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0" yWindow="0" windowWidth="28800" windowHeight="1080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5" i="1" l="1"/>
  <c r="F95" i="1" s="1"/>
  <c r="E100" i="1" l="1"/>
  <c r="F100" i="1" s="1"/>
  <c r="E96" i="1" l="1"/>
  <c r="E97" i="1"/>
  <c r="F97" i="1" s="1"/>
  <c r="E98" i="1"/>
  <c r="F98" i="1" s="1"/>
  <c r="E99" i="1"/>
  <c r="F99" i="1" s="1"/>
  <c r="E101" i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80" i="1"/>
  <c r="F80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65" i="1"/>
  <c r="F65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50" i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35" i="1"/>
  <c r="F35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20" i="1"/>
  <c r="E6" i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5" i="1"/>
  <c r="F5" i="1" s="1"/>
  <c r="F96" i="1" l="1"/>
  <c r="E102" i="1"/>
  <c r="F101" i="1"/>
  <c r="E63" i="1"/>
  <c r="E33" i="1"/>
  <c r="E93" i="1"/>
  <c r="E78" i="1"/>
  <c r="F50" i="1"/>
  <c r="F63" i="1" s="1"/>
  <c r="E48" i="1"/>
  <c r="F20" i="1"/>
  <c r="F33" i="1" s="1"/>
  <c r="E18" i="1"/>
  <c r="F6" i="1"/>
  <c r="F18" i="1" s="1"/>
  <c r="F78" i="1"/>
  <c r="F93" i="1"/>
  <c r="F48" i="1"/>
  <c r="F102" i="1" l="1"/>
  <c r="E104" i="1"/>
  <c r="F104" i="1"/>
</calcChain>
</file>

<file path=xl/sharedStrings.xml><?xml version="1.0" encoding="utf-8"?>
<sst xmlns="http://schemas.openxmlformats.org/spreadsheetml/2006/main" count="196" uniqueCount="134">
  <si>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</si>
  <si>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</si>
  <si>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</si>
  <si>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</si>
  <si>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</si>
  <si>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</si>
  <si>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</si>
  <si>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</si>
  <si>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</si>
  <si>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antenní sdružovač VHF</t>
  </si>
  <si>
    <t>filtr přijímače dutinové konstrukce</t>
  </si>
  <si>
    <t>POPIS</t>
  </si>
  <si>
    <t>cena celkem v Kč bez DPH</t>
  </si>
  <si>
    <t>1.10</t>
  </si>
  <si>
    <t>1.11</t>
  </si>
  <si>
    <t>Poznámka:</t>
  </si>
  <si>
    <t xml:space="preserve">Retranslační stanice DMR Tier II </t>
  </si>
  <si>
    <t>Služby</t>
  </si>
  <si>
    <t>CELKEM</t>
  </si>
  <si>
    <t>počet</t>
  </si>
  <si>
    <t>Stanoviště Sýkoř</t>
  </si>
  <si>
    <t>Stanoviště Celkem</t>
  </si>
  <si>
    <t>Položka</t>
  </si>
  <si>
    <t>výložník pro montáž antény na konstrukci stanoviště</t>
  </si>
  <si>
    <t>1.12</t>
  </si>
  <si>
    <t>provedení napájení retranslační stanice</t>
  </si>
  <si>
    <t>1.13</t>
  </si>
  <si>
    <t>provedení připojení k datové síti na stanovišti</t>
  </si>
  <si>
    <t xml:space="preserve">provedení anténního svodu včetně všech součástí požadovaných zadávací dokumentací </t>
  </si>
  <si>
    <t xml:space="preserve">Položka provedení anténního svodu, napájení, a připokení k datové síti obsahuje veškerý potřebný materiál a práci. </t>
  </si>
  <si>
    <t>Stanoviště Brno - Kohoutovice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</si>
  <si>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</si>
  <si>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</si>
  <si>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</si>
  <si>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</si>
  <si>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</si>
  <si>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</si>
  <si>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</si>
  <si>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</si>
  <si>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</si>
  <si>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</si>
  <si>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</si>
  <si>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</si>
  <si>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</si>
  <si>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</si>
  <si>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</si>
  <si>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</si>
  <si>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</si>
  <si>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</si>
  <si>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</si>
  <si>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</si>
  <si>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</si>
  <si>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</si>
  <si>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</si>
  <si>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</si>
  <si>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Stanoviště Hradisko</t>
  </si>
  <si>
    <t>Stanoviště Babí Lom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</si>
  <si>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</si>
  <si>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</si>
  <si>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</si>
  <si>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</si>
  <si>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</si>
  <si>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</si>
  <si>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</si>
  <si>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</si>
  <si>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</si>
  <si>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</si>
  <si>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</si>
  <si>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</si>
  <si>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instalační skříň včetně výbavy</t>
  </si>
  <si>
    <t>Stanoviště Děvín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</si>
  <si>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</si>
  <si>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</si>
  <si>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</si>
  <si>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</si>
  <si>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</si>
  <si>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</si>
  <si>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</si>
  <si>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</si>
  <si>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</si>
  <si>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</si>
  <si>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</si>
  <si>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</si>
  <si>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Stanoviště Znojmo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</si>
  <si>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</si>
  <si>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</si>
  <si>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</si>
  <si>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</si>
  <si>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</si>
  <si>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</si>
  <si>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</si>
  <si>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</si>
  <si>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</si>
  <si>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</si>
  <si>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</si>
  <si>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</si>
  <si>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</si>
  <si>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instalace technologie</t>
  </si>
  <si>
    <t>5.13</t>
  </si>
  <si>
    <t>4.13</t>
  </si>
  <si>
    <t>3.13</t>
  </si>
  <si>
    <t>2.13</t>
  </si>
  <si>
    <t>Oživení infrastruktury rádiové sítě jako celku</t>
  </si>
  <si>
    <t>Služby Celkem</t>
  </si>
  <si>
    <t>Položka provedení napájení retranslační stanice obsahuje veškerý potřebný materiál a práci.</t>
  </si>
  <si>
    <t>držák antény</t>
  </si>
  <si>
    <t>7.1</t>
  </si>
  <si>
    <t>7.2</t>
  </si>
  <si>
    <t>7.3</t>
  </si>
  <si>
    <t>7.4</t>
  </si>
  <si>
    <t>7.5</t>
  </si>
  <si>
    <t>7.6</t>
  </si>
  <si>
    <t>cena za jednotku v Kč bez DPH</t>
  </si>
  <si>
    <t xml:space="preserve">Zaškolení techniků objednatele (rozsah 2 x 4 hod.)    </t>
  </si>
  <si>
    <t>Codeplug pro programování pohyblivých radiostanic</t>
  </si>
  <si>
    <t>Programování stávající retranslační stanice včetně upgrade na aktuální verzi firmware</t>
  </si>
  <si>
    <t>Programování stávající základnové radistanice včetně upgrade na aktuální verzi firmware</t>
  </si>
  <si>
    <t>Projektová dokumentace skutečného provedení</t>
  </si>
  <si>
    <r>
      <rPr>
        <b/>
        <sz val="10"/>
        <color theme="1"/>
        <rFont val="Arial"/>
        <family val="2"/>
        <charset val="238"/>
      </rPr>
      <t>Příloha č. 2 Položkový rozpočet</t>
    </r>
    <r>
      <rPr>
        <sz val="10"/>
        <color theme="1"/>
        <rFont val="Arial"/>
        <family val="2"/>
        <charset val="238"/>
      </rPr>
      <t xml:space="preserve"> </t>
    </r>
  </si>
  <si>
    <t>anténa VHF dvou dipólová</t>
  </si>
  <si>
    <t xml:space="preserve">záložní akumulátor 12 V na 30 minut provozu </t>
  </si>
  <si>
    <t>sestava záložních akumulátorů 12 V na 24 hodin provozu</t>
  </si>
  <si>
    <t>anténní stožár pro montáž antény na konstrukci stanoviště</t>
  </si>
  <si>
    <t>instalační skříň včetně výbavy 22U</t>
  </si>
  <si>
    <t>anténa VHF jedno dipólová</t>
  </si>
  <si>
    <t>7.7</t>
  </si>
  <si>
    <t>Předmontážní příprava na stanovištích</t>
  </si>
  <si>
    <t>Položka provedení připojení k datové síti na stanovišti obsahuje propojovací kabel Cat5 s konektory Cat5 mezi retranslační stanicí a zásuvkou datové sítě u převaděče.</t>
  </si>
  <si>
    <t>třmeny pro montáž držáku antény na konstrukci stanoviště</t>
  </si>
  <si>
    <t>anténa VHF dvoudipólová</t>
  </si>
  <si>
    <t>uchycovací třmeny pro montáž antény na konstrukci stanoviště</t>
  </si>
  <si>
    <t>nabíjecí zdroj 230 V akumulátorů</t>
  </si>
  <si>
    <t>cena celkem v Kč vč. DPH</t>
  </si>
  <si>
    <t>anténa VHF směrová 3 prvkový YAGI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</si>
</sst>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16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vertical="center"/>
    </xf>
    <xf numFmtId="49" fontId="10" fillId="0" borderId="16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64" fontId="8" fillId="0" borderId="9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49" fontId="10" fillId="0" borderId="8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tabSelected="1" topLeftCell="A34" zoomScale="120" zoomScaleNormal="120" workbookViewId="0">
      <selection activeCell="D44" sqref="D44"/>
    </sheetView>
  </sheetViews>
  <sheetFormatPr defaultRowHeight="15" x14ac:dyDescent="0.25"/>
  <cols>
    <col min="1" max="1" width="18.42578125" style="13" customWidth="1"/>
    <col min="2" max="2" width="73.42578125" style="13" customWidth="1"/>
    <col min="3" max="3" width="16.140625" style="13" customWidth="1"/>
    <col min="4" max="4" width="7.140625" style="13" customWidth="1"/>
    <col min="5" max="5" width="13.28515625" style="15" customWidth="1"/>
    <col min="6" max="6" width="14.5703125" style="13" customWidth="1"/>
    <col min="7" max="7" width="43.140625" style="2" customWidth="1"/>
    <col min="8" max="16384" width="9.140625" style="1"/>
  </cols>
  <sheetData>
    <row r="1" spans="1:9" x14ac:dyDescent="0.25">
      <c r="A1" s="13" t="s">
        <v>118</v>
      </c>
      <c r="B1" s="14"/>
      <c r="F1" s="47"/>
      <c r="G1" s="3"/>
    </row>
    <row r="2" spans="1:9" ht="15.75" thickBot="1" x14ac:dyDescent="0.3">
      <c r="B2" s="14"/>
      <c r="F2" s="47"/>
      <c r="G2" s="3"/>
    </row>
    <row r="3" spans="1:9" s="6" customFormat="1" ht="40.5" customHeight="1" thickBot="1" x14ac:dyDescent="0.3">
      <c r="A3" s="82" t="s">
        <v>22</v>
      </c>
      <c r="B3" s="83" t="s">
        <v>11</v>
      </c>
      <c r="C3" s="84" t="s">
        <v>112</v>
      </c>
      <c r="D3" s="83" t="s">
        <v>19</v>
      </c>
      <c r="E3" s="84" t="s">
        <v>12</v>
      </c>
      <c r="F3" s="85" t="s">
        <v>132</v>
      </c>
      <c r="G3" s="4"/>
      <c r="H3" s="5"/>
    </row>
    <row r="4" spans="1:9" s="6" customFormat="1" ht="14.25" x14ac:dyDescent="0.25">
      <c r="A4" s="48"/>
      <c r="B4" s="16" t="s">
        <v>20</v>
      </c>
      <c r="C4" s="17"/>
      <c r="D4" s="18"/>
      <c r="E4" s="19"/>
      <c r="F4" s="49"/>
      <c r="G4" s="4"/>
      <c r="H4" s="5"/>
    </row>
    <row r="5" spans="1:9" s="6" customFormat="1" ht="14.25" x14ac:dyDescent="0.25">
      <c r="A5" s="50" t="s">
        <v>0</v>
      </c>
      <c r="B5" s="20" t="s">
        <v>16</v>
      </c>
      <c r="C5" s="21"/>
      <c r="D5" s="22">
        <v>1</v>
      </c>
      <c r="E5" s="23">
        <f>C5*D5</f>
        <v>0</v>
      </c>
      <c r="F5" s="51">
        <f>1.21*E5</f>
        <v>0</v>
      </c>
      <c r="G5" s="7"/>
      <c r="H5" s="8"/>
    </row>
    <row r="6" spans="1:9" s="6" customFormat="1" ht="14.25" x14ac:dyDescent="0.25">
      <c r="A6" s="50" t="s">
        <v>1</v>
      </c>
      <c r="B6" s="24" t="s">
        <v>119</v>
      </c>
      <c r="C6" s="21"/>
      <c r="D6" s="22">
        <v>1</v>
      </c>
      <c r="E6" s="23">
        <f t="shared" ref="E6:E17" si="0">C6*D6</f>
        <v>0</v>
      </c>
      <c r="F6" s="51">
        <f t="shared" ref="F6:F17" si="1">1.21*E6</f>
        <v>0</v>
      </c>
      <c r="G6" s="7"/>
      <c r="H6" s="8"/>
    </row>
    <row r="7" spans="1:9" s="6" customFormat="1" ht="14.25" x14ac:dyDescent="0.25">
      <c r="A7" s="50" t="s">
        <v>2</v>
      </c>
      <c r="B7" s="24" t="s">
        <v>105</v>
      </c>
      <c r="C7" s="21"/>
      <c r="D7" s="22">
        <v>1</v>
      </c>
      <c r="E7" s="23">
        <f t="shared" si="0"/>
        <v>0</v>
      </c>
      <c r="F7" s="51">
        <f t="shared" si="1"/>
        <v>0</v>
      </c>
      <c r="G7" s="7"/>
      <c r="H7" s="8"/>
    </row>
    <row r="8" spans="1:9" s="6" customFormat="1" ht="14.25" x14ac:dyDescent="0.25">
      <c r="A8" s="50" t="s">
        <v>3</v>
      </c>
      <c r="B8" s="24" t="s">
        <v>9</v>
      </c>
      <c r="C8" s="21"/>
      <c r="D8" s="22">
        <v>1</v>
      </c>
      <c r="E8" s="23">
        <f t="shared" si="0"/>
        <v>0</v>
      </c>
      <c r="F8" s="51">
        <f t="shared" si="1"/>
        <v>0</v>
      </c>
      <c r="G8" s="7"/>
      <c r="H8" s="8"/>
    </row>
    <row r="9" spans="1:9" s="6" customFormat="1" ht="14.25" x14ac:dyDescent="0.25">
      <c r="A9" s="50" t="s">
        <v>4</v>
      </c>
      <c r="B9" s="24" t="s">
        <v>131</v>
      </c>
      <c r="C9" s="21"/>
      <c r="D9" s="22">
        <v>1</v>
      </c>
      <c r="E9" s="23">
        <f t="shared" si="0"/>
        <v>0</v>
      </c>
      <c r="F9" s="51">
        <f t="shared" si="1"/>
        <v>0</v>
      </c>
      <c r="G9" s="7"/>
      <c r="H9" s="8"/>
    </row>
    <row r="10" spans="1:9" s="6" customFormat="1" ht="14.25" x14ac:dyDescent="0.25">
      <c r="A10" s="50" t="s">
        <v>5</v>
      </c>
      <c r="B10" s="24" t="s">
        <v>120</v>
      </c>
      <c r="C10" s="21"/>
      <c r="D10" s="22">
        <v>1</v>
      </c>
      <c r="E10" s="23">
        <f t="shared" si="0"/>
        <v>0</v>
      </c>
      <c r="F10" s="51">
        <f t="shared" si="1"/>
        <v>0</v>
      </c>
      <c r="G10" s="7"/>
      <c r="H10" s="8"/>
    </row>
    <row r="11" spans="1:9" s="6" customFormat="1" ht="14.25" x14ac:dyDescent="0.25">
      <c r="A11" s="50" t="s">
        <v>6</v>
      </c>
      <c r="B11" s="24" t="s">
        <v>28</v>
      </c>
      <c r="C11" s="21"/>
      <c r="D11" s="22">
        <v>1</v>
      </c>
      <c r="E11" s="23">
        <f t="shared" si="0"/>
        <v>0</v>
      </c>
      <c r="F11" s="51">
        <f t="shared" si="1"/>
        <v>0</v>
      </c>
      <c r="G11" s="9"/>
      <c r="H11" s="8"/>
    </row>
    <row r="12" spans="1:9" s="6" customFormat="1" ht="14.25" x14ac:dyDescent="0.25">
      <c r="A12" s="50" t="s">
        <v>7</v>
      </c>
      <c r="B12" s="24" t="s">
        <v>10</v>
      </c>
      <c r="C12" s="21"/>
      <c r="D12" s="22">
        <v>1</v>
      </c>
      <c r="E12" s="23">
        <f t="shared" si="0"/>
        <v>0</v>
      </c>
      <c r="F12" s="51">
        <f t="shared" si="1"/>
        <v>0</v>
      </c>
      <c r="G12" s="7"/>
      <c r="H12" s="8"/>
    </row>
    <row r="13" spans="1:9" s="6" customFormat="1" ht="14.25" x14ac:dyDescent="0.25">
      <c r="A13" s="50" t="s">
        <v>8</v>
      </c>
      <c r="B13" s="24" t="s">
        <v>128</v>
      </c>
      <c r="C13" s="21"/>
      <c r="D13" s="22">
        <v>2</v>
      </c>
      <c r="E13" s="23">
        <f t="shared" si="0"/>
        <v>0</v>
      </c>
      <c r="F13" s="51">
        <f t="shared" si="1"/>
        <v>0</v>
      </c>
      <c r="G13" s="7"/>
      <c r="H13" s="8"/>
      <c r="I13" s="8"/>
    </row>
    <row r="14" spans="1:9" s="6" customFormat="1" ht="14.25" x14ac:dyDescent="0.25">
      <c r="A14" s="50" t="s">
        <v>13</v>
      </c>
      <c r="B14" s="24" t="s">
        <v>25</v>
      </c>
      <c r="C14" s="21"/>
      <c r="D14" s="22">
        <v>1</v>
      </c>
      <c r="E14" s="23">
        <f t="shared" si="0"/>
        <v>0</v>
      </c>
      <c r="F14" s="51">
        <f t="shared" si="1"/>
        <v>0</v>
      </c>
      <c r="G14" s="7"/>
      <c r="H14" s="8"/>
      <c r="I14" s="8"/>
    </row>
    <row r="15" spans="1:9" s="6" customFormat="1" ht="14.25" x14ac:dyDescent="0.25">
      <c r="A15" s="50" t="s">
        <v>14</v>
      </c>
      <c r="B15" s="24" t="s">
        <v>27</v>
      </c>
      <c r="C15" s="21"/>
      <c r="D15" s="22">
        <v>1</v>
      </c>
      <c r="E15" s="23">
        <f t="shared" si="0"/>
        <v>0</v>
      </c>
      <c r="F15" s="51">
        <f t="shared" si="1"/>
        <v>0</v>
      </c>
      <c r="G15" s="9"/>
      <c r="H15" s="8"/>
      <c r="I15" s="8"/>
    </row>
    <row r="16" spans="1:9" s="6" customFormat="1" ht="14.25" x14ac:dyDescent="0.25">
      <c r="A16" s="50" t="s">
        <v>24</v>
      </c>
      <c r="B16" s="24" t="s">
        <v>123</v>
      </c>
      <c r="C16" s="21"/>
      <c r="D16" s="22">
        <v>1</v>
      </c>
      <c r="E16" s="23">
        <f t="shared" si="0"/>
        <v>0</v>
      </c>
      <c r="F16" s="51">
        <f t="shared" si="1"/>
        <v>0</v>
      </c>
      <c r="G16" s="7"/>
      <c r="H16" s="8"/>
    </row>
    <row r="17" spans="1:8" s="6" customFormat="1" ht="14.25" x14ac:dyDescent="0.25">
      <c r="A17" s="50" t="s">
        <v>26</v>
      </c>
      <c r="B17" s="24" t="s">
        <v>97</v>
      </c>
      <c r="C17" s="21"/>
      <c r="D17" s="22">
        <v>1</v>
      </c>
      <c r="E17" s="23">
        <f t="shared" si="0"/>
        <v>0</v>
      </c>
      <c r="F17" s="51">
        <f t="shared" si="1"/>
        <v>0</v>
      </c>
      <c r="G17" s="7"/>
      <c r="H17" s="8"/>
    </row>
    <row r="18" spans="1:8" s="6" customFormat="1" ht="14.25" x14ac:dyDescent="0.25">
      <c r="A18" s="52" t="s">
        <v>21</v>
      </c>
      <c r="B18" s="25"/>
      <c r="C18" s="26"/>
      <c r="D18" s="27"/>
      <c r="E18" s="28">
        <f>SUM(E5:E17)</f>
        <v>0</v>
      </c>
      <c r="F18" s="53">
        <f>SUM(F5:F17)</f>
        <v>0</v>
      </c>
      <c r="G18" s="7"/>
      <c r="H18" s="8"/>
    </row>
    <row r="19" spans="1:8" s="6" customFormat="1" ht="14.25" x14ac:dyDescent="0.25">
      <c r="A19" s="54"/>
      <c r="B19" s="29" t="s">
        <v>30</v>
      </c>
      <c r="C19" s="30"/>
      <c r="D19" s="31"/>
      <c r="E19" s="32"/>
      <c r="F19" s="55"/>
      <c r="G19" s="7"/>
      <c r="H19" s="8"/>
    </row>
    <row r="20" spans="1:8" s="6" customFormat="1" ht="14.25" x14ac:dyDescent="0.25">
      <c r="A20" s="50" t="s">
        <v>31</v>
      </c>
      <c r="B20" s="20" t="s">
        <v>16</v>
      </c>
      <c r="C20" s="21"/>
      <c r="D20" s="22">
        <v>1</v>
      </c>
      <c r="E20" s="23">
        <f>C20*D20</f>
        <v>0</v>
      </c>
      <c r="F20" s="51">
        <f>1.21*E20</f>
        <v>0</v>
      </c>
      <c r="G20" s="7"/>
      <c r="H20" s="8"/>
    </row>
    <row r="21" spans="1:8" s="6" customFormat="1" ht="14.25" x14ac:dyDescent="0.25">
      <c r="A21" s="50" t="s">
        <v>32</v>
      </c>
      <c r="B21" s="24" t="s">
        <v>119</v>
      </c>
      <c r="C21" s="21"/>
      <c r="D21" s="22">
        <v>1</v>
      </c>
      <c r="E21" s="23">
        <f t="shared" ref="E21:E32" si="2">C21*D21</f>
        <v>0</v>
      </c>
      <c r="F21" s="51">
        <f t="shared" ref="F21:F32" si="3">1.21*E21</f>
        <v>0</v>
      </c>
      <c r="G21" s="7"/>
      <c r="H21" s="8"/>
    </row>
    <row r="22" spans="1:8" s="6" customFormat="1" ht="14.25" x14ac:dyDescent="0.25">
      <c r="A22" s="50" t="s">
        <v>33</v>
      </c>
      <c r="B22" s="24" t="s">
        <v>105</v>
      </c>
      <c r="C22" s="21"/>
      <c r="D22" s="22">
        <v>1</v>
      </c>
      <c r="E22" s="23">
        <f t="shared" si="2"/>
        <v>0</v>
      </c>
      <c r="F22" s="51">
        <f t="shared" si="3"/>
        <v>0</v>
      </c>
      <c r="G22" s="7"/>
      <c r="H22" s="8"/>
    </row>
    <row r="23" spans="1:8" s="6" customFormat="1" ht="14.25" x14ac:dyDescent="0.25">
      <c r="A23" s="50" t="s">
        <v>34</v>
      </c>
      <c r="B23" s="24" t="s">
        <v>9</v>
      </c>
      <c r="C23" s="21"/>
      <c r="D23" s="22">
        <v>1</v>
      </c>
      <c r="E23" s="23">
        <f t="shared" si="2"/>
        <v>0</v>
      </c>
      <c r="F23" s="51">
        <f t="shared" si="3"/>
        <v>0</v>
      </c>
      <c r="G23" s="7"/>
      <c r="H23" s="8"/>
    </row>
    <row r="24" spans="1:8" s="6" customFormat="1" ht="14.25" x14ac:dyDescent="0.25">
      <c r="A24" s="50" t="s">
        <v>35</v>
      </c>
      <c r="B24" s="24" t="s">
        <v>131</v>
      </c>
      <c r="C24" s="21"/>
      <c r="D24" s="22">
        <v>1</v>
      </c>
      <c r="E24" s="23">
        <f t="shared" si="2"/>
        <v>0</v>
      </c>
      <c r="F24" s="51">
        <f t="shared" si="3"/>
        <v>0</v>
      </c>
      <c r="G24" s="7"/>
      <c r="H24" s="8"/>
    </row>
    <row r="25" spans="1:8" s="6" customFormat="1" ht="14.25" x14ac:dyDescent="0.25">
      <c r="A25" s="50" t="s">
        <v>36</v>
      </c>
      <c r="B25" s="24" t="s">
        <v>121</v>
      </c>
      <c r="C25" s="21"/>
      <c r="D25" s="22">
        <v>1</v>
      </c>
      <c r="E25" s="23">
        <f t="shared" si="2"/>
        <v>0</v>
      </c>
      <c r="F25" s="51">
        <f t="shared" si="3"/>
        <v>0</v>
      </c>
      <c r="G25" s="7"/>
      <c r="H25" s="8"/>
    </row>
    <row r="26" spans="1:8" s="6" customFormat="1" ht="14.25" x14ac:dyDescent="0.25">
      <c r="A26" s="50" t="s">
        <v>37</v>
      </c>
      <c r="B26" s="24" t="s">
        <v>28</v>
      </c>
      <c r="C26" s="21"/>
      <c r="D26" s="22">
        <v>1</v>
      </c>
      <c r="E26" s="23">
        <f t="shared" si="2"/>
        <v>0</v>
      </c>
      <c r="F26" s="51">
        <f t="shared" si="3"/>
        <v>0</v>
      </c>
      <c r="G26" s="7"/>
      <c r="H26" s="8"/>
    </row>
    <row r="27" spans="1:8" s="6" customFormat="1" ht="14.25" x14ac:dyDescent="0.25">
      <c r="A27" s="50" t="s">
        <v>38</v>
      </c>
      <c r="B27" s="24" t="s">
        <v>10</v>
      </c>
      <c r="C27" s="21"/>
      <c r="D27" s="22">
        <v>1</v>
      </c>
      <c r="E27" s="23">
        <f t="shared" si="2"/>
        <v>0</v>
      </c>
      <c r="F27" s="51">
        <f t="shared" si="3"/>
        <v>0</v>
      </c>
      <c r="G27" s="7"/>
      <c r="H27" s="8"/>
    </row>
    <row r="28" spans="1:8" s="6" customFormat="1" ht="14.25" x14ac:dyDescent="0.25">
      <c r="A28" s="50" t="s">
        <v>39</v>
      </c>
      <c r="B28" s="24" t="s">
        <v>122</v>
      </c>
      <c r="C28" s="21"/>
      <c r="D28" s="22">
        <v>1</v>
      </c>
      <c r="E28" s="23">
        <f t="shared" si="2"/>
        <v>0</v>
      </c>
      <c r="F28" s="51">
        <f t="shared" si="3"/>
        <v>0</v>
      </c>
      <c r="G28" s="7"/>
      <c r="H28" s="8"/>
    </row>
    <row r="29" spans="1:8" s="6" customFormat="1" ht="14.25" x14ac:dyDescent="0.25">
      <c r="A29" s="50" t="s">
        <v>40</v>
      </c>
      <c r="B29" s="24" t="s">
        <v>25</v>
      </c>
      <c r="C29" s="21"/>
      <c r="D29" s="22">
        <v>1</v>
      </c>
      <c r="E29" s="23">
        <f t="shared" si="2"/>
        <v>0</v>
      </c>
      <c r="F29" s="51">
        <f t="shared" si="3"/>
        <v>0</v>
      </c>
      <c r="G29" s="7"/>
      <c r="H29" s="8"/>
    </row>
    <row r="30" spans="1:8" s="6" customFormat="1" ht="14.25" x14ac:dyDescent="0.25">
      <c r="A30" s="50" t="s">
        <v>41</v>
      </c>
      <c r="B30" s="24" t="s">
        <v>27</v>
      </c>
      <c r="C30" s="21"/>
      <c r="D30" s="22">
        <v>1</v>
      </c>
      <c r="E30" s="23">
        <f t="shared" si="2"/>
        <v>0</v>
      </c>
      <c r="F30" s="51">
        <f t="shared" si="3"/>
        <v>0</v>
      </c>
      <c r="G30" s="7"/>
      <c r="H30" s="8"/>
    </row>
    <row r="31" spans="1:8" s="6" customFormat="1" ht="14.25" x14ac:dyDescent="0.25">
      <c r="A31" s="50" t="s">
        <v>42</v>
      </c>
      <c r="B31" s="24" t="s">
        <v>123</v>
      </c>
      <c r="C31" s="21"/>
      <c r="D31" s="22">
        <v>1</v>
      </c>
      <c r="E31" s="23">
        <f t="shared" si="2"/>
        <v>0</v>
      </c>
      <c r="F31" s="51">
        <f t="shared" si="3"/>
        <v>0</v>
      </c>
      <c r="G31" s="7"/>
      <c r="H31" s="8"/>
    </row>
    <row r="32" spans="1:8" s="6" customFormat="1" ht="14.25" x14ac:dyDescent="0.25">
      <c r="A32" s="50" t="s">
        <v>101</v>
      </c>
      <c r="B32" s="24" t="s">
        <v>97</v>
      </c>
      <c r="C32" s="21"/>
      <c r="D32" s="22">
        <v>1</v>
      </c>
      <c r="E32" s="23">
        <f t="shared" si="2"/>
        <v>0</v>
      </c>
      <c r="F32" s="51">
        <f t="shared" si="3"/>
        <v>0</v>
      </c>
      <c r="G32" s="7"/>
      <c r="H32" s="8"/>
    </row>
    <row r="33" spans="1:8" s="6" customFormat="1" ht="14.25" x14ac:dyDescent="0.25">
      <c r="A33" s="52" t="s">
        <v>21</v>
      </c>
      <c r="B33" s="25"/>
      <c r="C33" s="26"/>
      <c r="D33" s="27"/>
      <c r="E33" s="28">
        <f>SUM(E20:E32)</f>
        <v>0</v>
      </c>
      <c r="F33" s="53">
        <f>SUM(F20:F32)</f>
        <v>0</v>
      </c>
      <c r="G33" s="7"/>
      <c r="H33" s="8"/>
    </row>
    <row r="34" spans="1:8" s="6" customFormat="1" ht="14.25" x14ac:dyDescent="0.25">
      <c r="A34" s="54"/>
      <c r="B34" s="29" t="s">
        <v>55</v>
      </c>
      <c r="C34" s="30"/>
      <c r="D34" s="31"/>
      <c r="E34" s="32"/>
      <c r="F34" s="55"/>
      <c r="G34" s="7"/>
      <c r="H34" s="8"/>
    </row>
    <row r="35" spans="1:8" s="6" customFormat="1" ht="14.25" x14ac:dyDescent="0.25">
      <c r="A35" s="50" t="s">
        <v>43</v>
      </c>
      <c r="B35" s="20" t="s">
        <v>16</v>
      </c>
      <c r="C35" s="21"/>
      <c r="D35" s="22">
        <v>1</v>
      </c>
      <c r="E35" s="23">
        <f>C35*D35</f>
        <v>0</v>
      </c>
      <c r="F35" s="51">
        <f>1.21*E35</f>
        <v>0</v>
      </c>
      <c r="G35" s="7"/>
      <c r="H35" s="8"/>
    </row>
    <row r="36" spans="1:8" s="6" customFormat="1" ht="14.25" x14ac:dyDescent="0.25">
      <c r="A36" s="50" t="s">
        <v>44</v>
      </c>
      <c r="B36" s="24" t="s">
        <v>129</v>
      </c>
      <c r="C36" s="21"/>
      <c r="D36" s="22">
        <v>1</v>
      </c>
      <c r="E36" s="23">
        <f t="shared" ref="E36:E47" si="4">C36*D36</f>
        <v>0</v>
      </c>
      <c r="F36" s="51">
        <f t="shared" ref="F36:F47" si="5">1.21*E36</f>
        <v>0</v>
      </c>
      <c r="G36" s="7"/>
      <c r="H36" s="8"/>
    </row>
    <row r="37" spans="1:8" s="6" customFormat="1" ht="14.25" x14ac:dyDescent="0.25">
      <c r="A37" s="50" t="s">
        <v>45</v>
      </c>
      <c r="B37" s="24" t="s">
        <v>105</v>
      </c>
      <c r="C37" s="21"/>
      <c r="D37" s="22">
        <v>1</v>
      </c>
      <c r="E37" s="23">
        <f t="shared" si="4"/>
        <v>0</v>
      </c>
      <c r="F37" s="51">
        <f t="shared" si="5"/>
        <v>0</v>
      </c>
      <c r="G37" s="7"/>
      <c r="H37" s="8"/>
    </row>
    <row r="38" spans="1:8" s="6" customFormat="1" ht="14.25" x14ac:dyDescent="0.25">
      <c r="A38" s="50" t="s">
        <v>46</v>
      </c>
      <c r="B38" s="24" t="s">
        <v>9</v>
      </c>
      <c r="C38" s="21"/>
      <c r="D38" s="22">
        <v>1</v>
      </c>
      <c r="E38" s="23">
        <f t="shared" si="4"/>
        <v>0</v>
      </c>
      <c r="F38" s="51">
        <f t="shared" si="5"/>
        <v>0</v>
      </c>
      <c r="G38" s="7"/>
      <c r="H38" s="8"/>
    </row>
    <row r="39" spans="1:8" s="6" customFormat="1" ht="14.25" x14ac:dyDescent="0.25">
      <c r="A39" s="50" t="s">
        <v>47</v>
      </c>
      <c r="B39" s="24" t="s">
        <v>131</v>
      </c>
      <c r="C39" s="21"/>
      <c r="D39" s="22">
        <v>1</v>
      </c>
      <c r="E39" s="23">
        <f t="shared" si="4"/>
        <v>0</v>
      </c>
      <c r="F39" s="51">
        <f t="shared" si="5"/>
        <v>0</v>
      </c>
      <c r="G39" s="7"/>
      <c r="H39" s="8"/>
    </row>
    <row r="40" spans="1:8" s="6" customFormat="1" ht="14.25" x14ac:dyDescent="0.25">
      <c r="A40" s="50" t="s">
        <v>48</v>
      </c>
      <c r="B40" s="24" t="s">
        <v>120</v>
      </c>
      <c r="C40" s="21"/>
      <c r="D40" s="22">
        <v>1</v>
      </c>
      <c r="E40" s="23">
        <f t="shared" si="4"/>
        <v>0</v>
      </c>
      <c r="F40" s="51">
        <f t="shared" si="5"/>
        <v>0</v>
      </c>
      <c r="G40" s="7"/>
      <c r="H40" s="8"/>
    </row>
    <row r="41" spans="1:8" s="6" customFormat="1" ht="14.25" x14ac:dyDescent="0.25">
      <c r="A41" s="50" t="s">
        <v>49</v>
      </c>
      <c r="B41" s="24" t="s">
        <v>28</v>
      </c>
      <c r="C41" s="21"/>
      <c r="D41" s="22">
        <v>1</v>
      </c>
      <c r="E41" s="23">
        <f t="shared" si="4"/>
        <v>0</v>
      </c>
      <c r="F41" s="51">
        <f t="shared" si="5"/>
        <v>0</v>
      </c>
      <c r="G41" s="7"/>
      <c r="H41" s="8"/>
    </row>
    <row r="42" spans="1:8" s="6" customFormat="1" ht="14.25" x14ac:dyDescent="0.25">
      <c r="A42" s="50" t="s">
        <v>50</v>
      </c>
      <c r="B42" s="24" t="s">
        <v>10</v>
      </c>
      <c r="C42" s="21"/>
      <c r="D42" s="22">
        <v>1</v>
      </c>
      <c r="E42" s="23">
        <f t="shared" si="4"/>
        <v>0</v>
      </c>
      <c r="F42" s="51">
        <f t="shared" si="5"/>
        <v>0</v>
      </c>
      <c r="G42" s="7"/>
      <c r="H42" s="8"/>
    </row>
    <row r="43" spans="1:8" s="6" customFormat="1" ht="14.25" x14ac:dyDescent="0.25">
      <c r="A43" s="50" t="s">
        <v>51</v>
      </c>
      <c r="B43" s="24" t="s">
        <v>130</v>
      </c>
      <c r="C43" s="21"/>
      <c r="D43" s="22">
        <v>2</v>
      </c>
      <c r="E43" s="23">
        <f t="shared" si="4"/>
        <v>0</v>
      </c>
      <c r="F43" s="51">
        <f t="shared" si="5"/>
        <v>0</v>
      </c>
      <c r="G43" s="7"/>
      <c r="H43" s="8"/>
    </row>
    <row r="44" spans="1:8" s="6" customFormat="1" ht="14.25" x14ac:dyDescent="0.25">
      <c r="A44" s="50" t="s">
        <v>52</v>
      </c>
      <c r="B44" s="24" t="s">
        <v>25</v>
      </c>
      <c r="C44" s="21"/>
      <c r="D44" s="22">
        <v>1</v>
      </c>
      <c r="E44" s="23">
        <f t="shared" si="4"/>
        <v>0</v>
      </c>
      <c r="F44" s="51">
        <f t="shared" si="5"/>
        <v>0</v>
      </c>
      <c r="G44" s="7"/>
      <c r="H44" s="8"/>
    </row>
    <row r="45" spans="1:8" s="6" customFormat="1" ht="14.25" x14ac:dyDescent="0.25">
      <c r="A45" s="50" t="s">
        <v>53</v>
      </c>
      <c r="B45" s="24" t="s">
        <v>27</v>
      </c>
      <c r="C45" s="21"/>
      <c r="D45" s="22">
        <v>1</v>
      </c>
      <c r="E45" s="23">
        <f t="shared" si="4"/>
        <v>0</v>
      </c>
      <c r="F45" s="51">
        <f t="shared" si="5"/>
        <v>0</v>
      </c>
      <c r="G45" s="7"/>
      <c r="H45" s="8"/>
    </row>
    <row r="46" spans="1:8" s="6" customFormat="1" ht="14.25" x14ac:dyDescent="0.25">
      <c r="A46" s="50" t="s">
        <v>54</v>
      </c>
      <c r="B46" s="24" t="s">
        <v>69</v>
      </c>
      <c r="C46" s="21"/>
      <c r="D46" s="22">
        <v>1</v>
      </c>
      <c r="E46" s="23">
        <f t="shared" si="4"/>
        <v>0</v>
      </c>
      <c r="F46" s="51">
        <f t="shared" si="5"/>
        <v>0</v>
      </c>
      <c r="G46" s="7"/>
      <c r="H46" s="8"/>
    </row>
    <row r="47" spans="1:8" s="6" customFormat="1" ht="14.25" x14ac:dyDescent="0.25">
      <c r="A47" s="50" t="s">
        <v>100</v>
      </c>
      <c r="B47" s="24" t="s">
        <v>97</v>
      </c>
      <c r="C47" s="21"/>
      <c r="D47" s="22">
        <v>1</v>
      </c>
      <c r="E47" s="23">
        <f t="shared" si="4"/>
        <v>0</v>
      </c>
      <c r="F47" s="51">
        <f t="shared" si="5"/>
        <v>0</v>
      </c>
      <c r="G47" s="7"/>
      <c r="H47" s="8"/>
    </row>
    <row r="48" spans="1:8" s="6" customFormat="1" ht="14.25" x14ac:dyDescent="0.25">
      <c r="A48" s="52" t="s">
        <v>21</v>
      </c>
      <c r="B48" s="25"/>
      <c r="C48" s="26"/>
      <c r="D48" s="27"/>
      <c r="E48" s="28">
        <f>SUM(E35:E47)</f>
        <v>0</v>
      </c>
      <c r="F48" s="53">
        <f>SUM(F35:F47)</f>
        <v>0</v>
      </c>
      <c r="G48" s="7"/>
      <c r="H48" s="8"/>
    </row>
    <row r="49" spans="1:8" s="6" customFormat="1" ht="14.25" x14ac:dyDescent="0.25">
      <c r="A49" s="54"/>
      <c r="B49" s="29" t="s">
        <v>56</v>
      </c>
      <c r="C49" s="30"/>
      <c r="D49" s="31"/>
      <c r="E49" s="32"/>
      <c r="F49" s="55"/>
      <c r="G49" s="7"/>
      <c r="H49" s="8"/>
    </row>
    <row r="50" spans="1:8" s="6" customFormat="1" ht="14.25" x14ac:dyDescent="0.25">
      <c r="A50" s="50" t="s">
        <v>57</v>
      </c>
      <c r="B50" s="20" t="s">
        <v>16</v>
      </c>
      <c r="C50" s="21"/>
      <c r="D50" s="22">
        <v>1</v>
      </c>
      <c r="E50" s="23">
        <f>C50*D50</f>
        <v>0</v>
      </c>
      <c r="F50" s="51">
        <f>1.21*E50</f>
        <v>0</v>
      </c>
      <c r="G50" s="7"/>
      <c r="H50" s="8"/>
    </row>
    <row r="51" spans="1:8" s="6" customFormat="1" ht="14.25" x14ac:dyDescent="0.25">
      <c r="A51" s="50" t="s">
        <v>58</v>
      </c>
      <c r="B51" s="24" t="s">
        <v>124</v>
      </c>
      <c r="C51" s="21"/>
      <c r="D51" s="22">
        <v>1</v>
      </c>
      <c r="E51" s="23">
        <f t="shared" ref="E51:E62" si="6">C51*D51</f>
        <v>0</v>
      </c>
      <c r="F51" s="51">
        <f t="shared" ref="F51:F62" si="7">1.21*E51</f>
        <v>0</v>
      </c>
      <c r="G51" s="7"/>
      <c r="H51" s="8"/>
    </row>
    <row r="52" spans="1:8" s="6" customFormat="1" ht="14.25" x14ac:dyDescent="0.25">
      <c r="A52" s="50" t="s">
        <v>59</v>
      </c>
      <c r="B52" s="24" t="s">
        <v>105</v>
      </c>
      <c r="C52" s="21"/>
      <c r="D52" s="22">
        <v>1</v>
      </c>
      <c r="E52" s="23">
        <f t="shared" si="6"/>
        <v>0</v>
      </c>
      <c r="F52" s="51">
        <f t="shared" si="7"/>
        <v>0</v>
      </c>
      <c r="G52" s="7"/>
      <c r="H52" s="8"/>
    </row>
    <row r="53" spans="1:8" s="6" customFormat="1" ht="14.25" x14ac:dyDescent="0.25">
      <c r="A53" s="50" t="s">
        <v>60</v>
      </c>
      <c r="B53" s="24" t="s">
        <v>9</v>
      </c>
      <c r="C53" s="21"/>
      <c r="D53" s="22">
        <v>1</v>
      </c>
      <c r="E53" s="23">
        <f t="shared" si="6"/>
        <v>0</v>
      </c>
      <c r="F53" s="51">
        <f t="shared" si="7"/>
        <v>0</v>
      </c>
      <c r="G53" s="7"/>
      <c r="H53" s="8"/>
    </row>
    <row r="54" spans="1:8" s="6" customFormat="1" ht="14.25" x14ac:dyDescent="0.25">
      <c r="A54" s="50" t="s">
        <v>61</v>
      </c>
      <c r="B54" s="24" t="s">
        <v>131</v>
      </c>
      <c r="C54" s="21"/>
      <c r="D54" s="22">
        <v>1</v>
      </c>
      <c r="E54" s="23">
        <f t="shared" si="6"/>
        <v>0</v>
      </c>
      <c r="F54" s="51">
        <f t="shared" si="7"/>
        <v>0</v>
      </c>
      <c r="G54" s="7"/>
      <c r="H54" s="8"/>
    </row>
    <row r="55" spans="1:8" s="6" customFormat="1" ht="14.25" x14ac:dyDescent="0.25">
      <c r="A55" s="50" t="s">
        <v>62</v>
      </c>
      <c r="B55" s="24" t="s">
        <v>120</v>
      </c>
      <c r="C55" s="21"/>
      <c r="D55" s="22">
        <v>1</v>
      </c>
      <c r="E55" s="23">
        <f t="shared" si="6"/>
        <v>0</v>
      </c>
      <c r="F55" s="51">
        <f t="shared" si="7"/>
        <v>0</v>
      </c>
      <c r="G55" s="7"/>
      <c r="H55" s="8"/>
    </row>
    <row r="56" spans="1:8" s="6" customFormat="1" ht="14.25" x14ac:dyDescent="0.25">
      <c r="A56" s="50" t="s">
        <v>63</v>
      </c>
      <c r="B56" s="24" t="s">
        <v>28</v>
      </c>
      <c r="C56" s="21"/>
      <c r="D56" s="22">
        <v>1</v>
      </c>
      <c r="E56" s="23">
        <f t="shared" si="6"/>
        <v>0</v>
      </c>
      <c r="F56" s="51">
        <f t="shared" si="7"/>
        <v>0</v>
      </c>
      <c r="G56" s="7"/>
      <c r="H56" s="8"/>
    </row>
    <row r="57" spans="1:8" s="6" customFormat="1" ht="14.25" x14ac:dyDescent="0.25">
      <c r="A57" s="50" t="s">
        <v>64</v>
      </c>
      <c r="B57" s="24" t="s">
        <v>10</v>
      </c>
      <c r="C57" s="21"/>
      <c r="D57" s="22">
        <v>1</v>
      </c>
      <c r="E57" s="23">
        <f t="shared" si="6"/>
        <v>0</v>
      </c>
      <c r="F57" s="51">
        <f t="shared" si="7"/>
        <v>0</v>
      </c>
      <c r="G57" s="7"/>
      <c r="H57" s="8"/>
    </row>
    <row r="58" spans="1:8" s="6" customFormat="1" ht="14.25" x14ac:dyDescent="0.25">
      <c r="A58" s="50" t="s">
        <v>65</v>
      </c>
      <c r="B58" s="24" t="s">
        <v>23</v>
      </c>
      <c r="C58" s="21"/>
      <c r="D58" s="22">
        <v>1</v>
      </c>
      <c r="E58" s="23">
        <f t="shared" si="6"/>
        <v>0</v>
      </c>
      <c r="F58" s="51">
        <f t="shared" si="7"/>
        <v>0</v>
      </c>
      <c r="G58" s="7"/>
      <c r="H58" s="8"/>
    </row>
    <row r="59" spans="1:8" s="6" customFormat="1" ht="14.25" x14ac:dyDescent="0.25">
      <c r="A59" s="50" t="s">
        <v>66</v>
      </c>
      <c r="B59" s="24" t="s">
        <v>25</v>
      </c>
      <c r="C59" s="21"/>
      <c r="D59" s="22">
        <v>1</v>
      </c>
      <c r="E59" s="23">
        <f t="shared" si="6"/>
        <v>0</v>
      </c>
      <c r="F59" s="51">
        <f t="shared" si="7"/>
        <v>0</v>
      </c>
      <c r="G59" s="7"/>
      <c r="H59" s="8"/>
    </row>
    <row r="60" spans="1:8" s="6" customFormat="1" ht="14.25" x14ac:dyDescent="0.25">
      <c r="A60" s="50" t="s">
        <v>67</v>
      </c>
      <c r="B60" s="24" t="s">
        <v>27</v>
      </c>
      <c r="C60" s="21"/>
      <c r="D60" s="22">
        <v>1</v>
      </c>
      <c r="E60" s="23">
        <f t="shared" si="6"/>
        <v>0</v>
      </c>
      <c r="F60" s="51">
        <f t="shared" si="7"/>
        <v>0</v>
      </c>
      <c r="G60" s="7"/>
      <c r="H60" s="8"/>
    </row>
    <row r="61" spans="1:8" s="6" customFormat="1" ht="14.25" x14ac:dyDescent="0.25">
      <c r="A61" s="50" t="s">
        <v>68</v>
      </c>
      <c r="B61" s="24" t="s">
        <v>69</v>
      </c>
      <c r="C61" s="21"/>
      <c r="D61" s="22">
        <v>1</v>
      </c>
      <c r="E61" s="23">
        <f t="shared" si="6"/>
        <v>0</v>
      </c>
      <c r="F61" s="51">
        <f t="shared" si="7"/>
        <v>0</v>
      </c>
      <c r="G61" s="7"/>
      <c r="H61" s="8"/>
    </row>
    <row r="62" spans="1:8" s="6" customFormat="1" ht="14.25" x14ac:dyDescent="0.25">
      <c r="A62" s="50" t="s">
        <v>99</v>
      </c>
      <c r="B62" s="24" t="s">
        <v>97</v>
      </c>
      <c r="C62" s="21"/>
      <c r="D62" s="22">
        <v>1</v>
      </c>
      <c r="E62" s="23">
        <f t="shared" si="6"/>
        <v>0</v>
      </c>
      <c r="F62" s="51">
        <f t="shared" si="7"/>
        <v>0</v>
      </c>
      <c r="G62" s="7"/>
      <c r="H62" s="8"/>
    </row>
    <row r="63" spans="1:8" s="6" customFormat="1" ht="14.25" x14ac:dyDescent="0.25">
      <c r="A63" s="52" t="s">
        <v>21</v>
      </c>
      <c r="B63" s="25"/>
      <c r="C63" s="26"/>
      <c r="D63" s="27"/>
      <c r="E63" s="28">
        <f>SUM(E50:E62)</f>
        <v>0</v>
      </c>
      <c r="F63" s="53">
        <f>SUM(F50:F62)</f>
        <v>0</v>
      </c>
      <c r="G63" s="7"/>
      <c r="H63" s="8"/>
    </row>
    <row r="64" spans="1:8" s="6" customFormat="1" ht="14.25" x14ac:dyDescent="0.25">
      <c r="A64" s="54"/>
      <c r="B64" s="29" t="s">
        <v>70</v>
      </c>
      <c r="C64" s="30"/>
      <c r="D64" s="31"/>
      <c r="E64" s="32"/>
      <c r="F64" s="55"/>
      <c r="G64" s="7"/>
      <c r="H64" s="8"/>
    </row>
    <row r="65" spans="1:8" s="6" customFormat="1" ht="14.25" x14ac:dyDescent="0.25">
      <c r="A65" s="50" t="s">
        <v>71</v>
      </c>
      <c r="B65" s="20" t="s">
        <v>16</v>
      </c>
      <c r="C65" s="21"/>
      <c r="D65" s="22">
        <v>1</v>
      </c>
      <c r="E65" s="23">
        <f>C65*D65</f>
        <v>0</v>
      </c>
      <c r="F65" s="51">
        <f>1.21*E65</f>
        <v>0</v>
      </c>
      <c r="G65" s="7"/>
      <c r="H65" s="8"/>
    </row>
    <row r="66" spans="1:8" s="6" customFormat="1" ht="14.25" x14ac:dyDescent="0.25">
      <c r="A66" s="50" t="s">
        <v>72</v>
      </c>
      <c r="B66" s="24" t="s">
        <v>133</v>
      </c>
      <c r="C66" s="21"/>
      <c r="D66" s="22">
        <v>1</v>
      </c>
      <c r="E66" s="23">
        <f t="shared" ref="E66:E77" si="8">C66*D66</f>
        <v>0</v>
      </c>
      <c r="F66" s="51">
        <f t="shared" ref="F66:F77" si="9">1.21*E66</f>
        <v>0</v>
      </c>
      <c r="G66" s="7"/>
      <c r="H66" s="8"/>
    </row>
    <row r="67" spans="1:8" s="6" customFormat="1" ht="14.25" x14ac:dyDescent="0.25">
      <c r="A67" s="50" t="s">
        <v>73</v>
      </c>
      <c r="B67" s="24" t="s">
        <v>105</v>
      </c>
      <c r="C67" s="21"/>
      <c r="D67" s="22">
        <v>1</v>
      </c>
      <c r="E67" s="23">
        <f t="shared" si="8"/>
        <v>0</v>
      </c>
      <c r="F67" s="51">
        <f t="shared" si="9"/>
        <v>0</v>
      </c>
      <c r="G67" s="7"/>
      <c r="H67" s="8"/>
    </row>
    <row r="68" spans="1:8" s="6" customFormat="1" ht="14.25" x14ac:dyDescent="0.25">
      <c r="A68" s="50" t="s">
        <v>74</v>
      </c>
      <c r="B68" s="24" t="s">
        <v>9</v>
      </c>
      <c r="C68" s="21"/>
      <c r="D68" s="22">
        <v>1</v>
      </c>
      <c r="E68" s="23">
        <f t="shared" si="8"/>
        <v>0</v>
      </c>
      <c r="F68" s="51">
        <f t="shared" si="9"/>
        <v>0</v>
      </c>
      <c r="G68" s="7"/>
      <c r="H68" s="8"/>
    </row>
    <row r="69" spans="1:8" s="6" customFormat="1" ht="14.25" x14ac:dyDescent="0.25">
      <c r="A69" s="50" t="s">
        <v>75</v>
      </c>
      <c r="B69" s="24" t="s">
        <v>131</v>
      </c>
      <c r="C69" s="21"/>
      <c r="D69" s="22">
        <v>1</v>
      </c>
      <c r="E69" s="23">
        <f t="shared" si="8"/>
        <v>0</v>
      </c>
      <c r="F69" s="51">
        <f t="shared" si="9"/>
        <v>0</v>
      </c>
      <c r="G69" s="7"/>
      <c r="H69" s="8"/>
    </row>
    <row r="70" spans="1:8" s="6" customFormat="1" ht="14.25" x14ac:dyDescent="0.25">
      <c r="A70" s="50" t="s">
        <v>76</v>
      </c>
      <c r="B70" s="24" t="s">
        <v>120</v>
      </c>
      <c r="C70" s="21"/>
      <c r="D70" s="22">
        <v>1</v>
      </c>
      <c r="E70" s="23">
        <f t="shared" si="8"/>
        <v>0</v>
      </c>
      <c r="F70" s="51">
        <f t="shared" si="9"/>
        <v>0</v>
      </c>
      <c r="G70" s="7"/>
      <c r="H70" s="8"/>
    </row>
    <row r="71" spans="1:8" s="6" customFormat="1" ht="14.25" x14ac:dyDescent="0.25">
      <c r="A71" s="50" t="s">
        <v>77</v>
      </c>
      <c r="B71" s="24" t="s">
        <v>28</v>
      </c>
      <c r="C71" s="21"/>
      <c r="D71" s="22">
        <v>1</v>
      </c>
      <c r="E71" s="23">
        <f t="shared" si="8"/>
        <v>0</v>
      </c>
      <c r="F71" s="51">
        <f t="shared" si="9"/>
        <v>0</v>
      </c>
      <c r="G71" s="7"/>
      <c r="H71" s="8"/>
    </row>
    <row r="72" spans="1:8" s="6" customFormat="1" ht="14.25" x14ac:dyDescent="0.25">
      <c r="A72" s="50" t="s">
        <v>78</v>
      </c>
      <c r="B72" s="24" t="s">
        <v>10</v>
      </c>
      <c r="C72" s="21"/>
      <c r="D72" s="22">
        <v>1</v>
      </c>
      <c r="E72" s="23">
        <f t="shared" si="8"/>
        <v>0</v>
      </c>
      <c r="F72" s="51">
        <f t="shared" si="9"/>
        <v>0</v>
      </c>
      <c r="G72" s="7"/>
      <c r="H72" s="8"/>
    </row>
    <row r="73" spans="1:8" s="6" customFormat="1" ht="14.25" x14ac:dyDescent="0.25">
      <c r="A73" s="50" t="s">
        <v>79</v>
      </c>
      <c r="B73" s="24" t="s">
        <v>23</v>
      </c>
      <c r="C73" s="21"/>
      <c r="D73" s="22">
        <v>1</v>
      </c>
      <c r="E73" s="23">
        <f t="shared" si="8"/>
        <v>0</v>
      </c>
      <c r="F73" s="51">
        <f t="shared" si="9"/>
        <v>0</v>
      </c>
      <c r="G73" s="7"/>
      <c r="H73" s="8"/>
    </row>
    <row r="74" spans="1:8" s="6" customFormat="1" ht="14.25" x14ac:dyDescent="0.25">
      <c r="A74" s="50" t="s">
        <v>80</v>
      </c>
      <c r="B74" s="24" t="s">
        <v>25</v>
      </c>
      <c r="C74" s="21"/>
      <c r="D74" s="22">
        <v>1</v>
      </c>
      <c r="E74" s="23">
        <f t="shared" si="8"/>
        <v>0</v>
      </c>
      <c r="F74" s="51">
        <f t="shared" si="9"/>
        <v>0</v>
      </c>
      <c r="G74" s="7"/>
      <c r="H74" s="8"/>
    </row>
    <row r="75" spans="1:8" s="6" customFormat="1" ht="14.25" x14ac:dyDescent="0.25">
      <c r="A75" s="50" t="s">
        <v>81</v>
      </c>
      <c r="B75" s="24" t="s">
        <v>27</v>
      </c>
      <c r="C75" s="21"/>
      <c r="D75" s="22">
        <v>1</v>
      </c>
      <c r="E75" s="23">
        <f t="shared" si="8"/>
        <v>0</v>
      </c>
      <c r="F75" s="51">
        <f t="shared" si="9"/>
        <v>0</v>
      </c>
      <c r="G75" s="7"/>
      <c r="H75" s="8"/>
    </row>
    <row r="76" spans="1:8" s="6" customFormat="1" ht="14.25" x14ac:dyDescent="0.25">
      <c r="A76" s="50" t="s">
        <v>82</v>
      </c>
      <c r="B76" s="24" t="s">
        <v>69</v>
      </c>
      <c r="C76" s="21"/>
      <c r="D76" s="22">
        <v>1</v>
      </c>
      <c r="E76" s="23">
        <f t="shared" si="8"/>
        <v>0</v>
      </c>
      <c r="F76" s="51">
        <f t="shared" si="9"/>
        <v>0</v>
      </c>
      <c r="G76" s="7"/>
      <c r="H76" s="8"/>
    </row>
    <row r="77" spans="1:8" s="6" customFormat="1" thickBot="1" x14ac:dyDescent="0.3">
      <c r="A77" s="56" t="s">
        <v>98</v>
      </c>
      <c r="B77" s="33" t="s">
        <v>97</v>
      </c>
      <c r="C77" s="34"/>
      <c r="D77" s="35">
        <v>1</v>
      </c>
      <c r="E77" s="36">
        <f t="shared" si="8"/>
        <v>0</v>
      </c>
      <c r="F77" s="57">
        <f t="shared" si="9"/>
        <v>0</v>
      </c>
      <c r="G77" s="7"/>
      <c r="H77" s="8"/>
    </row>
    <row r="78" spans="1:8" s="6" customFormat="1" ht="14.25" x14ac:dyDescent="0.25">
      <c r="A78" s="58" t="s">
        <v>21</v>
      </c>
      <c r="B78" s="37"/>
      <c r="C78" s="38"/>
      <c r="D78" s="39"/>
      <c r="E78" s="40">
        <f>SUM(E65:E77)</f>
        <v>0</v>
      </c>
      <c r="F78" s="59">
        <f>SUM(F65:F77)</f>
        <v>0</v>
      </c>
      <c r="G78" s="7"/>
      <c r="H78" s="8"/>
    </row>
    <row r="79" spans="1:8" s="6" customFormat="1" ht="14.25" x14ac:dyDescent="0.25">
      <c r="A79" s="54"/>
      <c r="B79" s="29" t="s">
        <v>83</v>
      </c>
      <c r="C79" s="30"/>
      <c r="D79" s="31"/>
      <c r="E79" s="32"/>
      <c r="F79" s="55"/>
      <c r="G79" s="7"/>
      <c r="H79" s="8"/>
    </row>
    <row r="80" spans="1:8" s="6" customFormat="1" ht="14.25" x14ac:dyDescent="0.25">
      <c r="A80" s="50" t="s">
        <v>84</v>
      </c>
      <c r="B80" s="20" t="s">
        <v>16</v>
      </c>
      <c r="C80" s="21"/>
      <c r="D80" s="22">
        <v>1</v>
      </c>
      <c r="E80" s="23">
        <f>C80*D80</f>
        <v>0</v>
      </c>
      <c r="F80" s="51">
        <f>1.21*E80</f>
        <v>0</v>
      </c>
      <c r="G80" s="7"/>
      <c r="H80" s="8"/>
    </row>
    <row r="81" spans="1:8" s="6" customFormat="1" ht="14.25" x14ac:dyDescent="0.25">
      <c r="A81" s="50" t="s">
        <v>85</v>
      </c>
      <c r="B81" s="24" t="s">
        <v>124</v>
      </c>
      <c r="C81" s="21"/>
      <c r="D81" s="22">
        <v>1</v>
      </c>
      <c r="E81" s="23">
        <f t="shared" ref="E81:E92" si="10">C81*D81</f>
        <v>0</v>
      </c>
      <c r="F81" s="51">
        <f t="shared" ref="F81:F92" si="11">1.21*E81</f>
        <v>0</v>
      </c>
      <c r="G81" s="7"/>
      <c r="H81" s="8"/>
    </row>
    <row r="82" spans="1:8" s="6" customFormat="1" ht="14.25" x14ac:dyDescent="0.25">
      <c r="A82" s="50" t="s">
        <v>86</v>
      </c>
      <c r="B82" s="24" t="s">
        <v>105</v>
      </c>
      <c r="C82" s="21"/>
      <c r="D82" s="22">
        <v>1</v>
      </c>
      <c r="E82" s="23">
        <f t="shared" si="10"/>
        <v>0</v>
      </c>
      <c r="F82" s="51">
        <f t="shared" si="11"/>
        <v>0</v>
      </c>
      <c r="G82" s="7"/>
      <c r="H82" s="8"/>
    </row>
    <row r="83" spans="1:8" s="6" customFormat="1" ht="14.25" x14ac:dyDescent="0.25">
      <c r="A83" s="50" t="s">
        <v>87</v>
      </c>
      <c r="B83" s="24" t="s">
        <v>9</v>
      </c>
      <c r="C83" s="21"/>
      <c r="D83" s="22">
        <v>1</v>
      </c>
      <c r="E83" s="23">
        <f t="shared" si="10"/>
        <v>0</v>
      </c>
      <c r="F83" s="51">
        <f t="shared" si="11"/>
        <v>0</v>
      </c>
      <c r="G83" s="7"/>
      <c r="H83" s="8"/>
    </row>
    <row r="84" spans="1:8" s="6" customFormat="1" ht="14.25" x14ac:dyDescent="0.25">
      <c r="A84" s="50" t="s">
        <v>88</v>
      </c>
      <c r="B84" s="24" t="s">
        <v>131</v>
      </c>
      <c r="C84" s="21"/>
      <c r="D84" s="22">
        <v>1</v>
      </c>
      <c r="E84" s="23">
        <f t="shared" si="10"/>
        <v>0</v>
      </c>
      <c r="F84" s="51">
        <f t="shared" si="11"/>
        <v>0</v>
      </c>
      <c r="G84" s="7"/>
      <c r="H84" s="8"/>
    </row>
    <row r="85" spans="1:8" s="6" customFormat="1" ht="14.25" x14ac:dyDescent="0.25">
      <c r="A85" s="50" t="s">
        <v>89</v>
      </c>
      <c r="B85" s="24" t="s">
        <v>121</v>
      </c>
      <c r="C85" s="21"/>
      <c r="D85" s="22">
        <v>1</v>
      </c>
      <c r="E85" s="23">
        <f t="shared" si="10"/>
        <v>0</v>
      </c>
      <c r="F85" s="51">
        <f t="shared" si="11"/>
        <v>0</v>
      </c>
      <c r="G85" s="7"/>
      <c r="H85" s="8"/>
    </row>
    <row r="86" spans="1:8" s="6" customFormat="1" ht="14.25" x14ac:dyDescent="0.25">
      <c r="A86" s="50" t="s">
        <v>90</v>
      </c>
      <c r="B86" s="24" t="s">
        <v>28</v>
      </c>
      <c r="C86" s="21"/>
      <c r="D86" s="22">
        <v>1</v>
      </c>
      <c r="E86" s="23">
        <f t="shared" si="10"/>
        <v>0</v>
      </c>
      <c r="F86" s="51">
        <f t="shared" si="11"/>
        <v>0</v>
      </c>
      <c r="G86" s="7"/>
      <c r="H86" s="8"/>
    </row>
    <row r="87" spans="1:8" s="6" customFormat="1" ht="14.25" x14ac:dyDescent="0.25">
      <c r="A87" s="50" t="s">
        <v>91</v>
      </c>
      <c r="B87" s="24" t="s">
        <v>10</v>
      </c>
      <c r="C87" s="21"/>
      <c r="D87" s="22">
        <v>1</v>
      </c>
      <c r="E87" s="23">
        <f t="shared" si="10"/>
        <v>0</v>
      </c>
      <c r="F87" s="51">
        <f t="shared" si="11"/>
        <v>0</v>
      </c>
      <c r="G87" s="7"/>
      <c r="H87" s="8"/>
    </row>
    <row r="88" spans="1:8" s="6" customFormat="1" ht="14.25" x14ac:dyDescent="0.25">
      <c r="A88" s="50" t="s">
        <v>92</v>
      </c>
      <c r="B88" s="24" t="s">
        <v>23</v>
      </c>
      <c r="C88" s="21"/>
      <c r="D88" s="22">
        <v>1</v>
      </c>
      <c r="E88" s="23">
        <f t="shared" si="10"/>
        <v>0</v>
      </c>
      <c r="F88" s="51">
        <f t="shared" si="11"/>
        <v>0</v>
      </c>
      <c r="G88" s="7"/>
      <c r="H88" s="8"/>
    </row>
    <row r="89" spans="1:8" s="6" customFormat="1" ht="14.25" x14ac:dyDescent="0.25">
      <c r="A89" s="50" t="s">
        <v>93</v>
      </c>
      <c r="B89" s="24" t="s">
        <v>25</v>
      </c>
      <c r="C89" s="21"/>
      <c r="D89" s="22">
        <v>1</v>
      </c>
      <c r="E89" s="23">
        <f t="shared" si="10"/>
        <v>0</v>
      </c>
      <c r="F89" s="51">
        <f t="shared" si="11"/>
        <v>0</v>
      </c>
      <c r="G89" s="7"/>
      <c r="H89" s="8"/>
    </row>
    <row r="90" spans="1:8" s="6" customFormat="1" ht="14.25" x14ac:dyDescent="0.25">
      <c r="A90" s="50" t="s">
        <v>94</v>
      </c>
      <c r="B90" s="24" t="s">
        <v>27</v>
      </c>
      <c r="C90" s="21"/>
      <c r="D90" s="22">
        <v>1</v>
      </c>
      <c r="E90" s="23">
        <f t="shared" si="10"/>
        <v>0</v>
      </c>
      <c r="F90" s="51">
        <f t="shared" si="11"/>
        <v>0</v>
      </c>
      <c r="G90" s="7"/>
      <c r="H90" s="8"/>
    </row>
    <row r="91" spans="1:8" s="6" customFormat="1" ht="14.25" x14ac:dyDescent="0.25">
      <c r="A91" s="50" t="s">
        <v>95</v>
      </c>
      <c r="B91" s="24" t="s">
        <v>69</v>
      </c>
      <c r="C91" s="21"/>
      <c r="D91" s="22">
        <v>1</v>
      </c>
      <c r="E91" s="23">
        <f t="shared" si="10"/>
        <v>0</v>
      </c>
      <c r="F91" s="51">
        <f t="shared" si="11"/>
        <v>0</v>
      </c>
      <c r="G91" s="7"/>
      <c r="H91" s="8"/>
    </row>
    <row r="92" spans="1:8" s="6" customFormat="1" ht="14.25" x14ac:dyDescent="0.25">
      <c r="A92" s="50" t="s">
        <v>96</v>
      </c>
      <c r="B92" s="24" t="s">
        <v>97</v>
      </c>
      <c r="C92" s="21"/>
      <c r="D92" s="22">
        <v>1</v>
      </c>
      <c r="E92" s="23">
        <f t="shared" si="10"/>
        <v>0</v>
      </c>
      <c r="F92" s="51">
        <f t="shared" si="11"/>
        <v>0</v>
      </c>
      <c r="G92" s="7"/>
      <c r="H92" s="8"/>
    </row>
    <row r="93" spans="1:8" s="6" customFormat="1" ht="14.25" x14ac:dyDescent="0.25">
      <c r="A93" s="52" t="s">
        <v>21</v>
      </c>
      <c r="B93" s="25"/>
      <c r="C93" s="26"/>
      <c r="D93" s="27"/>
      <c r="E93" s="28">
        <f>SUM(E80:E92)</f>
        <v>0</v>
      </c>
      <c r="F93" s="53">
        <f>SUM(F80:F92)</f>
        <v>0</v>
      </c>
      <c r="G93" s="7"/>
      <c r="H93" s="8"/>
    </row>
    <row r="94" spans="1:8" s="6" customFormat="1" ht="14.25" x14ac:dyDescent="0.25">
      <c r="A94" s="60"/>
      <c r="B94" s="29" t="s">
        <v>17</v>
      </c>
      <c r="C94" s="21"/>
      <c r="D94" s="22"/>
      <c r="E94" s="41"/>
      <c r="F94" s="61"/>
      <c r="G94" s="7"/>
      <c r="H94" s="8"/>
    </row>
    <row r="95" spans="1:8" s="6" customFormat="1" ht="14.25" x14ac:dyDescent="0.25">
      <c r="A95" s="50" t="s">
        <v>106</v>
      </c>
      <c r="B95" s="20" t="s">
        <v>126</v>
      </c>
      <c r="C95" s="21"/>
      <c r="D95" s="22">
        <v>6</v>
      </c>
      <c r="E95" s="23">
        <f t="shared" ref="E95" si="12">C95*D95</f>
        <v>0</v>
      </c>
      <c r="F95" s="51">
        <f t="shared" ref="F95" si="13">1.21*E95</f>
        <v>0</v>
      </c>
      <c r="G95" s="7"/>
      <c r="H95" s="8"/>
    </row>
    <row r="96" spans="1:8" s="6" customFormat="1" ht="14.25" x14ac:dyDescent="0.25">
      <c r="A96" s="50" t="s">
        <v>107</v>
      </c>
      <c r="B96" s="20" t="s">
        <v>117</v>
      </c>
      <c r="C96" s="21"/>
      <c r="D96" s="22">
        <v>6</v>
      </c>
      <c r="E96" s="23">
        <f t="shared" ref="E96:E101" si="14">C96*D96</f>
        <v>0</v>
      </c>
      <c r="F96" s="51">
        <f t="shared" ref="F96:F101" si="15">1.21*E96</f>
        <v>0</v>
      </c>
      <c r="G96" s="7"/>
      <c r="H96" s="8"/>
    </row>
    <row r="97" spans="1:8" s="6" customFormat="1" ht="14.25" x14ac:dyDescent="0.25">
      <c r="A97" s="50" t="s">
        <v>108</v>
      </c>
      <c r="B97" s="20" t="s">
        <v>102</v>
      </c>
      <c r="C97" s="21"/>
      <c r="D97" s="22">
        <v>1</v>
      </c>
      <c r="E97" s="23">
        <f t="shared" si="14"/>
        <v>0</v>
      </c>
      <c r="F97" s="51">
        <f t="shared" si="15"/>
        <v>0</v>
      </c>
      <c r="G97" s="7"/>
      <c r="H97" s="8"/>
    </row>
    <row r="98" spans="1:8" s="6" customFormat="1" ht="14.25" x14ac:dyDescent="0.25">
      <c r="A98" s="50" t="s">
        <v>109</v>
      </c>
      <c r="B98" s="20" t="s">
        <v>114</v>
      </c>
      <c r="C98" s="21"/>
      <c r="D98" s="22">
        <v>1</v>
      </c>
      <c r="E98" s="23">
        <f t="shared" si="14"/>
        <v>0</v>
      </c>
      <c r="F98" s="51">
        <f t="shared" si="15"/>
        <v>0</v>
      </c>
      <c r="G98" s="10"/>
      <c r="H98" s="8"/>
    </row>
    <row r="99" spans="1:8" s="6" customFormat="1" ht="15" customHeight="1" x14ac:dyDescent="0.25">
      <c r="A99" s="50" t="s">
        <v>110</v>
      </c>
      <c r="B99" s="20" t="s">
        <v>115</v>
      </c>
      <c r="C99" s="21"/>
      <c r="D99" s="22">
        <v>2</v>
      </c>
      <c r="E99" s="23">
        <f t="shared" si="14"/>
        <v>0</v>
      </c>
      <c r="F99" s="51">
        <f t="shared" si="15"/>
        <v>0</v>
      </c>
      <c r="G99" s="7"/>
      <c r="H99" s="8"/>
    </row>
    <row r="100" spans="1:8" s="6" customFormat="1" ht="19.5" customHeight="1" x14ac:dyDescent="0.25">
      <c r="A100" s="50" t="s">
        <v>111</v>
      </c>
      <c r="B100" s="20" t="s">
        <v>116</v>
      </c>
      <c r="C100" s="21"/>
      <c r="D100" s="22">
        <v>2</v>
      </c>
      <c r="E100" s="23">
        <f t="shared" si="14"/>
        <v>0</v>
      </c>
      <c r="F100" s="51">
        <f t="shared" si="15"/>
        <v>0</v>
      </c>
      <c r="G100" s="7"/>
      <c r="H100" s="8"/>
    </row>
    <row r="101" spans="1:8" s="6" customFormat="1" ht="14.25" x14ac:dyDescent="0.25">
      <c r="A101" s="50" t="s">
        <v>125</v>
      </c>
      <c r="B101" s="20" t="s">
        <v>113</v>
      </c>
      <c r="C101" s="21"/>
      <c r="D101" s="22">
        <v>1</v>
      </c>
      <c r="E101" s="23">
        <f t="shared" si="14"/>
        <v>0</v>
      </c>
      <c r="F101" s="51">
        <f t="shared" si="15"/>
        <v>0</v>
      </c>
      <c r="G101" s="7"/>
      <c r="H101" s="8"/>
    </row>
    <row r="102" spans="1:8" s="6" customFormat="1" ht="14.25" x14ac:dyDescent="0.25">
      <c r="A102" s="80" t="s">
        <v>103</v>
      </c>
      <c r="B102" s="20"/>
      <c r="C102" s="21"/>
      <c r="D102" s="22"/>
      <c r="E102" s="42">
        <f>SUM(E95:E101)</f>
        <v>0</v>
      </c>
      <c r="F102" s="61">
        <f>SUM(F95:F101)</f>
        <v>0</v>
      </c>
      <c r="G102" s="11"/>
    </row>
    <row r="103" spans="1:8" s="6" customFormat="1" ht="14.25" x14ac:dyDescent="0.25">
      <c r="A103" s="62"/>
      <c r="B103" s="43"/>
      <c r="C103" s="44"/>
      <c r="D103" s="45"/>
      <c r="E103" s="46"/>
      <c r="F103" s="63"/>
      <c r="G103" s="11"/>
    </row>
    <row r="104" spans="1:8" s="6" customFormat="1" thickBot="1" x14ac:dyDescent="0.3">
      <c r="A104" s="64" t="s">
        <v>18</v>
      </c>
      <c r="B104" s="47"/>
      <c r="C104" s="47"/>
      <c r="D104" s="47"/>
      <c r="E104" s="86">
        <f>E18+E33+E48+E63+E78+E93+E102</f>
        <v>0</v>
      </c>
      <c r="F104" s="65">
        <f>F18+F33+F48+F63+F78+F93+F102</f>
        <v>0</v>
      </c>
      <c r="G104" s="11"/>
    </row>
    <row r="105" spans="1:8" s="6" customFormat="1" ht="14.25" x14ac:dyDescent="0.25">
      <c r="A105" s="81" t="s">
        <v>15</v>
      </c>
      <c r="B105" s="68"/>
      <c r="C105" s="69"/>
      <c r="D105" s="69"/>
      <c r="E105" s="70"/>
      <c r="F105" s="71"/>
      <c r="G105" s="12"/>
    </row>
    <row r="106" spans="1:8" s="6" customFormat="1" ht="14.25" x14ac:dyDescent="0.25">
      <c r="A106" s="72" t="s">
        <v>29</v>
      </c>
      <c r="B106" s="67"/>
      <c r="C106" s="66"/>
      <c r="D106" s="66"/>
      <c r="E106" s="73"/>
      <c r="F106" s="74"/>
      <c r="G106" s="12"/>
    </row>
    <row r="107" spans="1:8" s="6" customFormat="1" ht="14.25" x14ac:dyDescent="0.25">
      <c r="A107" s="72" t="s">
        <v>104</v>
      </c>
      <c r="B107" s="67"/>
      <c r="C107" s="66"/>
      <c r="D107" s="66"/>
      <c r="E107" s="73"/>
      <c r="F107" s="74"/>
      <c r="G107" s="12"/>
    </row>
    <row r="108" spans="1:8" s="6" customFormat="1" thickBot="1" x14ac:dyDescent="0.3">
      <c r="A108" s="75" t="s">
        <v>127</v>
      </c>
      <c r="B108" s="76"/>
      <c r="C108" s="77"/>
      <c r="D108" s="77"/>
      <c r="E108" s="78"/>
      <c r="F108" s="79"/>
      <c r="G108" s="12"/>
    </row>
  </sheetData>
  <phoneticPr fontId="1" type="noConversion"/>
  <pageMargins left="0.70866141732283472" right="0.70866141732283472" top="0.39370078740157483" bottom="0.3937007874015748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2019-02-28T14:04:30Z</dcterms:created>
  <dcterms:modified xsi:type="dcterms:W3CDTF">2020-07-03T12:24:44Z</dcterms:modified>
</cp:coreProperties>
</file>