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okal_jaroslav_kr-jihomoravsky_cz/Documents/hala_botanicka/stavba/soutez_vybaveni/"/>
    </mc:Choice>
  </mc:AlternateContent>
  <xr:revisionPtr revIDLastSave="900" documentId="11_98BA4A9AE2520333ECA0409612853C11C9770122" xr6:coauthVersionLast="45" xr6:coauthVersionMax="45" xr10:uidLastSave="{8D673FDA-9A71-44D7-905E-7908C4EA23B8}"/>
  <bookViews>
    <workbookView xWindow="-120" yWindow="-120" windowWidth="29040" windowHeight="15840" activeTab="1" xr2:uid="{00000000-000D-0000-FFFF-FFFF00000000}"/>
  </bookViews>
  <sheets>
    <sheet name="soupis" sheetId="1" r:id="rId1"/>
    <sheet name="schema_prvků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1" l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1" i="1"/>
  <c r="G56" i="1"/>
  <c r="G45" i="1"/>
  <c r="G46" i="1"/>
  <c r="G59" i="1"/>
  <c r="G47" i="1"/>
  <c r="G48" i="1"/>
  <c r="G49" i="1"/>
  <c r="G50" i="1"/>
  <c r="G55" i="1"/>
  <c r="G51" i="1"/>
  <c r="G53" i="1"/>
  <c r="G54" i="1"/>
  <c r="G52" i="1"/>
  <c r="G57" i="1"/>
  <c r="G13" i="1"/>
  <c r="G82" i="1" l="1"/>
</calcChain>
</file>

<file path=xl/sharedStrings.xml><?xml version="1.0" encoding="utf-8"?>
<sst xmlns="http://schemas.openxmlformats.org/spreadsheetml/2006/main" count="209" uniqueCount="95">
  <si>
    <t>množství</t>
  </si>
  <si>
    <t>cena celkem bez DPH</t>
  </si>
  <si>
    <t>bradla o nestejné výšce žerdi, FIG</t>
  </si>
  <si>
    <t>hrazda, FIG</t>
  </si>
  <si>
    <t>kruhy včetně konstrukce, FIG</t>
  </si>
  <si>
    <t>kruhy závěs</t>
  </si>
  <si>
    <t>paralelní bradla, FIG</t>
  </si>
  <si>
    <t>přeskokový stůl, FIG</t>
  </si>
  <si>
    <t>kůň, FIG</t>
  </si>
  <si>
    <t>prostná, FIG</t>
  </si>
  <si>
    <t>kladina, FIG</t>
  </si>
  <si>
    <t>límec k můstku</t>
  </si>
  <si>
    <t>přídavná žíněnka za přeskok 600x200x10cm</t>
  </si>
  <si>
    <t>ochranný límec trampolíny</t>
  </si>
  <si>
    <t>yurchenko žíněnka</t>
  </si>
  <si>
    <t>dečka na kladinu</t>
  </si>
  <si>
    <t>horní část koně s madly</t>
  </si>
  <si>
    <t>hrb</t>
  </si>
  <si>
    <t>ochrana hrazdové tyče</t>
  </si>
  <si>
    <t>ochrana bradlové tyče</t>
  </si>
  <si>
    <t>tělo koně</t>
  </si>
  <si>
    <t>žebřiny</t>
  </si>
  <si>
    <t>nízká hrazda</t>
  </si>
  <si>
    <t>hrazda na trampolínu</t>
  </si>
  <si>
    <t>pěnová paralelní bradla</t>
  </si>
  <si>
    <t>trenérská věž pro záchranu</t>
  </si>
  <si>
    <t>hrazda nízká na tumble</t>
  </si>
  <si>
    <t>žebřík pro výstup na nářadí z jámy</t>
  </si>
  <si>
    <t>bench lavice</t>
  </si>
  <si>
    <t>polohovací fitness lavice</t>
  </si>
  <si>
    <t>kardio běžecký trenažér</t>
  </si>
  <si>
    <t>žebřiny se závěsnou hrazdou</t>
  </si>
  <si>
    <t>certifikát FIG</t>
  </si>
  <si>
    <t>vrch přeskokového stolu na trampolíně</t>
  </si>
  <si>
    <t>lavička dřevěná k nářadí</t>
  </si>
  <si>
    <t>kladina</t>
  </si>
  <si>
    <t>hříbek (na nácvik kol)</t>
  </si>
  <si>
    <t xml:space="preserve">minitramp pro závodní účely team gym </t>
  </si>
  <si>
    <t>kobercové žíněnky výška 20 cm</t>
  </si>
  <si>
    <t>ochranné žiněnky trampolíny 250x100x10cm (obložení)</t>
  </si>
  <si>
    <t>trampolínový pás - 1400x200x72 cm</t>
  </si>
  <si>
    <t>přeskokový můstek - soft FIG</t>
  </si>
  <si>
    <t>přeskokový můstek - hard FIG</t>
  </si>
  <si>
    <t>žíněnky - výška 20 cm, povrch PVC bezftalátová koženka - FIG</t>
  </si>
  <si>
    <t>přídavná žíněnka 400x200x10 cm</t>
  </si>
  <si>
    <t>přídavná žíněnka 200x200x10 cm</t>
  </si>
  <si>
    <t>přídavná žíněnka 200x100x10 cm</t>
  </si>
  <si>
    <t>stretch žíněnka 400x200x10 cm</t>
  </si>
  <si>
    <t>stretch žíněnka 200x200x10 cm</t>
  </si>
  <si>
    <t>stretch žíněnka 200x100x10 cm</t>
  </si>
  <si>
    <t>molitanové kostičky do jámy 30x15x15 cm</t>
  </si>
  <si>
    <t>dřevěný rošt v jámě výška 15 - 20 cm</t>
  </si>
  <si>
    <t>vnitřní ochrana jámy - tloušťka 10 cm</t>
  </si>
  <si>
    <t>límec jámy - výška 20 cm, šíře 45 cm</t>
  </si>
  <si>
    <t>molitanový rošt v jámě - tloušťka 20 cm</t>
  </si>
  <si>
    <t>ochrana zdí - 200x100x10 cm</t>
  </si>
  <si>
    <t>kostka za přeskokový stůl 200x135x100 cm - stretch</t>
  </si>
  <si>
    <t>hrazda tréninková sloupky - nastavitelná výška</t>
  </si>
  <si>
    <t>přeskokový stůl pěnový</t>
  </si>
  <si>
    <t>polyethylénová kostka 100x80x60 cm</t>
  </si>
  <si>
    <t>náhradní hrazdová žerď - mužská hrazda</t>
  </si>
  <si>
    <t>náhradní žerdě - ženská bradla</t>
  </si>
  <si>
    <t>safety block for beam</t>
  </si>
  <si>
    <t>ochranná žíněnka na kladinu 200x45x1,5 cm</t>
  </si>
  <si>
    <t>dopadová duchna 300x200x30 cm</t>
  </si>
  <si>
    <t>dopadová duchna 200x200x30 cm</t>
  </si>
  <si>
    <t>Soupis sportovního zařízení gymnastické sportovní haly - 1. část veřejné zakázky</t>
  </si>
  <si>
    <t>Celková cena bez DPH</t>
  </si>
  <si>
    <t>měrná jednotka</t>
  </si>
  <si>
    <t>ks</t>
  </si>
  <si>
    <t>m2</t>
  </si>
  <si>
    <t>m3</t>
  </si>
  <si>
    <t>m</t>
  </si>
  <si>
    <t>Ks</t>
  </si>
  <si>
    <t>ks (pár)</t>
  </si>
  <si>
    <t>Požadovaný certifikát</t>
  </si>
  <si>
    <t>ANO/NE</t>
  </si>
  <si>
    <t>cena za jednotku bez DPH</t>
  </si>
  <si>
    <t>Nářadí</t>
  </si>
  <si>
    <t xml:space="preserve">Žíněnky </t>
  </si>
  <si>
    <t>Název položky</t>
  </si>
  <si>
    <t>Součástí jednotkových cen jsou:</t>
  </si>
  <si>
    <t>Náklady spojené s vypracováním, odsouhlasením a archivací  výrobně technických dokumentací.</t>
  </si>
  <si>
    <t>Náklady spojené se vzorkováním výrobků dle specifikace.</t>
  </si>
  <si>
    <t>Doprava, montáž a instalace (včetně ukotvení do konstrukcí stavby, pokud to prvek vyžaduje) dodaných prvků v budově a úklid po provedené montáži včetně likvidace použitých obalů.</t>
  </si>
  <si>
    <t>Opravy omítek, výmaleb a jiných povrchů porušených při realizaci dodávky</t>
  </si>
  <si>
    <t xml:space="preserve">Fotodokumentace celkového průběhu montáže, včetně zajištění fotodokumentace veškerých instalovaných prvků, které budou v průběhu montáže skryty. </t>
  </si>
  <si>
    <t>Veškeré náklady zhotovitele spojené s dodáním uceleného návodu na provoz a údržbu dodaného vybavení. Předáno bude v tištěné a elektronické verzi.</t>
  </si>
  <si>
    <t>Náklady zhotovitele spojené s pojištěním proti škodám způsobených jeho činností při realizaci včetně pojištění díla proti všem možným rizikům (živly, krádež, atd.) po dobu realizace až do celkové hodnoty díla. Rozsah a podmínky pojištění dle SoD.</t>
  </si>
  <si>
    <t>kladina cvičná pěnová</t>
  </si>
  <si>
    <t>rozšířující nástavec na kladinu</t>
  </si>
  <si>
    <t>trampolína profi velká (odpovídající normám FIG pro soutěže ve skocích na trampolíně)</t>
  </si>
  <si>
    <t>příkladné zobrazení</t>
  </si>
  <si>
    <t>tumbling track - 1400x200x30 cm</t>
  </si>
  <si>
    <t>kruhy závěs                                                                                       s nastavitelnou výškou, včetně systému k zavěšení na konstrukci stropu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</si>
</sst>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444444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theme="1"/>
      <name val="Poppins"/>
    </font>
    <font>
      <sz val="12"/>
      <color rgb="FF2962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3" xfId="0" applyFill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 wrapText="1"/>
    </xf>
    <xf numFmtId="0" fontId="0" fillId="0" borderId="9" xfId="0" applyBorder="1" applyAlignment="1" applyProtection="1">
      <alignment horizontal="left" vertic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wrapText="1"/>
    </xf>
    <xf numFmtId="165" fontId="0" fillId="0" borderId="0" xfId="0" applyNumberFormat="1" applyBorder="1" applyProtection="1">
      <protection locked="0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Border="1"/>
    <xf numFmtId="0" fontId="1" fillId="0" borderId="0" xfId="0" applyFont="1" applyFill="1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 vertical="center"/>
    </xf>
    <xf numFmtId="165" fontId="1" fillId="2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65" fontId="0" fillId="0" borderId="1" xfId="0" applyNumberFormat="1" applyFill="1" applyBorder="1" applyAlignment="1" applyProtection="1">
      <alignment horizontal="right"/>
    </xf>
    <xf numFmtId="165" fontId="0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right"/>
    </xf>
    <xf numFmtId="165" fontId="0" fillId="0" borderId="5" xfId="0" applyNumberFormat="1" applyFill="1" applyBorder="1" applyProtection="1">
      <protection locked="0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vertical="center" wrapText="1"/>
    </xf>
    <xf numFmtId="0" fontId="0" fillId="0" borderId="25" xfId="0" applyBorder="1"/>
    <xf numFmtId="0" fontId="0" fillId="0" borderId="19" xfId="0" applyBorder="1"/>
    <xf numFmtId="0" fontId="0" fillId="0" borderId="9" xfId="0" applyBorder="1" applyAlignment="1" applyProtection="1">
      <alignment horizontal="left" wrapText="1"/>
    </xf>
    <xf numFmtId="165" fontId="0" fillId="0" borderId="1" xfId="0" applyNumberFormat="1" applyFill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left"/>
    </xf>
    <xf numFmtId="0" fontId="7" fillId="0" borderId="0" xfId="0" applyFont="1"/>
    <xf numFmtId="0" fontId="1" fillId="0" borderId="13" xfId="0" applyFont="1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9" xfId="0" applyFill="1" applyBorder="1" applyAlignment="1" applyProtection="1">
      <alignment horizontal="left" vertical="top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emf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emf"/><Relationship Id="rId37" Type="http://schemas.openxmlformats.org/officeDocument/2006/relationships/image" Target="../media/image37.jp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emf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514351</xdr:colOff>
      <xdr:row>2</xdr:row>
      <xdr:rowOff>47626</xdr:rowOff>
    </xdr:from>
    <xdr:to>
      <xdr:col>1</xdr:col>
      <xdr:colOff>3057525</xdr:colOff>
      <xdr:row>2</xdr:row>
      <xdr:rowOff>1741380</xdr:rowOff>
    </xdr:to>
    <xdr:pic>
      <xdr:nvPicPr>
        <xdr:cNvPr id="2" name="Obrázek 1" descr="Bradla o nestejné výšce žerdi (bradla ženy)">
          <a:extLst>
            <a:ext uri="{FF2B5EF4-FFF2-40B4-BE49-F238E27FC236}">
              <a16:creationId xmlns:a16="http://schemas.microsoft.com/office/drawing/2014/main" id="{50D2409C-0532-4465-8546-0C41ED2E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1133476"/>
          <a:ext cx="2543174" cy="1693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3</xdr:row>
      <xdr:rowOff>1</xdr:rowOff>
    </xdr:from>
    <xdr:to>
      <xdr:col>1</xdr:col>
      <xdr:colOff>3076575</xdr:colOff>
      <xdr:row>4</xdr:row>
      <xdr:rowOff>4573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CE661AB-446B-4134-90C8-FA4C85FC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57501"/>
          <a:ext cx="2667000" cy="1776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1295400</xdr:colOff>
      <xdr:row>4</xdr:row>
      <xdr:rowOff>38101</xdr:rowOff>
    </xdr:from>
    <xdr:to>
      <xdr:col>1</xdr:col>
      <xdr:colOff>2428875</xdr:colOff>
      <xdr:row>4</xdr:row>
      <xdr:rowOff>1716682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49C597-0E71-4041-A792-37FF7347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4667251"/>
          <a:ext cx="1133475" cy="1678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5</xdr:row>
      <xdr:rowOff>57151</xdr:rowOff>
    </xdr:from>
    <xdr:to>
      <xdr:col>1</xdr:col>
      <xdr:colOff>2686050</xdr:colOff>
      <xdr:row>5</xdr:row>
      <xdr:rowOff>1428751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D62D8DF-92C0-4808-8947-7605DAEE3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6457951"/>
          <a:ext cx="18288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971551</xdr:colOff>
      <xdr:row>7</xdr:row>
      <xdr:rowOff>47626</xdr:rowOff>
    </xdr:from>
    <xdr:to>
      <xdr:col>1</xdr:col>
      <xdr:colOff>2590801</xdr:colOff>
      <xdr:row>7</xdr:row>
      <xdr:rowOff>1666876</xdr:rowOff>
    </xdr:to>
    <xdr:pic>
      <xdr:nvPicPr>
        <xdr:cNvPr id="9" name="bigpic" descr="Přeskokový stůl Ergojet RIO">
          <a:extLst>
            <a:ext uri="{FF2B5EF4-FFF2-40B4-BE49-F238E27FC236}">
              <a16:creationId xmlns:a16="http://schemas.microsoft.com/office/drawing/2014/main" id="{CF611CA3-FA86-441A-9FCE-A73E0253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6" y="9991726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800100</xdr:colOff>
      <xdr:row>8</xdr:row>
      <xdr:rowOff>19050</xdr:rowOff>
    </xdr:from>
    <xdr:to>
      <xdr:col>1</xdr:col>
      <xdr:colOff>2638425</xdr:colOff>
      <xdr:row>8</xdr:row>
      <xdr:rowOff>1735445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D8DD8242-2B72-4683-877A-86B877A80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11734800"/>
          <a:ext cx="1838325" cy="1716395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10</xdr:row>
      <xdr:rowOff>47625</xdr:rowOff>
    </xdr:from>
    <xdr:to>
      <xdr:col>1</xdr:col>
      <xdr:colOff>2686050</xdr:colOff>
      <xdr:row>10</xdr:row>
      <xdr:rowOff>1733550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6E743F0-639A-455B-8607-CA20CCB2D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48150" y="1499235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11</xdr:row>
      <xdr:rowOff>28575</xdr:rowOff>
    </xdr:from>
    <xdr:to>
      <xdr:col>1</xdr:col>
      <xdr:colOff>2695575</xdr:colOff>
      <xdr:row>11</xdr:row>
      <xdr:rowOff>1676400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F0E29DBE-D0D1-4FE4-89DF-62E27320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552575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828676</xdr:colOff>
      <xdr:row>13</xdr:row>
      <xdr:rowOff>47626</xdr:rowOff>
    </xdr:from>
    <xdr:to>
      <xdr:col>1</xdr:col>
      <xdr:colOff>2409826</xdr:colOff>
      <xdr:row>13</xdr:row>
      <xdr:rowOff>1638388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F53F84B2-CAA9-436D-922E-DD093833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1" y="17773651"/>
          <a:ext cx="1581150" cy="1590762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657224</xdr:colOff>
      <xdr:row>14</xdr:row>
      <xdr:rowOff>66675</xdr:rowOff>
    </xdr:from>
    <xdr:to>
      <xdr:col>1</xdr:col>
      <xdr:colOff>3101915</xdr:colOff>
      <xdr:row>14</xdr:row>
      <xdr:rowOff>1695450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4A39AB50-52AE-4F9D-AE40-356BB67E8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9" y="22412325"/>
          <a:ext cx="2444691" cy="1628775"/>
        </a:xfrm>
        <a:prstGeom prst="rect">
          <a:avLst/>
        </a:prstGeom>
      </xdr:spPr>
    </xdr:pic>
    <xdr:clientData/>
  </xdr:twoCellAnchor>
  <xdr:twoCellAnchor editAs="oneCell">
    <xdr:from>
      <xdr:col>1</xdr:col>
      <xdr:colOff>723900</xdr:colOff>
      <xdr:row>16</xdr:row>
      <xdr:rowOff>152400</xdr:rowOff>
    </xdr:from>
    <xdr:to>
      <xdr:col>1</xdr:col>
      <xdr:colOff>2790825</xdr:colOff>
      <xdr:row>17</xdr:row>
      <xdr:rowOff>883088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7DA1D3D8-B88D-4189-AD63-7846D343F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21659850"/>
          <a:ext cx="2066925" cy="1997513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876300</xdr:colOff>
      <xdr:row>18</xdr:row>
      <xdr:rowOff>38100</xdr:rowOff>
    </xdr:from>
    <xdr:to>
      <xdr:col>1</xdr:col>
      <xdr:colOff>2524125</xdr:colOff>
      <xdr:row>18</xdr:row>
      <xdr:rowOff>1685925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AFCF9D1B-D6DD-4448-841C-7759363C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407920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21</xdr:row>
      <xdr:rowOff>104775</xdr:rowOff>
    </xdr:from>
    <xdr:to>
      <xdr:col>1</xdr:col>
      <xdr:colOff>2819400</xdr:colOff>
      <xdr:row>21</xdr:row>
      <xdr:rowOff>1740694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C4B0159-4686-40E3-8846-F5FF1DC7C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7955875"/>
          <a:ext cx="2181225" cy="1635919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847726</xdr:colOff>
      <xdr:row>21</xdr:row>
      <xdr:rowOff>1600200</xdr:rowOff>
    </xdr:from>
    <xdr:to>
      <xdr:col>1</xdr:col>
      <xdr:colOff>3001774</xdr:colOff>
      <xdr:row>22</xdr:row>
      <xdr:rowOff>1447800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975263E2-7330-46BF-8920-85BBC0914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29451300"/>
          <a:ext cx="2154048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24</xdr:row>
      <xdr:rowOff>114300</xdr:rowOff>
    </xdr:from>
    <xdr:to>
      <xdr:col>1</xdr:col>
      <xdr:colOff>3267075</xdr:colOff>
      <xdr:row>24</xdr:row>
      <xdr:rowOff>1647825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18B89DC0-B458-4484-86EA-9EB2264CB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48050" y="38852475"/>
          <a:ext cx="3067050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25</xdr:row>
      <xdr:rowOff>38101</xdr:rowOff>
    </xdr:from>
    <xdr:to>
      <xdr:col>1</xdr:col>
      <xdr:colOff>2762250</xdr:colOff>
      <xdr:row>25</xdr:row>
      <xdr:rowOff>1645445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32EA5707-EC57-41A1-894F-20D43393A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3947101"/>
          <a:ext cx="2143125" cy="160734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666751</xdr:colOff>
      <xdr:row>26</xdr:row>
      <xdr:rowOff>57151</xdr:rowOff>
    </xdr:from>
    <xdr:to>
      <xdr:col>2</xdr:col>
      <xdr:colOff>605</xdr:colOff>
      <xdr:row>26</xdr:row>
      <xdr:rowOff>1552575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44437F93-F481-4FE2-A00F-0BEBCC12C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6" y="37261801"/>
          <a:ext cx="2867629" cy="149542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27</xdr:row>
      <xdr:rowOff>66675</xdr:rowOff>
    </xdr:from>
    <xdr:to>
      <xdr:col>1</xdr:col>
      <xdr:colOff>2828925</xdr:colOff>
      <xdr:row>27</xdr:row>
      <xdr:rowOff>1688768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D129ECE9-CCC6-467E-8239-5C9C28B7A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37518975"/>
          <a:ext cx="2162175" cy="1622093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29</xdr:row>
      <xdr:rowOff>38100</xdr:rowOff>
    </xdr:from>
    <xdr:to>
      <xdr:col>1</xdr:col>
      <xdr:colOff>2895600</xdr:colOff>
      <xdr:row>29</xdr:row>
      <xdr:rowOff>1759744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8FA20580-0F1A-4003-960E-FDAE12890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41033700"/>
          <a:ext cx="2295525" cy="1721644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733425</xdr:colOff>
      <xdr:row>23</xdr:row>
      <xdr:rowOff>19050</xdr:rowOff>
    </xdr:from>
    <xdr:to>
      <xdr:col>1</xdr:col>
      <xdr:colOff>2695575</xdr:colOff>
      <xdr:row>23</xdr:row>
      <xdr:rowOff>1747428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637905BE-57AD-4ABB-B3FB-282B5BC8A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0800000" flipV="1">
          <a:off x="3981450" y="36985575"/>
          <a:ext cx="1962150" cy="172837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30</xdr:row>
      <xdr:rowOff>190500</xdr:rowOff>
    </xdr:from>
    <xdr:to>
      <xdr:col>1</xdr:col>
      <xdr:colOff>3145911</xdr:colOff>
      <xdr:row>31</xdr:row>
      <xdr:rowOff>504824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82F490B9-73C0-4AEC-932D-2DA646DFD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95675" y="49558575"/>
          <a:ext cx="2898261" cy="94297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34</xdr:row>
      <xdr:rowOff>66675</xdr:rowOff>
    </xdr:from>
    <xdr:to>
      <xdr:col>1</xdr:col>
      <xdr:colOff>3314700</xdr:colOff>
      <xdr:row>34</xdr:row>
      <xdr:rowOff>1701644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B05AF56F-5A7B-4148-8CB2-CAB8B55EE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2350" y="54235350"/>
          <a:ext cx="3000375" cy="1634969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1038226</xdr:colOff>
      <xdr:row>36</xdr:row>
      <xdr:rowOff>38100</xdr:rowOff>
    </xdr:from>
    <xdr:to>
      <xdr:col>1</xdr:col>
      <xdr:colOff>2314575</xdr:colOff>
      <xdr:row>36</xdr:row>
      <xdr:rowOff>1738835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7B5AD619-88B7-4FB0-99E3-BFA925CB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1" y="52673250"/>
          <a:ext cx="1276349" cy="1700735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38</xdr:row>
      <xdr:rowOff>28575</xdr:rowOff>
    </xdr:from>
    <xdr:to>
      <xdr:col>1</xdr:col>
      <xdr:colOff>2486025</xdr:colOff>
      <xdr:row>38</xdr:row>
      <xdr:rowOff>1685925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45540CEC-9699-4A68-A01E-6D01E7EB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56207025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733425</xdr:colOff>
      <xdr:row>35</xdr:row>
      <xdr:rowOff>85725</xdr:rowOff>
    </xdr:from>
    <xdr:to>
      <xdr:col>1</xdr:col>
      <xdr:colOff>2891075</xdr:colOff>
      <xdr:row>35</xdr:row>
      <xdr:rowOff>1704974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9A598D57-DA6C-457E-9AFF-18D07C5DB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50949225"/>
          <a:ext cx="2157650" cy="1619249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923925</xdr:colOff>
      <xdr:row>39</xdr:row>
      <xdr:rowOff>104775</xdr:rowOff>
    </xdr:from>
    <xdr:to>
      <xdr:col>1</xdr:col>
      <xdr:colOff>2447925</xdr:colOff>
      <xdr:row>39</xdr:row>
      <xdr:rowOff>1628775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A4DC2AD9-8FB8-423C-9D42-A1EE5AEE6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5805487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40</xdr:row>
      <xdr:rowOff>38101</xdr:rowOff>
    </xdr:from>
    <xdr:to>
      <xdr:col>1</xdr:col>
      <xdr:colOff>2514600</xdr:colOff>
      <xdr:row>40</xdr:row>
      <xdr:rowOff>1733551</xdr:rowOff>
    </xdr:to>
    <xdr:pic>
      <xdr:nvPicPr>
        <xdr:cNvPr id="71" name="Obrázek 70">
          <a:extLst>
            <a:ext uri="{FF2B5EF4-FFF2-40B4-BE49-F238E27FC236}">
              <a16:creationId xmlns:a16="http://schemas.microsoft.com/office/drawing/2014/main" id="{C967CDAC-687B-44DF-882D-69B6CDA9E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067175" y="59759851"/>
          <a:ext cx="1695450" cy="1695450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781051</xdr:colOff>
      <xdr:row>41</xdr:row>
      <xdr:rowOff>47626</xdr:rowOff>
    </xdr:from>
    <xdr:to>
      <xdr:col>1</xdr:col>
      <xdr:colOff>2476501</xdr:colOff>
      <xdr:row>41</xdr:row>
      <xdr:rowOff>1743076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5CABA445-B17A-4BD9-989C-00BD5B70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6" y="61541026"/>
          <a:ext cx="1695450" cy="1695450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1000126</xdr:colOff>
      <xdr:row>42</xdr:row>
      <xdr:rowOff>47625</xdr:rowOff>
    </xdr:from>
    <xdr:to>
      <xdr:col>1</xdr:col>
      <xdr:colOff>2638426</xdr:colOff>
      <xdr:row>42</xdr:row>
      <xdr:rowOff>1685925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AE47BA8D-FBFC-4784-955F-A97435194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63312675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9</xdr:row>
      <xdr:rowOff>66675</xdr:rowOff>
    </xdr:from>
    <xdr:to>
      <xdr:col>1</xdr:col>
      <xdr:colOff>3114675</xdr:colOff>
      <xdr:row>9</xdr:row>
      <xdr:rowOff>1741438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1537FEDE-5935-4F9F-A3CB-F156CBD21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3554075"/>
          <a:ext cx="2514600" cy="1674763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733425</xdr:colOff>
      <xdr:row>6</xdr:row>
      <xdr:rowOff>161925</xdr:rowOff>
    </xdr:from>
    <xdr:to>
      <xdr:col>1</xdr:col>
      <xdr:colOff>2857500</xdr:colOff>
      <xdr:row>6</xdr:row>
      <xdr:rowOff>1714500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E1FF24D0-5C66-4D4E-B26D-391C8E7D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334375"/>
          <a:ext cx="21240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704850</xdr:colOff>
      <xdr:row>12</xdr:row>
      <xdr:rowOff>152400</xdr:rowOff>
    </xdr:from>
    <xdr:to>
      <xdr:col>1</xdr:col>
      <xdr:colOff>3228242</xdr:colOff>
      <xdr:row>12</xdr:row>
      <xdr:rowOff>1714500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C3A7820B-3DDE-4C41-A37D-88C0CBC5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8954750"/>
          <a:ext cx="2523392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504825</xdr:colOff>
      <xdr:row>15</xdr:row>
      <xdr:rowOff>85725</xdr:rowOff>
    </xdr:from>
    <xdr:to>
      <xdr:col>1</xdr:col>
      <xdr:colOff>2991530</xdr:colOff>
      <xdr:row>15</xdr:row>
      <xdr:rowOff>1704975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F8C4788F-94EF-4EA9-81D3-B66859AC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24203025"/>
          <a:ext cx="248670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866775</xdr:colOff>
      <xdr:row>19</xdr:row>
      <xdr:rowOff>28575</xdr:rowOff>
    </xdr:from>
    <xdr:to>
      <xdr:col>1</xdr:col>
      <xdr:colOff>2604286</xdr:colOff>
      <xdr:row>19</xdr:row>
      <xdr:rowOff>1759989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8F48C9B-EFF5-474D-A865-3314CFE9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14800" y="30222825"/>
          <a:ext cx="1737511" cy="173141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20</xdr:row>
      <xdr:rowOff>123824</xdr:rowOff>
    </xdr:from>
    <xdr:to>
      <xdr:col>1</xdr:col>
      <xdr:colOff>3287526</xdr:colOff>
      <xdr:row>20</xdr:row>
      <xdr:rowOff>1619249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8D70202D-E4C3-4B2D-B8FD-64CCD24D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32089724"/>
          <a:ext cx="2858901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32</xdr:row>
      <xdr:rowOff>161924</xdr:rowOff>
    </xdr:from>
    <xdr:to>
      <xdr:col>1</xdr:col>
      <xdr:colOff>3333470</xdr:colOff>
      <xdr:row>32</xdr:row>
      <xdr:rowOff>1676399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A0527C62-D4B3-4008-8E87-A3673301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1101624"/>
          <a:ext cx="289532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33</xdr:row>
      <xdr:rowOff>95249</xdr:rowOff>
    </xdr:from>
    <xdr:to>
      <xdr:col>1</xdr:col>
      <xdr:colOff>3448050</xdr:colOff>
      <xdr:row>33</xdr:row>
      <xdr:rowOff>1734428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45AD5BCD-EC0E-4AC9-83D0-3B0B57D2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52806599"/>
          <a:ext cx="3133725" cy="1639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28</xdr:row>
      <xdr:rowOff>47625</xdr:rowOff>
    </xdr:from>
    <xdr:to>
      <xdr:col>1</xdr:col>
      <xdr:colOff>2638425</xdr:colOff>
      <xdr:row>28</xdr:row>
      <xdr:rowOff>1704975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A2A7431F-07BD-439B-9035-7D621C0B7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9100" y="45872400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37</xdr:row>
      <xdr:rowOff>47625</xdr:rowOff>
    </xdr:from>
    <xdr:to>
      <xdr:col>1</xdr:col>
      <xdr:colOff>2486025</xdr:colOff>
      <xdr:row>37</xdr:row>
      <xdr:rowOff>1714500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C2C1D6EE-63A5-476D-A094-43B0EE028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59845575"/>
          <a:ext cx="1666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6"/>
  <sheetViews>
    <sheetView topLeftCell="A46" zoomScaleNormal="100" workbookViewId="0">
      <selection activeCell="E39" sqref="E39"/>
    </sheetView>
  </sheetViews>
  <sheetFormatPr defaultRowHeight="15"/>
  <cols>
    <col min="1" max="1" width="48.7109375" style="14" customWidth="1"/>
    <col min="2" max="2" width="10.42578125" style="1" customWidth="1"/>
    <col min="3" max="3" width="8.7109375" style="1" customWidth="1"/>
    <col min="4" max="4" width="3.7109375" style="1" customWidth="1"/>
    <col min="5" max="5" width="14.7109375" style="1" customWidth="1"/>
    <col min="6" max="6" width="3.7109375" style="1" customWidth="1"/>
    <col min="7" max="7" width="14.7109375" style="15" customWidth="1"/>
    <col min="8" max="8" width="3.7109375" style="15" customWidth="1"/>
    <col min="9" max="9" width="15.7109375" style="1" customWidth="1"/>
    <col min="10" max="16384" width="9.140625" style="1"/>
  </cols>
  <sheetData>
    <row r="1" spans="1:10" ht="45.75" customHeight="1">
      <c r="A1" s="73" t="s">
        <v>66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customFormat="1" ht="37.5" customHeight="1">
      <c r="A2" s="76" t="s">
        <v>81</v>
      </c>
      <c r="B2" s="77"/>
      <c r="C2" s="77"/>
      <c r="D2" s="77"/>
      <c r="E2" s="77"/>
      <c r="F2" s="77"/>
      <c r="G2" s="77"/>
      <c r="H2" s="77"/>
      <c r="I2" s="77"/>
      <c r="J2" s="57"/>
    </row>
    <row r="3" spans="1:10" customFormat="1" ht="37.5" customHeight="1">
      <c r="A3" s="71" t="s">
        <v>82</v>
      </c>
      <c r="B3" s="72"/>
      <c r="C3" s="72"/>
      <c r="D3" s="72"/>
      <c r="E3" s="72"/>
      <c r="F3" s="72"/>
      <c r="G3" s="72"/>
      <c r="H3" s="72"/>
      <c r="I3" s="72"/>
      <c r="J3" s="57"/>
    </row>
    <row r="4" spans="1:10" customFormat="1" ht="37.5" customHeight="1">
      <c r="A4" s="71" t="s">
        <v>83</v>
      </c>
      <c r="B4" s="72"/>
      <c r="C4" s="72"/>
      <c r="D4" s="72"/>
      <c r="E4" s="72"/>
      <c r="F4" s="72"/>
      <c r="G4" s="72"/>
      <c r="H4" s="72"/>
      <c r="I4" s="72"/>
      <c r="J4" s="57"/>
    </row>
    <row r="5" spans="1:10" customFormat="1" ht="37.5" customHeight="1">
      <c r="A5" s="78" t="s">
        <v>84</v>
      </c>
      <c r="B5" s="79"/>
      <c r="C5" s="79"/>
      <c r="D5" s="79"/>
      <c r="E5" s="79"/>
      <c r="F5" s="79"/>
      <c r="G5" s="79"/>
      <c r="H5" s="79"/>
      <c r="I5" s="79"/>
      <c r="J5" s="56"/>
    </row>
    <row r="6" spans="1:10" customFormat="1" ht="37.5" customHeight="1">
      <c r="A6" s="71" t="s">
        <v>85</v>
      </c>
      <c r="B6" s="72"/>
      <c r="C6" s="72"/>
      <c r="D6" s="72"/>
      <c r="E6" s="72"/>
      <c r="F6" s="72"/>
      <c r="G6" s="72"/>
      <c r="H6" s="72"/>
      <c r="I6" s="72"/>
      <c r="J6" s="57"/>
    </row>
    <row r="7" spans="1:10" customFormat="1" ht="37.5" customHeight="1">
      <c r="A7" s="71" t="s">
        <v>86</v>
      </c>
      <c r="B7" s="72"/>
      <c r="C7" s="72"/>
      <c r="D7" s="72"/>
      <c r="E7" s="72"/>
      <c r="F7" s="72"/>
      <c r="G7" s="72"/>
      <c r="H7" s="72"/>
      <c r="I7" s="72"/>
      <c r="J7" s="57"/>
    </row>
    <row r="8" spans="1:10" customFormat="1" ht="37.5" customHeight="1">
      <c r="A8" s="71" t="s">
        <v>87</v>
      </c>
      <c r="B8" s="72"/>
      <c r="C8" s="72"/>
      <c r="D8" s="72"/>
      <c r="E8" s="72"/>
      <c r="F8" s="72"/>
      <c r="G8" s="72"/>
      <c r="H8" s="72"/>
      <c r="I8" s="72"/>
      <c r="J8" s="57"/>
    </row>
    <row r="9" spans="1:10" customFormat="1" ht="37.5" customHeight="1">
      <c r="A9" s="71" t="s">
        <v>88</v>
      </c>
      <c r="B9" s="72"/>
      <c r="C9" s="72"/>
      <c r="D9" s="72"/>
      <c r="E9" s="72"/>
      <c r="F9" s="72"/>
      <c r="G9" s="72"/>
      <c r="H9" s="72"/>
      <c r="I9" s="72"/>
      <c r="J9" s="57"/>
    </row>
    <row r="10" spans="1:10" ht="15.75" thickBot="1">
      <c r="A10" s="49"/>
      <c r="B10" s="2"/>
      <c r="C10" s="2"/>
      <c r="D10" s="2"/>
      <c r="E10" s="2"/>
      <c r="F10" s="2"/>
      <c r="G10" s="12"/>
      <c r="H10" s="12"/>
      <c r="I10" s="2"/>
      <c r="J10" s="48"/>
    </row>
    <row r="11" spans="1:10" ht="45">
      <c r="A11" s="42" t="s">
        <v>80</v>
      </c>
      <c r="B11" s="43" t="s">
        <v>68</v>
      </c>
      <c r="C11" s="44" t="s">
        <v>0</v>
      </c>
      <c r="D11" s="23"/>
      <c r="E11" s="53" t="s">
        <v>77</v>
      </c>
      <c r="F11" s="54"/>
      <c r="G11" s="52" t="s">
        <v>1</v>
      </c>
      <c r="H11" s="33"/>
      <c r="I11" s="55" t="s">
        <v>75</v>
      </c>
      <c r="J11" s="45" t="s">
        <v>76</v>
      </c>
    </row>
    <row r="12" spans="1:10" ht="24.95" customHeight="1">
      <c r="A12" s="46" t="s">
        <v>78</v>
      </c>
      <c r="B12" s="24"/>
      <c r="C12" s="11"/>
      <c r="D12" s="11"/>
      <c r="E12" s="25"/>
      <c r="F12" s="25"/>
      <c r="G12" s="26"/>
      <c r="H12" s="26"/>
      <c r="I12" s="27"/>
      <c r="J12" s="10"/>
    </row>
    <row r="13" spans="1:10">
      <c r="A13" s="17" t="s">
        <v>2</v>
      </c>
      <c r="B13" s="4" t="s">
        <v>69</v>
      </c>
      <c r="C13" s="4">
        <v>3</v>
      </c>
      <c r="D13" s="13"/>
      <c r="E13" s="38">
        <v>0</v>
      </c>
      <c r="F13" s="28"/>
      <c r="G13" s="37">
        <f t="shared" ref="G13:G40" si="0">C13*E13</f>
        <v>0</v>
      </c>
      <c r="H13" s="29"/>
      <c r="I13" s="8" t="s">
        <v>32</v>
      </c>
      <c r="J13" s="16"/>
    </row>
    <row r="14" spans="1:10">
      <c r="A14" s="17" t="s">
        <v>3</v>
      </c>
      <c r="B14" s="4" t="s">
        <v>73</v>
      </c>
      <c r="C14" s="4">
        <v>3</v>
      </c>
      <c r="D14" s="13"/>
      <c r="E14" s="38">
        <v>0</v>
      </c>
      <c r="F14" s="28"/>
      <c r="G14" s="37">
        <f t="shared" si="0"/>
        <v>0</v>
      </c>
      <c r="H14" s="29"/>
      <c r="I14" s="8" t="s">
        <v>32</v>
      </c>
      <c r="J14" s="16"/>
    </row>
    <row r="15" spans="1:10">
      <c r="A15" s="17" t="s">
        <v>4</v>
      </c>
      <c r="B15" s="4" t="s">
        <v>69</v>
      </c>
      <c r="C15" s="4">
        <v>2</v>
      </c>
      <c r="D15" s="13"/>
      <c r="E15" s="38">
        <v>0</v>
      </c>
      <c r="F15" s="28"/>
      <c r="G15" s="37">
        <f t="shared" si="0"/>
        <v>0</v>
      </c>
      <c r="H15" s="29"/>
      <c r="I15" s="8" t="s">
        <v>32</v>
      </c>
      <c r="J15" s="16"/>
    </row>
    <row r="16" spans="1:10">
      <c r="A16" s="17" t="s">
        <v>5</v>
      </c>
      <c r="B16" s="4" t="s">
        <v>69</v>
      </c>
      <c r="C16" s="4">
        <v>3</v>
      </c>
      <c r="D16" s="13"/>
      <c r="E16" s="38">
        <v>0</v>
      </c>
      <c r="F16" s="28"/>
      <c r="G16" s="37">
        <f t="shared" si="0"/>
        <v>0</v>
      </c>
      <c r="H16" s="29"/>
      <c r="I16" s="30"/>
      <c r="J16" s="7"/>
    </row>
    <row r="17" spans="1:10">
      <c r="A17" s="17" t="s">
        <v>6</v>
      </c>
      <c r="B17" s="4" t="s">
        <v>69</v>
      </c>
      <c r="C17" s="4">
        <v>2</v>
      </c>
      <c r="D17" s="13"/>
      <c r="E17" s="38">
        <v>0</v>
      </c>
      <c r="F17" s="28"/>
      <c r="G17" s="37">
        <f t="shared" si="0"/>
        <v>0</v>
      </c>
      <c r="H17" s="29"/>
      <c r="I17" s="8" t="s">
        <v>32</v>
      </c>
      <c r="J17" s="16"/>
    </row>
    <row r="18" spans="1:10">
      <c r="A18" s="17" t="s">
        <v>7</v>
      </c>
      <c r="B18" s="4" t="s">
        <v>69</v>
      </c>
      <c r="C18" s="4">
        <v>2</v>
      </c>
      <c r="D18" s="13"/>
      <c r="E18" s="38">
        <v>0</v>
      </c>
      <c r="F18" s="28"/>
      <c r="G18" s="37">
        <f t="shared" si="0"/>
        <v>0</v>
      </c>
      <c r="H18" s="29"/>
      <c r="I18" s="8" t="s">
        <v>32</v>
      </c>
      <c r="J18" s="16"/>
    </row>
    <row r="19" spans="1:10">
      <c r="A19" s="17" t="s">
        <v>8</v>
      </c>
      <c r="B19" s="4" t="s">
        <v>69</v>
      </c>
      <c r="C19" s="4">
        <v>2</v>
      </c>
      <c r="D19" s="13"/>
      <c r="E19" s="38">
        <v>0</v>
      </c>
      <c r="F19" s="28"/>
      <c r="G19" s="37">
        <f t="shared" si="0"/>
        <v>0</v>
      </c>
      <c r="H19" s="29"/>
      <c r="I19" s="8" t="s">
        <v>32</v>
      </c>
      <c r="J19" s="16"/>
    </row>
    <row r="20" spans="1:10">
      <c r="A20" s="17" t="s">
        <v>9</v>
      </c>
      <c r="B20" s="4" t="s">
        <v>69</v>
      </c>
      <c r="C20" s="4">
        <v>1</v>
      </c>
      <c r="D20" s="13"/>
      <c r="E20" s="38">
        <v>0</v>
      </c>
      <c r="F20" s="28"/>
      <c r="G20" s="37">
        <f t="shared" si="0"/>
        <v>0</v>
      </c>
      <c r="H20" s="29"/>
      <c r="I20" s="8" t="s">
        <v>32</v>
      </c>
      <c r="J20" s="16"/>
    </row>
    <row r="21" spans="1:10">
      <c r="A21" s="17" t="s">
        <v>10</v>
      </c>
      <c r="B21" s="4" t="s">
        <v>69</v>
      </c>
      <c r="C21" s="4">
        <v>2</v>
      </c>
      <c r="D21" s="13"/>
      <c r="E21" s="38">
        <v>0</v>
      </c>
      <c r="F21" s="28"/>
      <c r="G21" s="37">
        <f t="shared" si="0"/>
        <v>0</v>
      </c>
      <c r="H21" s="29"/>
      <c r="I21" s="8" t="s">
        <v>32</v>
      </c>
      <c r="J21" s="16"/>
    </row>
    <row r="22" spans="1:10">
      <c r="A22" s="17" t="s">
        <v>35</v>
      </c>
      <c r="B22" s="4" t="s">
        <v>69</v>
      </c>
      <c r="C22" s="4">
        <v>3</v>
      </c>
      <c r="D22" s="13"/>
      <c r="E22" s="38">
        <v>0</v>
      </c>
      <c r="F22" s="28"/>
      <c r="G22" s="37">
        <f t="shared" si="0"/>
        <v>0</v>
      </c>
      <c r="H22" s="29"/>
      <c r="I22" s="30"/>
      <c r="J22" s="7"/>
    </row>
    <row r="23" spans="1:10" ht="30">
      <c r="A23" s="58" t="s">
        <v>91</v>
      </c>
      <c r="B23" s="4" t="s">
        <v>69</v>
      </c>
      <c r="C23" s="4">
        <v>1</v>
      </c>
      <c r="D23" s="13"/>
      <c r="E23" s="38">
        <v>0</v>
      </c>
      <c r="F23" s="28"/>
      <c r="G23" s="59">
        <f t="shared" si="0"/>
        <v>0</v>
      </c>
      <c r="H23" s="29"/>
      <c r="I23" s="30"/>
      <c r="J23" s="7"/>
    </row>
    <row r="24" spans="1:10">
      <c r="A24" s="17" t="s">
        <v>36</v>
      </c>
      <c r="B24" s="4" t="s">
        <v>69</v>
      </c>
      <c r="C24" s="4">
        <v>3</v>
      </c>
      <c r="D24" s="13"/>
      <c r="E24" s="38">
        <v>0</v>
      </c>
      <c r="F24" s="28"/>
      <c r="G24" s="37">
        <f t="shared" si="0"/>
        <v>0</v>
      </c>
      <c r="H24" s="29"/>
      <c r="I24" s="35"/>
      <c r="J24" s="47"/>
    </row>
    <row r="25" spans="1:10">
      <c r="A25" s="17" t="s">
        <v>40</v>
      </c>
      <c r="B25" s="4" t="s">
        <v>69</v>
      </c>
      <c r="C25" s="4">
        <v>1</v>
      </c>
      <c r="D25" s="13"/>
      <c r="E25" s="38">
        <v>0</v>
      </c>
      <c r="F25" s="28"/>
      <c r="G25" s="37">
        <f t="shared" si="0"/>
        <v>0</v>
      </c>
      <c r="H25" s="29"/>
      <c r="I25" s="36"/>
      <c r="J25" s="9"/>
    </row>
    <row r="26" spans="1:10">
      <c r="A26" s="17" t="s">
        <v>93</v>
      </c>
      <c r="B26" s="4" t="s">
        <v>69</v>
      </c>
      <c r="C26" s="4">
        <v>1</v>
      </c>
      <c r="D26" s="13"/>
      <c r="E26" s="38">
        <v>0</v>
      </c>
      <c r="F26" s="28"/>
      <c r="G26" s="37">
        <f t="shared" si="0"/>
        <v>0</v>
      </c>
      <c r="H26" s="29"/>
      <c r="I26" s="35"/>
      <c r="J26" s="47"/>
    </row>
    <row r="27" spans="1:10">
      <c r="A27" s="17" t="s">
        <v>41</v>
      </c>
      <c r="B27" s="4" t="s">
        <v>69</v>
      </c>
      <c r="C27" s="4">
        <v>4</v>
      </c>
      <c r="D27" s="13"/>
      <c r="E27" s="38">
        <v>0</v>
      </c>
      <c r="F27" s="28"/>
      <c r="G27" s="37">
        <f t="shared" si="0"/>
        <v>0</v>
      </c>
      <c r="H27" s="29"/>
      <c r="I27" s="8" t="s">
        <v>32</v>
      </c>
      <c r="J27" s="16"/>
    </row>
    <row r="28" spans="1:10">
      <c r="A28" s="17" t="s">
        <v>42</v>
      </c>
      <c r="B28" s="4" t="s">
        <v>69</v>
      </c>
      <c r="C28" s="4">
        <v>4</v>
      </c>
      <c r="D28" s="13"/>
      <c r="E28" s="38">
        <v>0</v>
      </c>
      <c r="F28" s="28"/>
      <c r="G28" s="37">
        <f t="shared" si="0"/>
        <v>0</v>
      </c>
      <c r="H28" s="29"/>
      <c r="I28" s="8" t="s">
        <v>32</v>
      </c>
      <c r="J28" s="16"/>
    </row>
    <row r="29" spans="1:10">
      <c r="A29" s="17" t="s">
        <v>37</v>
      </c>
      <c r="B29" s="4" t="s">
        <v>69</v>
      </c>
      <c r="C29" s="4">
        <v>1</v>
      </c>
      <c r="D29" s="13"/>
      <c r="E29" s="38">
        <v>0</v>
      </c>
      <c r="F29" s="28"/>
      <c r="G29" s="37">
        <f t="shared" si="0"/>
        <v>0</v>
      </c>
      <c r="H29" s="29"/>
      <c r="I29" s="30"/>
      <c r="J29" s="47"/>
    </row>
    <row r="30" spans="1:10">
      <c r="A30" s="17" t="s">
        <v>57</v>
      </c>
      <c r="B30" s="4" t="s">
        <v>69</v>
      </c>
      <c r="C30" s="4">
        <v>1</v>
      </c>
      <c r="D30" s="13"/>
      <c r="E30" s="38">
        <v>0</v>
      </c>
      <c r="F30" s="28"/>
      <c r="G30" s="37">
        <f t="shared" si="0"/>
        <v>0</v>
      </c>
      <c r="H30" s="29"/>
      <c r="I30" s="2"/>
      <c r="J30" s="48"/>
    </row>
    <row r="31" spans="1:10">
      <c r="A31" s="17" t="s">
        <v>26</v>
      </c>
      <c r="B31" s="4" t="s">
        <v>69</v>
      </c>
      <c r="C31" s="4">
        <v>1</v>
      </c>
      <c r="D31" s="13"/>
      <c r="E31" s="38">
        <v>0</v>
      </c>
      <c r="F31" s="28"/>
      <c r="G31" s="37">
        <f t="shared" si="0"/>
        <v>0</v>
      </c>
      <c r="H31" s="29"/>
      <c r="I31" s="2"/>
      <c r="J31" s="48"/>
    </row>
    <row r="32" spans="1:10">
      <c r="A32" s="17" t="s">
        <v>58</v>
      </c>
      <c r="B32" s="4" t="s">
        <v>69</v>
      </c>
      <c r="C32" s="4">
        <v>1</v>
      </c>
      <c r="D32" s="13"/>
      <c r="E32" s="38">
        <v>0</v>
      </c>
      <c r="F32" s="28"/>
      <c r="G32" s="37">
        <f t="shared" si="0"/>
        <v>0</v>
      </c>
      <c r="H32" s="29"/>
      <c r="I32" s="2"/>
      <c r="J32" s="48"/>
    </row>
    <row r="33" spans="1:10">
      <c r="A33" s="17" t="s">
        <v>89</v>
      </c>
      <c r="B33" s="4" t="s">
        <v>69</v>
      </c>
      <c r="C33" s="4">
        <v>4</v>
      </c>
      <c r="D33" s="13"/>
      <c r="E33" s="38">
        <v>0</v>
      </c>
      <c r="F33" s="28"/>
      <c r="G33" s="37">
        <f t="shared" si="0"/>
        <v>0</v>
      </c>
      <c r="H33" s="29"/>
      <c r="I33" s="2"/>
      <c r="J33" s="48"/>
    </row>
    <row r="34" spans="1:10">
      <c r="A34" s="17" t="s">
        <v>59</v>
      </c>
      <c r="B34" s="4" t="s">
        <v>69</v>
      </c>
      <c r="C34" s="4">
        <v>4</v>
      </c>
      <c r="D34" s="13"/>
      <c r="E34" s="38">
        <v>0</v>
      </c>
      <c r="F34" s="28"/>
      <c r="G34" s="37">
        <f t="shared" si="0"/>
        <v>0</v>
      </c>
      <c r="H34" s="29"/>
      <c r="I34" s="2"/>
      <c r="J34" s="48"/>
    </row>
    <row r="35" spans="1:10">
      <c r="A35" s="17" t="s">
        <v>60</v>
      </c>
      <c r="B35" s="4" t="s">
        <v>69</v>
      </c>
      <c r="C35" s="4">
        <v>2</v>
      </c>
      <c r="D35" s="13"/>
      <c r="E35" s="38">
        <v>0</v>
      </c>
      <c r="F35" s="28"/>
      <c r="G35" s="37">
        <f t="shared" si="0"/>
        <v>0</v>
      </c>
      <c r="H35" s="29"/>
      <c r="I35" s="2"/>
      <c r="J35" s="48"/>
    </row>
    <row r="36" spans="1:10">
      <c r="A36" s="17" t="s">
        <v>61</v>
      </c>
      <c r="B36" s="4" t="s">
        <v>69</v>
      </c>
      <c r="C36" s="4">
        <v>4</v>
      </c>
      <c r="D36" s="13"/>
      <c r="E36" s="38">
        <v>0</v>
      </c>
      <c r="F36" s="28"/>
      <c r="G36" s="37">
        <f t="shared" si="0"/>
        <v>0</v>
      </c>
      <c r="H36" s="29"/>
      <c r="I36" s="2"/>
      <c r="J36" s="48"/>
    </row>
    <row r="37" spans="1:10">
      <c r="A37" s="17" t="s">
        <v>90</v>
      </c>
      <c r="B37" s="4" t="s">
        <v>69</v>
      </c>
      <c r="C37" s="4">
        <v>2</v>
      </c>
      <c r="D37" s="13"/>
      <c r="E37" s="38">
        <v>0</v>
      </c>
      <c r="F37" s="28"/>
      <c r="G37" s="37">
        <f t="shared" si="0"/>
        <v>0</v>
      </c>
      <c r="H37" s="29"/>
      <c r="I37" s="2"/>
      <c r="J37" s="48"/>
    </row>
    <row r="38" spans="1:10">
      <c r="A38" s="60" t="s">
        <v>15</v>
      </c>
      <c r="B38" s="4" t="s">
        <v>69</v>
      </c>
      <c r="C38" s="4">
        <v>3</v>
      </c>
      <c r="D38" s="13"/>
      <c r="E38" s="38">
        <v>0</v>
      </c>
      <c r="F38" s="28"/>
      <c r="G38" s="37">
        <f t="shared" si="0"/>
        <v>0</v>
      </c>
      <c r="H38" s="29"/>
      <c r="I38" s="2"/>
      <c r="J38" s="48"/>
    </row>
    <row r="39" spans="1:10">
      <c r="A39" s="60" t="s">
        <v>62</v>
      </c>
      <c r="B39" s="4" t="s">
        <v>69</v>
      </c>
      <c r="C39" s="4">
        <v>1</v>
      </c>
      <c r="D39" s="13"/>
      <c r="E39" s="38">
        <v>0</v>
      </c>
      <c r="F39" s="28"/>
      <c r="G39" s="37">
        <f t="shared" si="0"/>
        <v>0</v>
      </c>
      <c r="H39" s="29"/>
      <c r="I39" s="2"/>
      <c r="J39" s="48"/>
    </row>
    <row r="40" spans="1:10">
      <c r="A40" s="60" t="s">
        <v>16</v>
      </c>
      <c r="B40" s="4" t="s">
        <v>69</v>
      </c>
      <c r="C40" s="4">
        <v>1</v>
      </c>
      <c r="D40" s="13"/>
      <c r="E40" s="38">
        <v>0</v>
      </c>
      <c r="F40" s="28"/>
      <c r="G40" s="37">
        <f t="shared" si="0"/>
        <v>0</v>
      </c>
      <c r="H40" s="29"/>
      <c r="I40" s="2"/>
      <c r="J40" s="48"/>
    </row>
    <row r="41" spans="1:10">
      <c r="A41" s="60" t="s">
        <v>20</v>
      </c>
      <c r="B41" s="4" t="s">
        <v>69</v>
      </c>
      <c r="C41" s="4">
        <v>1</v>
      </c>
      <c r="D41" s="13"/>
      <c r="E41" s="38">
        <v>0</v>
      </c>
      <c r="F41" s="28"/>
      <c r="G41" s="37">
        <f>C41*E41</f>
        <v>0</v>
      </c>
      <c r="H41" s="29"/>
      <c r="I41" s="2"/>
      <c r="J41" s="48"/>
    </row>
    <row r="42" spans="1:10">
      <c r="A42" s="60" t="s">
        <v>17</v>
      </c>
      <c r="B42" s="4" t="s">
        <v>69</v>
      </c>
      <c r="C42" s="4">
        <v>3</v>
      </c>
      <c r="D42" s="13"/>
      <c r="E42" s="38">
        <v>0</v>
      </c>
      <c r="F42" s="28"/>
      <c r="G42" s="37">
        <f t="shared" ref="G42:G54" si="1">C42*E42</f>
        <v>0</v>
      </c>
      <c r="H42" s="29"/>
      <c r="I42" s="2"/>
      <c r="J42" s="48"/>
    </row>
    <row r="43" spans="1:10">
      <c r="A43" s="17" t="s">
        <v>18</v>
      </c>
      <c r="B43" s="4" t="s">
        <v>69</v>
      </c>
      <c r="C43" s="4">
        <v>2</v>
      </c>
      <c r="D43" s="13"/>
      <c r="E43" s="38">
        <v>0</v>
      </c>
      <c r="F43" s="28"/>
      <c r="G43" s="37">
        <f t="shared" si="1"/>
        <v>0</v>
      </c>
      <c r="H43" s="29"/>
      <c r="I43" s="2"/>
      <c r="J43" s="48"/>
    </row>
    <row r="44" spans="1:10">
      <c r="A44" s="17" t="s">
        <v>19</v>
      </c>
      <c r="B44" s="4" t="s">
        <v>69</v>
      </c>
      <c r="C44" s="4">
        <v>2</v>
      </c>
      <c r="D44" s="13"/>
      <c r="E44" s="38">
        <v>0</v>
      </c>
      <c r="F44" s="28"/>
      <c r="G44" s="37">
        <f t="shared" si="1"/>
        <v>0</v>
      </c>
      <c r="H44" s="29"/>
      <c r="I44" s="2"/>
      <c r="J44" s="48"/>
    </row>
    <row r="45" spans="1:10" ht="15" customHeight="1">
      <c r="A45" s="17" t="s">
        <v>22</v>
      </c>
      <c r="B45" s="4" t="s">
        <v>69</v>
      </c>
      <c r="C45" s="4">
        <v>1</v>
      </c>
      <c r="D45" s="13"/>
      <c r="E45" s="38">
        <v>0</v>
      </c>
      <c r="F45" s="28"/>
      <c r="G45" s="37">
        <f t="shared" si="1"/>
        <v>0</v>
      </c>
      <c r="H45" s="29"/>
      <c r="I45" s="2"/>
      <c r="J45" s="48"/>
    </row>
    <row r="46" spans="1:10">
      <c r="A46" s="17" t="s">
        <v>23</v>
      </c>
      <c r="B46" s="4" t="s">
        <v>69</v>
      </c>
      <c r="C46" s="4">
        <v>1</v>
      </c>
      <c r="D46" s="13"/>
      <c r="E46" s="38">
        <v>0</v>
      </c>
      <c r="F46" s="28"/>
      <c r="G46" s="37">
        <f t="shared" si="1"/>
        <v>0</v>
      </c>
      <c r="H46" s="29"/>
      <c r="I46" s="2"/>
      <c r="J46" s="48"/>
    </row>
    <row r="47" spans="1:10">
      <c r="A47" s="17" t="s">
        <v>24</v>
      </c>
      <c r="B47" s="4" t="s">
        <v>74</v>
      </c>
      <c r="C47" s="4">
        <v>1</v>
      </c>
      <c r="D47" s="13"/>
      <c r="E47" s="38">
        <v>0</v>
      </c>
      <c r="F47" s="28"/>
      <c r="G47" s="37">
        <f t="shared" si="1"/>
        <v>0</v>
      </c>
      <c r="H47" s="29"/>
      <c r="I47" s="2"/>
      <c r="J47" s="48"/>
    </row>
    <row r="48" spans="1:10">
      <c r="A48" s="17" t="s">
        <v>64</v>
      </c>
      <c r="B48" s="4" t="s">
        <v>69</v>
      </c>
      <c r="C48" s="4">
        <v>2</v>
      </c>
      <c r="D48" s="13"/>
      <c r="E48" s="38">
        <v>0</v>
      </c>
      <c r="F48" s="28"/>
      <c r="G48" s="37">
        <f t="shared" si="1"/>
        <v>0</v>
      </c>
      <c r="H48" s="29"/>
      <c r="I48" s="2"/>
      <c r="J48" s="48"/>
    </row>
    <row r="49" spans="1:10">
      <c r="A49" s="17" t="s">
        <v>65</v>
      </c>
      <c r="B49" s="4" t="s">
        <v>69</v>
      </c>
      <c r="C49" s="4">
        <v>2</v>
      </c>
      <c r="D49" s="13"/>
      <c r="E49" s="38">
        <v>0</v>
      </c>
      <c r="F49" s="28"/>
      <c r="G49" s="37">
        <f t="shared" si="1"/>
        <v>0</v>
      </c>
      <c r="H49" s="29"/>
      <c r="I49" s="2"/>
      <c r="J49" s="48"/>
    </row>
    <row r="50" spans="1:10">
      <c r="A50" s="17" t="s">
        <v>25</v>
      </c>
      <c r="B50" s="4" t="s">
        <v>69</v>
      </c>
      <c r="C50" s="4">
        <v>4</v>
      </c>
      <c r="D50" s="13"/>
      <c r="E50" s="38">
        <v>0</v>
      </c>
      <c r="F50" s="28"/>
      <c r="G50" s="37">
        <f t="shared" si="1"/>
        <v>0</v>
      </c>
      <c r="H50" s="29"/>
      <c r="I50" s="2"/>
      <c r="J50" s="48"/>
    </row>
    <row r="51" spans="1:10">
      <c r="A51" s="17" t="s">
        <v>27</v>
      </c>
      <c r="B51" s="4" t="s">
        <v>69</v>
      </c>
      <c r="C51" s="4">
        <v>2</v>
      </c>
      <c r="D51" s="13"/>
      <c r="E51" s="38">
        <v>0</v>
      </c>
      <c r="F51" s="28"/>
      <c r="G51" s="37">
        <f t="shared" si="1"/>
        <v>0</v>
      </c>
      <c r="H51" s="29"/>
      <c r="I51" s="2"/>
      <c r="J51" s="48"/>
    </row>
    <row r="52" spans="1:10">
      <c r="A52" s="17" t="s">
        <v>30</v>
      </c>
      <c r="B52" s="4" t="s">
        <v>69</v>
      </c>
      <c r="C52" s="4">
        <v>1</v>
      </c>
      <c r="D52" s="13"/>
      <c r="E52" s="38">
        <v>0</v>
      </c>
      <c r="F52" s="28"/>
      <c r="G52" s="37">
        <f>C52*E52</f>
        <v>0</v>
      </c>
      <c r="H52" s="29"/>
      <c r="I52" s="2"/>
      <c r="J52" s="48"/>
    </row>
    <row r="53" spans="1:10">
      <c r="A53" s="17" t="s">
        <v>28</v>
      </c>
      <c r="B53" s="4" t="s">
        <v>69</v>
      </c>
      <c r="C53" s="4">
        <v>1</v>
      </c>
      <c r="D53" s="13"/>
      <c r="E53" s="38">
        <v>0</v>
      </c>
      <c r="F53" s="28"/>
      <c r="G53" s="37">
        <f t="shared" si="1"/>
        <v>0</v>
      </c>
      <c r="H53" s="29"/>
      <c r="I53" s="2"/>
      <c r="J53" s="48"/>
    </row>
    <row r="54" spans="1:10">
      <c r="A54" s="17" t="s">
        <v>29</v>
      </c>
      <c r="B54" s="4" t="s">
        <v>69</v>
      </c>
      <c r="C54" s="4">
        <v>1</v>
      </c>
      <c r="D54" s="13"/>
      <c r="E54" s="38">
        <v>0</v>
      </c>
      <c r="F54" s="28"/>
      <c r="G54" s="37">
        <f t="shared" si="1"/>
        <v>0</v>
      </c>
      <c r="H54" s="29"/>
      <c r="I54" s="2"/>
      <c r="J54" s="48"/>
    </row>
    <row r="55" spans="1:10">
      <c r="A55" s="17" t="s">
        <v>34</v>
      </c>
      <c r="B55" s="4" t="s">
        <v>69</v>
      </c>
      <c r="C55" s="4">
        <v>4</v>
      </c>
      <c r="D55" s="13"/>
      <c r="E55" s="38">
        <v>0</v>
      </c>
      <c r="F55" s="28"/>
      <c r="G55" s="37">
        <f>C55*E55</f>
        <v>0</v>
      </c>
      <c r="H55" s="29"/>
      <c r="I55" s="2"/>
      <c r="J55" s="48"/>
    </row>
    <row r="56" spans="1:10">
      <c r="A56" s="17" t="s">
        <v>21</v>
      </c>
      <c r="B56" s="4" t="s">
        <v>69</v>
      </c>
      <c r="C56" s="4">
        <v>5</v>
      </c>
      <c r="D56" s="13"/>
      <c r="E56" s="38">
        <v>0</v>
      </c>
      <c r="F56" s="28"/>
      <c r="G56" s="37">
        <f>C56*E56</f>
        <v>0</v>
      </c>
      <c r="H56" s="29"/>
      <c r="I56" s="2"/>
      <c r="J56" s="48"/>
    </row>
    <row r="57" spans="1:10">
      <c r="A57" s="17" t="s">
        <v>31</v>
      </c>
      <c r="B57" s="4" t="s">
        <v>69</v>
      </c>
      <c r="C57" s="4">
        <v>1</v>
      </c>
      <c r="D57" s="13"/>
      <c r="E57" s="38">
        <v>0</v>
      </c>
      <c r="F57" s="28"/>
      <c r="G57" s="37">
        <f t="shared" ref="G57" si="2">C57*E57</f>
        <v>0</v>
      </c>
      <c r="H57" s="29"/>
      <c r="I57" s="2"/>
      <c r="J57" s="48"/>
    </row>
    <row r="58" spans="1:10" ht="24.95" customHeight="1">
      <c r="A58" s="46" t="s">
        <v>79</v>
      </c>
      <c r="B58" s="6"/>
      <c r="C58" s="6"/>
      <c r="D58" s="6"/>
      <c r="E58" s="31"/>
      <c r="F58" s="28"/>
      <c r="G58" s="29"/>
      <c r="H58" s="29"/>
      <c r="I58" s="30"/>
      <c r="J58" s="7"/>
    </row>
    <row r="59" spans="1:10">
      <c r="A59" s="17" t="s">
        <v>63</v>
      </c>
      <c r="B59" s="4" t="s">
        <v>69</v>
      </c>
      <c r="C59" s="4">
        <v>3</v>
      </c>
      <c r="D59" s="13"/>
      <c r="E59" s="38">
        <v>0</v>
      </c>
      <c r="F59" s="28"/>
      <c r="G59" s="37">
        <f>C59*E59</f>
        <v>0</v>
      </c>
      <c r="H59" s="29"/>
      <c r="I59" s="2"/>
      <c r="J59" s="48"/>
    </row>
    <row r="60" spans="1:10">
      <c r="A60" s="17" t="s">
        <v>11</v>
      </c>
      <c r="B60" s="4" t="s">
        <v>69</v>
      </c>
      <c r="C60" s="4">
        <v>2</v>
      </c>
      <c r="D60" s="13"/>
      <c r="E60" s="38">
        <v>0</v>
      </c>
      <c r="F60" s="28"/>
      <c r="G60" s="37">
        <f t="shared" ref="G60" si="3">C60*E60</f>
        <v>0</v>
      </c>
      <c r="H60" s="29"/>
      <c r="I60" s="30"/>
      <c r="J60" s="7"/>
    </row>
    <row r="61" spans="1:10">
      <c r="A61" s="18" t="s">
        <v>39</v>
      </c>
      <c r="B61" s="5" t="s">
        <v>69</v>
      </c>
      <c r="C61" s="5">
        <v>12</v>
      </c>
      <c r="D61" s="6"/>
      <c r="E61" s="38">
        <v>0</v>
      </c>
      <c r="F61" s="28"/>
      <c r="G61" s="37">
        <f t="shared" ref="G61:G80" si="4">C61*E61</f>
        <v>0</v>
      </c>
      <c r="H61" s="29"/>
      <c r="I61" s="30"/>
      <c r="J61" s="7"/>
    </row>
    <row r="62" spans="1:10">
      <c r="A62" s="18" t="s">
        <v>12</v>
      </c>
      <c r="B62" s="5" t="s">
        <v>69</v>
      </c>
      <c r="C62" s="5">
        <v>1</v>
      </c>
      <c r="D62" s="6"/>
      <c r="E62" s="38">
        <v>0</v>
      </c>
      <c r="F62" s="28"/>
      <c r="G62" s="37">
        <f t="shared" si="4"/>
        <v>0</v>
      </c>
      <c r="H62" s="29"/>
      <c r="I62" s="30"/>
      <c r="J62" s="7"/>
    </row>
    <row r="63" spans="1:10" ht="30">
      <c r="A63" s="19" t="s">
        <v>43</v>
      </c>
      <c r="B63" s="5" t="s">
        <v>70</v>
      </c>
      <c r="C63" s="5">
        <v>120</v>
      </c>
      <c r="D63" s="6"/>
      <c r="E63" s="38">
        <v>0</v>
      </c>
      <c r="F63" s="28"/>
      <c r="G63" s="37">
        <f t="shared" si="4"/>
        <v>0</v>
      </c>
      <c r="H63" s="29"/>
      <c r="I63" s="8" t="s">
        <v>32</v>
      </c>
      <c r="J63" s="16"/>
    </row>
    <row r="64" spans="1:10">
      <c r="A64" s="18" t="s">
        <v>38</v>
      </c>
      <c r="B64" s="5" t="s">
        <v>70</v>
      </c>
      <c r="C64" s="5">
        <v>260</v>
      </c>
      <c r="D64" s="6"/>
      <c r="E64" s="38">
        <v>0</v>
      </c>
      <c r="F64" s="28"/>
      <c r="G64" s="37">
        <f t="shared" si="4"/>
        <v>0</v>
      </c>
      <c r="H64" s="29"/>
      <c r="I64" s="2"/>
      <c r="J64" s="48"/>
    </row>
    <row r="65" spans="1:10">
      <c r="A65" s="18" t="s">
        <v>44</v>
      </c>
      <c r="B65" s="5" t="s">
        <v>69</v>
      </c>
      <c r="C65" s="5">
        <v>10</v>
      </c>
      <c r="D65" s="6"/>
      <c r="E65" s="38">
        <v>0</v>
      </c>
      <c r="F65" s="28"/>
      <c r="G65" s="37">
        <f t="shared" si="4"/>
        <v>0</v>
      </c>
      <c r="H65" s="29"/>
      <c r="I65" s="2"/>
      <c r="J65" s="48"/>
    </row>
    <row r="66" spans="1:10">
      <c r="A66" s="18" t="s">
        <v>45</v>
      </c>
      <c r="B66" s="5" t="s">
        <v>69</v>
      </c>
      <c r="C66" s="5">
        <v>10</v>
      </c>
      <c r="D66" s="6"/>
      <c r="E66" s="38">
        <v>0</v>
      </c>
      <c r="F66" s="28"/>
      <c r="G66" s="37">
        <f t="shared" si="4"/>
        <v>0</v>
      </c>
      <c r="H66" s="29"/>
      <c r="I66" s="2"/>
      <c r="J66" s="48"/>
    </row>
    <row r="67" spans="1:10">
      <c r="A67" s="18" t="s">
        <v>46</v>
      </c>
      <c r="B67" s="5" t="s">
        <v>69</v>
      </c>
      <c r="C67" s="5">
        <v>10</v>
      </c>
      <c r="D67" s="6"/>
      <c r="E67" s="38">
        <v>0</v>
      </c>
      <c r="F67" s="28"/>
      <c r="G67" s="37">
        <f t="shared" si="4"/>
        <v>0</v>
      </c>
      <c r="H67" s="29"/>
      <c r="I67" s="2"/>
      <c r="J67" s="48"/>
    </row>
    <row r="68" spans="1:10">
      <c r="A68" s="17" t="s">
        <v>47</v>
      </c>
      <c r="B68" s="4" t="s">
        <v>69</v>
      </c>
      <c r="C68" s="4">
        <v>5</v>
      </c>
      <c r="D68" s="13"/>
      <c r="E68" s="38">
        <v>0</v>
      </c>
      <c r="F68" s="28"/>
      <c r="G68" s="37">
        <f t="shared" si="4"/>
        <v>0</v>
      </c>
      <c r="H68" s="29"/>
      <c r="I68" s="2"/>
      <c r="J68" s="48"/>
    </row>
    <row r="69" spans="1:10">
      <c r="A69" s="17" t="s">
        <v>48</v>
      </c>
      <c r="B69" s="4" t="s">
        <v>69</v>
      </c>
      <c r="C69" s="4">
        <v>10</v>
      </c>
      <c r="D69" s="13"/>
      <c r="E69" s="38">
        <v>0</v>
      </c>
      <c r="F69" s="28"/>
      <c r="G69" s="37">
        <f t="shared" si="4"/>
        <v>0</v>
      </c>
      <c r="H69" s="29"/>
      <c r="I69" s="2"/>
      <c r="J69" s="48"/>
    </row>
    <row r="70" spans="1:10">
      <c r="A70" s="17" t="s">
        <v>49</v>
      </c>
      <c r="B70" s="4" t="s">
        <v>69</v>
      </c>
      <c r="C70" s="4">
        <v>10</v>
      </c>
      <c r="D70" s="13"/>
      <c r="E70" s="38">
        <v>0</v>
      </c>
      <c r="F70" s="28"/>
      <c r="G70" s="37">
        <f t="shared" si="4"/>
        <v>0</v>
      </c>
      <c r="H70" s="29"/>
      <c r="I70" s="2"/>
      <c r="J70" s="48"/>
    </row>
    <row r="71" spans="1:10">
      <c r="A71" s="17" t="s">
        <v>50</v>
      </c>
      <c r="B71" s="4" t="s">
        <v>71</v>
      </c>
      <c r="C71" s="4">
        <v>150</v>
      </c>
      <c r="D71" s="13"/>
      <c r="E71" s="38">
        <v>0</v>
      </c>
      <c r="F71" s="28"/>
      <c r="G71" s="37">
        <f t="shared" si="4"/>
        <v>0</v>
      </c>
      <c r="H71" s="29"/>
      <c r="I71" s="2"/>
      <c r="J71" s="48"/>
    </row>
    <row r="72" spans="1:10">
      <c r="A72" s="17" t="s">
        <v>51</v>
      </c>
      <c r="B72" s="4" t="s">
        <v>70</v>
      </c>
      <c r="C72" s="4">
        <v>110</v>
      </c>
      <c r="D72" s="13"/>
      <c r="E72" s="38">
        <v>0</v>
      </c>
      <c r="F72" s="28"/>
      <c r="G72" s="37">
        <f t="shared" si="4"/>
        <v>0</v>
      </c>
      <c r="H72" s="29"/>
      <c r="I72" s="2"/>
      <c r="J72" s="48"/>
    </row>
    <row r="73" spans="1:10">
      <c r="A73" s="17" t="s">
        <v>52</v>
      </c>
      <c r="B73" s="4" t="s">
        <v>70</v>
      </c>
      <c r="C73" s="4">
        <v>127</v>
      </c>
      <c r="D73" s="13"/>
      <c r="E73" s="38">
        <v>0</v>
      </c>
      <c r="F73" s="28"/>
      <c r="G73" s="37">
        <f t="shared" si="4"/>
        <v>0</v>
      </c>
      <c r="H73" s="29"/>
      <c r="I73" s="2"/>
      <c r="J73" s="48"/>
    </row>
    <row r="74" spans="1:10">
      <c r="A74" s="17" t="s">
        <v>53</v>
      </c>
      <c r="B74" s="5" t="s">
        <v>72</v>
      </c>
      <c r="C74" s="5">
        <v>75</v>
      </c>
      <c r="D74" s="6"/>
      <c r="E74" s="38">
        <v>0</v>
      </c>
      <c r="F74" s="28"/>
      <c r="G74" s="37">
        <f t="shared" si="4"/>
        <v>0</v>
      </c>
      <c r="H74" s="29"/>
      <c r="I74" s="2"/>
      <c r="J74" s="48"/>
    </row>
    <row r="75" spans="1:10">
      <c r="A75" s="17" t="s">
        <v>13</v>
      </c>
      <c r="B75" s="4" t="s">
        <v>69</v>
      </c>
      <c r="C75" s="4">
        <v>1</v>
      </c>
      <c r="D75" s="13"/>
      <c r="E75" s="38">
        <v>0</v>
      </c>
      <c r="F75" s="28"/>
      <c r="G75" s="37">
        <f t="shared" si="4"/>
        <v>0</v>
      </c>
      <c r="H75" s="29"/>
      <c r="I75" s="2"/>
      <c r="J75" s="48"/>
    </row>
    <row r="76" spans="1:10">
      <c r="A76" s="17" t="s">
        <v>54</v>
      </c>
      <c r="B76" s="4" t="s">
        <v>70</v>
      </c>
      <c r="C76" s="4">
        <v>106</v>
      </c>
      <c r="D76" s="13"/>
      <c r="E76" s="38">
        <v>0</v>
      </c>
      <c r="F76" s="28"/>
      <c r="G76" s="37">
        <f t="shared" si="4"/>
        <v>0</v>
      </c>
      <c r="H76" s="29"/>
      <c r="I76" s="2"/>
      <c r="J76" s="48"/>
    </row>
    <row r="77" spans="1:10">
      <c r="A77" s="17" t="s">
        <v>55</v>
      </c>
      <c r="B77" s="4" t="s">
        <v>69</v>
      </c>
      <c r="C77" s="4">
        <v>20</v>
      </c>
      <c r="D77" s="13"/>
      <c r="E77" s="38">
        <v>0</v>
      </c>
      <c r="F77" s="28"/>
      <c r="G77" s="37">
        <f t="shared" si="4"/>
        <v>0</v>
      </c>
      <c r="H77" s="29"/>
      <c r="I77" s="2"/>
      <c r="J77" s="48"/>
    </row>
    <row r="78" spans="1:10">
      <c r="A78" s="17" t="s">
        <v>33</v>
      </c>
      <c r="B78" s="4" t="s">
        <v>69</v>
      </c>
      <c r="C78" s="4">
        <v>1</v>
      </c>
      <c r="D78" s="13"/>
      <c r="E78" s="38">
        <v>0</v>
      </c>
      <c r="F78" s="28"/>
      <c r="G78" s="37">
        <f t="shared" si="4"/>
        <v>0</v>
      </c>
      <c r="H78" s="29"/>
      <c r="I78" s="2"/>
      <c r="J78" s="48"/>
    </row>
    <row r="79" spans="1:10">
      <c r="A79" s="17" t="s">
        <v>56</v>
      </c>
      <c r="B79" s="4" t="s">
        <v>69</v>
      </c>
      <c r="C79" s="4">
        <v>1</v>
      </c>
      <c r="D79" s="13"/>
      <c r="E79" s="38">
        <v>0</v>
      </c>
      <c r="F79" s="28"/>
      <c r="G79" s="37">
        <f t="shared" si="4"/>
        <v>0</v>
      </c>
      <c r="H79" s="29"/>
      <c r="I79" s="2"/>
      <c r="J79" s="48"/>
    </row>
    <row r="80" spans="1:10">
      <c r="A80" s="20" t="s">
        <v>14</v>
      </c>
      <c r="B80" s="4" t="s">
        <v>69</v>
      </c>
      <c r="C80" s="4">
        <v>2</v>
      </c>
      <c r="D80" s="13"/>
      <c r="E80" s="38">
        <v>0</v>
      </c>
      <c r="F80" s="28"/>
      <c r="G80" s="37">
        <f t="shared" si="4"/>
        <v>0</v>
      </c>
      <c r="H80" s="29"/>
      <c r="I80" s="2"/>
      <c r="J80" s="48"/>
    </row>
    <row r="81" spans="1:16" ht="15.75" thickBot="1">
      <c r="A81" s="49"/>
      <c r="B81" s="2"/>
      <c r="C81" s="2"/>
      <c r="D81" s="2"/>
      <c r="E81" s="2"/>
      <c r="F81" s="2"/>
      <c r="G81" s="50"/>
      <c r="H81" s="12"/>
      <c r="I81" s="2"/>
      <c r="J81" s="48"/>
    </row>
    <row r="82" spans="1:16" ht="32.25" customHeight="1" thickBot="1">
      <c r="A82" s="41" t="s">
        <v>67</v>
      </c>
      <c r="B82" s="39"/>
      <c r="C82" s="39"/>
      <c r="D82" s="39"/>
      <c r="E82" s="40"/>
      <c r="F82" s="51"/>
      <c r="G82" s="34">
        <f>SUM(G13:G80)</f>
        <v>0</v>
      </c>
      <c r="H82" s="32"/>
      <c r="I82" s="21"/>
      <c r="J82" s="22"/>
      <c r="M82" s="2"/>
      <c r="N82" s="2"/>
      <c r="O82" s="2"/>
      <c r="P82" s="2"/>
    </row>
    <row r="83" spans="1:16">
      <c r="I83" s="2"/>
      <c r="J83" s="2"/>
      <c r="M83" s="2"/>
      <c r="N83" s="3"/>
      <c r="O83" s="3"/>
      <c r="P83" s="2"/>
    </row>
    <row r="84" spans="1:16">
      <c r="M84" s="2"/>
      <c r="N84" s="2"/>
      <c r="O84" s="2"/>
      <c r="P84" s="2"/>
    </row>
    <row r="85" spans="1:16">
      <c r="M85" s="2"/>
      <c r="N85" s="2"/>
      <c r="O85" s="2"/>
      <c r="P85" s="2"/>
    </row>
    <row r="86" spans="1:16">
      <c r="M86" s="2"/>
      <c r="N86" s="2"/>
      <c r="O86" s="2"/>
      <c r="P86" s="2"/>
    </row>
  </sheetData>
  <mergeCells count="9">
    <mergeCell ref="A6:I6"/>
    <mergeCell ref="A7:I7"/>
    <mergeCell ref="A8:I8"/>
    <mergeCell ref="A9:I9"/>
    <mergeCell ref="A1:J1"/>
    <mergeCell ref="A2:I2"/>
    <mergeCell ref="A3:I3"/>
    <mergeCell ref="A4:I4"/>
    <mergeCell ref="A5:I5"/>
  </mergeCells>
  <phoneticPr fontId="2" type="noConversion"/>
  <pageMargins left="0.7" right="0.7" top="0.78740157499999996" bottom="0.78740157499999996" header="0.3" footer="0.3"/>
  <pageSetup scale="67" fitToHeight="0" orientation="portrait" r:id="rId1"/>
  <rowBreaks count="1" manualBreakCount="1"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3472-3731-461B-8245-DDFB9CB5A890}">
  <sheetPr>
    <pageSetUpPr fitToPage="1"/>
  </sheetPr>
  <dimension ref="A1:H45"/>
  <sheetViews>
    <sheetView tabSelected="1" topLeftCell="B11" zoomScaleNormal="100" workbookViewId="0">
      <selection activeCell="B11" sqref="B11"/>
    </sheetView>
  </sheetViews>
  <sheetFormatPr defaultRowHeight="15"/>
  <cols>
    <col min="1" max="1" width="48.7109375" style="66" customWidth="1"/>
    <col min="2" max="2" width="53" style="1" customWidth="1"/>
    <col min="3" max="16384" width="9.140625" style="1"/>
  </cols>
  <sheetData>
    <row r="1" spans="1:2" ht="45.75" customHeight="1" thickBot="1">
      <c r="A1" s="73" t="s">
        <v>66</v>
      </c>
      <c r="B1" s="74"/>
    </row>
    <row r="2" spans="1:2">
      <c r="A2" s="62" t="s">
        <v>80</v>
      </c>
      <c r="B2" s="43" t="s">
        <v>92</v>
      </c>
    </row>
    <row r="3" spans="1:2" ht="140.1" customHeight="1">
      <c r="A3" s="63" t="s">
        <v>2</v>
      </c>
      <c r="B3" s="61"/>
    </row>
    <row r="4" spans="1:2" ht="140.1" customHeight="1">
      <c r="A4" s="63" t="s">
        <v>3</v>
      </c>
      <c r="B4" s="61"/>
    </row>
    <row r="5" spans="1:2" ht="140.1" customHeight="1">
      <c r="A5" s="63" t="s">
        <v>4</v>
      </c>
      <c r="B5" s="67"/>
    </row>
    <row r="6" spans="1:2" ht="140.1" customHeight="1">
      <c r="A6" s="64" t="s">
        <v>94</v>
      </c>
      <c r="B6" s="4"/>
    </row>
    <row r="7" spans="1:2" ht="140.1" customHeight="1">
      <c r="A7" s="63" t="s">
        <v>6</v>
      </c>
      <c r="B7" s="4"/>
    </row>
    <row r="8" spans="1:2" ht="140.1" customHeight="1">
      <c r="A8" s="63" t="s">
        <v>7</v>
      </c>
      <c r="B8" s="68"/>
    </row>
    <row r="9" spans="1:2" ht="140.1" customHeight="1">
      <c r="A9" s="63" t="s">
        <v>8</v>
      </c>
      <c r="B9"/>
    </row>
    <row r="10" spans="1:2" ht="140.1" customHeight="1">
      <c r="A10" s="63" t="s">
        <v>9</v>
      </c>
      <c r="B10" s="69"/>
    </row>
    <row r="11" spans="1:2" ht="140.1" customHeight="1">
      <c r="A11" s="63" t="s">
        <v>10</v>
      </c>
      <c r="B11"/>
    </row>
    <row r="12" spans="1:2" ht="140.1" customHeight="1">
      <c r="A12" s="63" t="s">
        <v>35</v>
      </c>
      <c r="B12"/>
    </row>
    <row r="13" spans="1:2" ht="140.1" customHeight="1">
      <c r="A13" s="64" t="s">
        <v>91</v>
      </c>
      <c r="B13"/>
    </row>
    <row r="14" spans="1:2" ht="140.1" customHeight="1">
      <c r="A14" s="63" t="s">
        <v>36</v>
      </c>
      <c r="B14"/>
    </row>
    <row r="15" spans="1:2" ht="140.1" customHeight="1">
      <c r="A15" s="70" t="s">
        <v>40</v>
      </c>
      <c r="B15"/>
    </row>
    <row r="16" spans="1:2" ht="140.1" customHeight="1">
      <c r="A16" s="63" t="s">
        <v>93</v>
      </c>
      <c r="B16"/>
    </row>
    <row r="17" spans="1:2" ht="99.95" customHeight="1">
      <c r="A17" s="63" t="s">
        <v>41</v>
      </c>
      <c r="B17" s="80"/>
    </row>
    <row r="18" spans="1:2" ht="99.95" customHeight="1">
      <c r="A18" s="63" t="s">
        <v>42</v>
      </c>
      <c r="B18" s="80"/>
    </row>
    <row r="19" spans="1:2" ht="140.1" customHeight="1">
      <c r="A19" s="63" t="s">
        <v>37</v>
      </c>
      <c r="B19"/>
    </row>
    <row r="20" spans="1:2" ht="140.1" customHeight="1">
      <c r="A20" s="63" t="s">
        <v>57</v>
      </c>
      <c r="B20"/>
    </row>
    <row r="21" spans="1:2" ht="140.1" customHeight="1">
      <c r="A21" s="70" t="s">
        <v>26</v>
      </c>
      <c r="B21"/>
    </row>
    <row r="22" spans="1:2" ht="140.1" customHeight="1">
      <c r="A22" s="63" t="s">
        <v>58</v>
      </c>
      <c r="B22"/>
    </row>
    <row r="23" spans="1:2" ht="140.1" customHeight="1">
      <c r="A23" s="63" t="s">
        <v>89</v>
      </c>
      <c r="B23"/>
    </row>
    <row r="24" spans="1:2" ht="140.1" customHeight="1">
      <c r="A24" s="63" t="s">
        <v>59</v>
      </c>
      <c r="B24"/>
    </row>
    <row r="25" spans="1:2" ht="140.1" customHeight="1">
      <c r="A25" s="63" t="s">
        <v>90</v>
      </c>
      <c r="B25"/>
    </row>
    <row r="26" spans="1:2" ht="140.1" customHeight="1">
      <c r="A26" s="65" t="s">
        <v>15</v>
      </c>
      <c r="B26"/>
    </row>
    <row r="27" spans="1:2" ht="140.1" customHeight="1">
      <c r="A27" s="65" t="s">
        <v>62</v>
      </c>
      <c r="B27" s="4" t="s">
        <v>69</v>
      </c>
    </row>
    <row r="28" spans="1:2" ht="140.1" customHeight="1">
      <c r="A28" s="65" t="s">
        <v>16</v>
      </c>
      <c r="B28" s="4"/>
    </row>
    <row r="29" spans="1:2" ht="140.1" customHeight="1">
      <c r="A29" s="65" t="s">
        <v>20</v>
      </c>
      <c r="B29" s="4"/>
    </row>
    <row r="30" spans="1:2" ht="140.1" customHeight="1">
      <c r="A30" s="65" t="s">
        <v>17</v>
      </c>
      <c r="B30" s="4"/>
    </row>
    <row r="31" spans="1:2" ht="50.1" customHeight="1">
      <c r="A31" s="63" t="s">
        <v>18</v>
      </c>
      <c r="B31" s="81"/>
    </row>
    <row r="32" spans="1:2" ht="50.1" customHeight="1">
      <c r="A32" s="63" t="s">
        <v>19</v>
      </c>
      <c r="B32" s="82"/>
    </row>
    <row r="33" spans="1:8" ht="140.1" customHeight="1">
      <c r="A33" s="63" t="s">
        <v>22</v>
      </c>
      <c r="B33" s="4"/>
    </row>
    <row r="34" spans="1:8" ht="140.1" customHeight="1">
      <c r="A34" s="70" t="s">
        <v>23</v>
      </c>
      <c r="B34" s="4"/>
    </row>
    <row r="35" spans="1:8" ht="140.1" customHeight="1">
      <c r="A35" s="63" t="s">
        <v>24</v>
      </c>
      <c r="B35" s="4"/>
    </row>
    <row r="36" spans="1:8" ht="140.1" customHeight="1">
      <c r="A36" s="63" t="s">
        <v>25</v>
      </c>
      <c r="B36" s="4"/>
    </row>
    <row r="37" spans="1:8" ht="140.1" customHeight="1">
      <c r="A37" s="63" t="s">
        <v>27</v>
      </c>
      <c r="B37" s="4"/>
    </row>
    <row r="38" spans="1:8" ht="140.1" customHeight="1">
      <c r="A38" s="70" t="s">
        <v>30</v>
      </c>
      <c r="B38" s="4"/>
    </row>
    <row r="39" spans="1:8" ht="140.1" customHeight="1">
      <c r="A39" s="63" t="s">
        <v>28</v>
      </c>
      <c r="B39" s="4"/>
    </row>
    <row r="40" spans="1:8" ht="140.1" customHeight="1">
      <c r="A40" s="63" t="s">
        <v>29</v>
      </c>
      <c r="B40" s="4"/>
    </row>
    <row r="41" spans="1:8" ht="140.1" customHeight="1">
      <c r="A41" s="63" t="s">
        <v>34</v>
      </c>
      <c r="B41" s="4"/>
    </row>
    <row r="42" spans="1:8" ht="140.1" customHeight="1">
      <c r="A42" s="63" t="s">
        <v>21</v>
      </c>
      <c r="B42" s="4"/>
    </row>
    <row r="43" spans="1:8" ht="140.1" customHeight="1">
      <c r="A43" s="63" t="s">
        <v>31</v>
      </c>
      <c r="B43" s="4"/>
    </row>
    <row r="44" spans="1:8">
      <c r="E44" s="2"/>
      <c r="F44" s="2"/>
      <c r="G44" s="2"/>
      <c r="H44" s="2"/>
    </row>
    <row r="45" spans="1:8">
      <c r="E45" s="2"/>
      <c r="F45" s="2"/>
      <c r="G45" s="2"/>
      <c r="H45" s="2"/>
    </row>
  </sheetData>
  <mergeCells count="3">
    <mergeCell ref="A1:B1"/>
    <mergeCell ref="B17:B18"/>
    <mergeCell ref="B31:B32"/>
  </mergeCells>
  <pageMargins left="0.7" right="0.7" top="0.78740157499999996" bottom="0.78740157499999996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</vt:lpstr>
      <vt:lpstr>schema_prvků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Šmíra</dc:creator>
  <cp:lastModifiedBy>Vokál Jaroslav</cp:lastModifiedBy>
  <cp:lastPrinted>2020-10-16T08:55:57Z</cp:lastPrinted>
  <dcterms:created xsi:type="dcterms:W3CDTF">2020-05-25T10:11:48Z</dcterms:created>
  <dcterms:modified xsi:type="dcterms:W3CDTF">2020-10-19T06:02:03Z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2020-09-16T05:36:55Z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ccf5dd67-4e17-4563-92cf-0000f1039029</vt:lpwstr>
  </property>
  <property fmtid="{D5CDD505-2E9C-101B-9397-08002B2CF9AE}" pid="8" name="MSIP_Label_690ebb53-23a2-471a-9c6e-17bd0d11311e_ContentBits">
    <vt:lpwstr>0</vt:lpwstr>
  </property>
</Properties>
</file>