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O:\VZ_Administrace\JM_102_Stredisko_sluzeb_skolam\Rekonstrukce_kotelny\01_ZD\na profil\"/>
    </mc:Choice>
  </mc:AlternateContent>
  <xr:revisionPtr revIDLastSave="0" documentId="8_{B127D247-9DDA-494D-98A1-C4A083A4A8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lková nábídková cena" sheetId="9" r:id="rId1"/>
    <sheet name="PLYN_Rekapitulace stavby" sheetId="1" state="hidden" r:id="rId2"/>
    <sheet name="PLYN_Rekonstrukce" sheetId="2" r:id="rId3"/>
    <sheet name="UT_Rekapitulace" sheetId="3" state="hidden" r:id="rId4"/>
    <sheet name="UT_Položky" sheetId="4" r:id="rId5"/>
    <sheet name="HSV_Stavba" sheetId="5" state="hidden" r:id="rId6"/>
    <sheet name="HSV_Pol" sheetId="6" r:id="rId7"/>
    <sheet name="MAR+SLP_Kryt" sheetId="7" state="hidden" r:id="rId8"/>
    <sheet name="MAR+SLP_Vykaz" sheetId="8" r:id="rId9"/>
  </sheets>
  <externalReferences>
    <externalReference r:id="rId10"/>
    <externalReference r:id="rId11"/>
  </externalReferences>
  <definedNames>
    <definedName name="_xlnm._FilterDatabase" localSheetId="2" hidden="1">PLYN_Rekonstrukce!$C$119:$K$167</definedName>
    <definedName name="CenaCelkemVypocet" localSheetId="5">HSV_Stavba!$I$40</definedName>
    <definedName name="Mena">#REF!</definedName>
    <definedName name="_xlnm.Print_Titles" localSheetId="1">'PLYN_Rekapitulace stavby'!$92:$92</definedName>
    <definedName name="_xlnm.Print_Titles" localSheetId="2">PLYN_Rekonstrukce!$119:$119</definedName>
    <definedName name="_xlnm.Print_Area" localSheetId="1">'PLYN_Rekapitulace stavby'!$D$4:$AO$76,'PLYN_Rekapitulace stavby'!$C$82:$AQ$96</definedName>
    <definedName name="_xlnm.Print_Area" localSheetId="2">PLYN_Rekonstrukce!$C$4:$J$76,PLYN_Rekonstrukce!$C$82:$J$103,PLYN_Rekonstrukce!$C$109:$K$167</definedName>
    <definedName name="SazbaDPH1" localSheetId="5">HSV_Stavba!$E$23</definedName>
    <definedName name="SazbaDPH2" localSheetId="5">HSV_Stavba!$E$25</definedName>
    <definedName name="ZakladDPHSniVypocet" localSheetId="5">HSV_Stavba!$F$40</definedName>
    <definedName name="ZakladDPHZaklVypocet" localSheetId="5">HSV_Stavba!$G$40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9" l="1"/>
  <c r="G53" i="6"/>
  <c r="G51" i="6" s="1"/>
  <c r="I58" i="5" s="1"/>
  <c r="I19" i="5" s="1"/>
  <c r="G20" i="4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89" i="8"/>
  <c r="F88" i="8"/>
  <c r="D88" i="8"/>
  <c r="D87" i="8"/>
  <c r="F87" i="8" s="1"/>
  <c r="F86" i="8"/>
  <c r="D86" i="8"/>
  <c r="D85" i="8"/>
  <c r="F85" i="8" s="1"/>
  <c r="D84" i="8"/>
  <c r="F84" i="8" s="1"/>
  <c r="F83" i="8"/>
  <c r="F82" i="8"/>
  <c r="F81" i="8"/>
  <c r="F80" i="8"/>
  <c r="F79" i="8"/>
  <c r="F78" i="8"/>
  <c r="F77" i="8"/>
  <c r="F76" i="8"/>
  <c r="F75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72" i="8" s="1"/>
  <c r="F116" i="8" s="1"/>
  <c r="E23" i="7" s="1"/>
  <c r="F46" i="8"/>
  <c r="F42" i="8"/>
  <c r="F41" i="8"/>
  <c r="F40" i="8"/>
  <c r="F36" i="8"/>
  <c r="F35" i="8"/>
  <c r="F34" i="8"/>
  <c r="F33" i="8"/>
  <c r="F32" i="8"/>
  <c r="F31" i="8"/>
  <c r="F30" i="8"/>
  <c r="F29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26" i="8" s="1"/>
  <c r="F113" i="8" s="1"/>
  <c r="E22" i="7" s="1"/>
  <c r="F8" i="8"/>
  <c r="F7" i="8"/>
  <c r="F6" i="8"/>
  <c r="F5" i="8"/>
  <c r="F4" i="8"/>
  <c r="J22" i="7"/>
  <c r="J27" i="7" s="1"/>
  <c r="AC55" i="6"/>
  <c r="U52" i="6"/>
  <c r="Q52" i="6"/>
  <c r="Q51" i="6" s="1"/>
  <c r="O52" i="6"/>
  <c r="O51" i="6" s="1"/>
  <c r="K52" i="6"/>
  <c r="K51" i="6" s="1"/>
  <c r="I52" i="6"/>
  <c r="G52" i="6"/>
  <c r="M52" i="6" s="1"/>
  <c r="M51" i="6" s="1"/>
  <c r="U51" i="6"/>
  <c r="I51" i="6"/>
  <c r="U50" i="6"/>
  <c r="Q50" i="6"/>
  <c r="O50" i="6"/>
  <c r="K50" i="6"/>
  <c r="K49" i="6" s="1"/>
  <c r="I50" i="6"/>
  <c r="G50" i="6"/>
  <c r="M50" i="6" s="1"/>
  <c r="M49" i="6" s="1"/>
  <c r="U49" i="6"/>
  <c r="Q49" i="6"/>
  <c r="O49" i="6"/>
  <c r="I49" i="6"/>
  <c r="G48" i="6"/>
  <c r="G47" i="6"/>
  <c r="U46" i="6"/>
  <c r="Q46" i="6"/>
  <c r="O46" i="6"/>
  <c r="K46" i="6"/>
  <c r="K45" i="6" s="1"/>
  <c r="I46" i="6"/>
  <c r="I45" i="6" s="1"/>
  <c r="G46" i="6"/>
  <c r="M46" i="6" s="1"/>
  <c r="M45" i="6" s="1"/>
  <c r="U45" i="6"/>
  <c r="Q45" i="6"/>
  <c r="O45" i="6"/>
  <c r="U43" i="6"/>
  <c r="Q43" i="6"/>
  <c r="O43" i="6"/>
  <c r="M43" i="6"/>
  <c r="K43" i="6"/>
  <c r="I43" i="6"/>
  <c r="G43" i="6"/>
  <c r="U41" i="6"/>
  <c r="U30" i="6" s="1"/>
  <c r="Q41" i="6"/>
  <c r="O41" i="6"/>
  <c r="M41" i="6"/>
  <c r="K41" i="6"/>
  <c r="I41" i="6"/>
  <c r="G41" i="6"/>
  <c r="U38" i="6"/>
  <c r="Q38" i="6"/>
  <c r="O38" i="6"/>
  <c r="M38" i="6"/>
  <c r="K38" i="6"/>
  <c r="I38" i="6"/>
  <c r="G38" i="6"/>
  <c r="U33" i="6"/>
  <c r="Q33" i="6"/>
  <c r="O33" i="6"/>
  <c r="M33" i="6"/>
  <c r="K33" i="6"/>
  <c r="I33" i="6"/>
  <c r="G33" i="6"/>
  <c r="E33" i="6"/>
  <c r="U32" i="6"/>
  <c r="Q32" i="6"/>
  <c r="O32" i="6"/>
  <c r="M32" i="6"/>
  <c r="K32" i="6"/>
  <c r="I32" i="6"/>
  <c r="G32" i="6"/>
  <c r="U31" i="6"/>
  <c r="Q31" i="6"/>
  <c r="Q30" i="6" s="1"/>
  <c r="O31" i="6"/>
  <c r="O30" i="6" s="1"/>
  <c r="K31" i="6"/>
  <c r="K30" i="6" s="1"/>
  <c r="I31" i="6"/>
  <c r="I30" i="6" s="1"/>
  <c r="G31" i="6"/>
  <c r="M31" i="6" s="1"/>
  <c r="M30" i="6" s="1"/>
  <c r="G30" i="6"/>
  <c r="I55" i="5" s="1"/>
  <c r="U29" i="6"/>
  <c r="Q29" i="6"/>
  <c r="O29" i="6"/>
  <c r="K29" i="6"/>
  <c r="I29" i="6"/>
  <c r="G29" i="6"/>
  <c r="M29" i="6" s="1"/>
  <c r="U28" i="6"/>
  <c r="Q28" i="6"/>
  <c r="O28" i="6"/>
  <c r="K28" i="6"/>
  <c r="I28" i="6"/>
  <c r="G28" i="6"/>
  <c r="M28" i="6" s="1"/>
  <c r="U27" i="6"/>
  <c r="U26" i="6" s="1"/>
  <c r="Q27" i="6"/>
  <c r="Q26" i="6" s="1"/>
  <c r="O27" i="6"/>
  <c r="K27" i="6"/>
  <c r="I27" i="6"/>
  <c r="I26" i="6" s="1"/>
  <c r="G27" i="6"/>
  <c r="M27" i="6" s="1"/>
  <c r="O26" i="6"/>
  <c r="K26" i="6"/>
  <c r="U25" i="6"/>
  <c r="Q25" i="6"/>
  <c r="O25" i="6"/>
  <c r="M25" i="6"/>
  <c r="K25" i="6"/>
  <c r="I25" i="6"/>
  <c r="G25" i="6"/>
  <c r="G24" i="6"/>
  <c r="U23" i="6"/>
  <c r="U22" i="6" s="1"/>
  <c r="Q23" i="6"/>
  <c r="Q22" i="6" s="1"/>
  <c r="O23" i="6"/>
  <c r="O22" i="6" s="1"/>
  <c r="K23" i="6"/>
  <c r="I23" i="6"/>
  <c r="G23" i="6"/>
  <c r="M23" i="6" s="1"/>
  <c r="M22" i="6" s="1"/>
  <c r="K22" i="6"/>
  <c r="I22" i="6"/>
  <c r="U21" i="6"/>
  <c r="Q21" i="6"/>
  <c r="Q20" i="6" s="1"/>
  <c r="O21" i="6"/>
  <c r="O20" i="6" s="1"/>
  <c r="K21" i="6"/>
  <c r="K20" i="6" s="1"/>
  <c r="I21" i="6"/>
  <c r="I20" i="6" s="1"/>
  <c r="G21" i="6"/>
  <c r="M21" i="6" s="1"/>
  <c r="M20" i="6" s="1"/>
  <c r="U20" i="6"/>
  <c r="G20" i="6"/>
  <c r="I52" i="5" s="1"/>
  <c r="U19" i="6"/>
  <c r="U18" i="6" s="1"/>
  <c r="Q19" i="6"/>
  <c r="O19" i="6"/>
  <c r="K19" i="6"/>
  <c r="K18" i="6" s="1"/>
  <c r="I19" i="6"/>
  <c r="I18" i="6" s="1"/>
  <c r="G19" i="6"/>
  <c r="M19" i="6" s="1"/>
  <c r="M18" i="6" s="1"/>
  <c r="Q18" i="6"/>
  <c r="O18" i="6"/>
  <c r="U17" i="6"/>
  <c r="U16" i="6" s="1"/>
  <c r="Q17" i="6"/>
  <c r="Q16" i="6" s="1"/>
  <c r="O17" i="6"/>
  <c r="O16" i="6" s="1"/>
  <c r="M17" i="6"/>
  <c r="M16" i="6" s="1"/>
  <c r="K17" i="6"/>
  <c r="I17" i="6"/>
  <c r="I16" i="6" s="1"/>
  <c r="G17" i="6"/>
  <c r="K16" i="6"/>
  <c r="G16" i="6"/>
  <c r="I50" i="5" s="1"/>
  <c r="U15" i="6"/>
  <c r="Q15" i="6"/>
  <c r="Q13" i="6" s="1"/>
  <c r="O15" i="6"/>
  <c r="M15" i="6"/>
  <c r="K15" i="6"/>
  <c r="I15" i="6"/>
  <c r="G15" i="6"/>
  <c r="U14" i="6"/>
  <c r="U13" i="6" s="1"/>
  <c r="Q14" i="6"/>
  <c r="O14" i="6"/>
  <c r="O13" i="6" s="1"/>
  <c r="K14" i="6"/>
  <c r="K13" i="6" s="1"/>
  <c r="I14" i="6"/>
  <c r="I13" i="6" s="1"/>
  <c r="G14" i="6"/>
  <c r="G13" i="6" s="1"/>
  <c r="I49" i="5" s="1"/>
  <c r="U12" i="6"/>
  <c r="Q12" i="6"/>
  <c r="O12" i="6"/>
  <c r="K12" i="6"/>
  <c r="K10" i="6" s="1"/>
  <c r="I12" i="6"/>
  <c r="G12" i="6"/>
  <c r="M12" i="6" s="1"/>
  <c r="U11" i="6"/>
  <c r="U10" i="6" s="1"/>
  <c r="Q11" i="6"/>
  <c r="O11" i="6"/>
  <c r="K11" i="6"/>
  <c r="I11" i="6"/>
  <c r="I10" i="6" s="1"/>
  <c r="G11" i="6"/>
  <c r="M11" i="6" s="1"/>
  <c r="Q10" i="6"/>
  <c r="O10" i="6"/>
  <c r="U9" i="6"/>
  <c r="U8" i="6" s="1"/>
  <c r="Q9" i="6"/>
  <c r="Q8" i="6" s="1"/>
  <c r="O9" i="6"/>
  <c r="O8" i="6" s="1"/>
  <c r="K9" i="6"/>
  <c r="I9" i="6"/>
  <c r="I8" i="6" s="1"/>
  <c r="G9" i="6"/>
  <c r="K8" i="6"/>
  <c r="G8" i="6"/>
  <c r="I47" i="5" s="1"/>
  <c r="G40" i="5"/>
  <c r="G39" i="5"/>
  <c r="F39" i="5"/>
  <c r="F40" i="5" s="1"/>
  <c r="G38" i="5"/>
  <c r="F38" i="5"/>
  <c r="H32" i="5"/>
  <c r="J28" i="5"/>
  <c r="G27" i="5"/>
  <c r="E26" i="5"/>
  <c r="E24" i="5"/>
  <c r="I20" i="5"/>
  <c r="I18" i="5"/>
  <c r="F107" i="8" l="1"/>
  <c r="F118" i="8" s="1"/>
  <c r="F37" i="8"/>
  <c r="F114" i="8" s="1"/>
  <c r="E24" i="7" s="1"/>
  <c r="F43" i="8"/>
  <c r="F115" i="8" s="1"/>
  <c r="E25" i="7" s="1"/>
  <c r="F9" i="8"/>
  <c r="F112" i="8" s="1"/>
  <c r="E21" i="7" s="1"/>
  <c r="G22" i="6"/>
  <c r="I53" i="5" s="1"/>
  <c r="AD55" i="6"/>
  <c r="M14" i="6"/>
  <c r="M13" i="6" s="1"/>
  <c r="F90" i="8"/>
  <c r="F117" i="8" s="1"/>
  <c r="M9" i="6"/>
  <c r="M8" i="6" s="1"/>
  <c r="M26" i="6"/>
  <c r="M10" i="6"/>
  <c r="G18" i="6"/>
  <c r="I51" i="5" s="1"/>
  <c r="G45" i="6"/>
  <c r="I56" i="5" s="1"/>
  <c r="G49" i="6"/>
  <c r="I57" i="5" s="1"/>
  <c r="G10" i="6"/>
  <c r="G26" i="6"/>
  <c r="I54" i="5" s="1"/>
  <c r="G23" i="5"/>
  <c r="G28" i="5"/>
  <c r="H39" i="5"/>
  <c r="H40" i="5" s="1"/>
  <c r="F120" i="8" l="1"/>
  <c r="H19" i="9" s="1"/>
  <c r="E26" i="7"/>
  <c r="E27" i="7" s="1"/>
  <c r="Q30" i="7" s="1"/>
  <c r="O32" i="7" s="1"/>
  <c r="Q32" i="7" s="1"/>
  <c r="Q33" i="7" s="1"/>
  <c r="I17" i="5"/>
  <c r="G55" i="6"/>
  <c r="H18" i="9" s="1"/>
  <c r="I48" i="5"/>
  <c r="I39" i="5"/>
  <c r="I40" i="5" s="1"/>
  <c r="J39" i="5" s="1"/>
  <c r="J40" i="5" s="1"/>
  <c r="I16" i="5" l="1"/>
  <c r="I21" i="5" s="1"/>
  <c r="G25" i="5" s="1"/>
  <c r="G26" i="5" s="1"/>
  <c r="G29" i="5" s="1"/>
  <c r="I59" i="5"/>
  <c r="G174" i="4"/>
  <c r="G173" i="4"/>
  <c r="G172" i="4"/>
  <c r="G171" i="4"/>
  <c r="G170" i="4"/>
  <c r="G169" i="4"/>
  <c r="G168" i="4"/>
  <c r="G167" i="4"/>
  <c r="G166" i="4"/>
  <c r="G165" i="4"/>
  <c r="G164" i="4"/>
  <c r="G157" i="4" s="1"/>
  <c r="C17" i="3" s="1"/>
  <c r="G163" i="4"/>
  <c r="G162" i="4"/>
  <c r="G161" i="4"/>
  <c r="G160" i="4"/>
  <c r="G159" i="4"/>
  <c r="G158" i="4"/>
  <c r="G156" i="4"/>
  <c r="G155" i="4"/>
  <c r="G154" i="4"/>
  <c r="G153" i="4"/>
  <c r="G152" i="4"/>
  <c r="G151" i="4"/>
  <c r="G149" i="4"/>
  <c r="G148" i="4"/>
  <c r="G147" i="4"/>
  <c r="G146" i="4"/>
  <c r="G145" i="4"/>
  <c r="G144" i="4"/>
  <c r="G143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2" i="4" s="1"/>
  <c r="C13" i="3" s="1"/>
  <c r="G73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7" i="4"/>
  <c r="G26" i="4"/>
  <c r="G25" i="4"/>
  <c r="G24" i="4"/>
  <c r="G23" i="4"/>
  <c r="G22" i="4"/>
  <c r="G21" i="4"/>
  <c r="G19" i="4"/>
  <c r="G18" i="4"/>
  <c r="G17" i="4"/>
  <c r="G16" i="4"/>
  <c r="G15" i="4"/>
  <c r="G14" i="4"/>
  <c r="G13" i="4"/>
  <c r="G150" i="4" l="1"/>
  <c r="C16" i="3" s="1"/>
  <c r="G102" i="4"/>
  <c r="C14" i="3" s="1"/>
  <c r="G142" i="4"/>
  <c r="C15" i="3" s="1"/>
  <c r="G46" i="4"/>
  <c r="C12" i="3" s="1"/>
  <c r="G28" i="4"/>
  <c r="C11" i="3" s="1"/>
  <c r="G12" i="4"/>
  <c r="C10" i="3" s="1"/>
  <c r="J35" i="2"/>
  <c r="J34" i="2"/>
  <c r="AY95" i="1" s="1"/>
  <c r="J33" i="2"/>
  <c r="AX95" i="1" s="1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F114" i="2"/>
  <c r="E112" i="2"/>
  <c r="F87" i="2"/>
  <c r="E85" i="2"/>
  <c r="J22" i="2"/>
  <c r="E22" i="2"/>
  <c r="J117" i="2" s="1"/>
  <c r="J21" i="2"/>
  <c r="J19" i="2"/>
  <c r="E19" i="2"/>
  <c r="J116" i="2" s="1"/>
  <c r="J18" i="2"/>
  <c r="J16" i="2"/>
  <c r="E16" i="2"/>
  <c r="F117" i="2" s="1"/>
  <c r="J15" i="2"/>
  <c r="J13" i="2"/>
  <c r="E13" i="2"/>
  <c r="F116" i="2" s="1"/>
  <c r="J12" i="2"/>
  <c r="J10" i="2"/>
  <c r="J87" i="2" s="1"/>
  <c r="L90" i="1"/>
  <c r="AM90" i="1"/>
  <c r="AM89" i="1"/>
  <c r="L89" i="1"/>
  <c r="AM87" i="1"/>
  <c r="L87" i="1"/>
  <c r="L85" i="1"/>
  <c r="L84" i="1"/>
  <c r="J133" i="2"/>
  <c r="J132" i="2"/>
  <c r="BK131" i="2"/>
  <c r="BK130" i="2"/>
  <c r="J129" i="2"/>
  <c r="BK128" i="2"/>
  <c r="BK127" i="2"/>
  <c r="J125" i="2"/>
  <c r="BK124" i="2"/>
  <c r="BK123" i="2"/>
  <c r="BK153" i="2"/>
  <c r="J153" i="2"/>
  <c r="BK152" i="2"/>
  <c r="J152" i="2"/>
  <c r="BK151" i="2"/>
  <c r="BK149" i="2"/>
  <c r="BK148" i="2"/>
  <c r="J147" i="2"/>
  <c r="BK146" i="2"/>
  <c r="BK145" i="2"/>
  <c r="J144" i="2"/>
  <c r="J143" i="2"/>
  <c r="BK142" i="2"/>
  <c r="BK141" i="2"/>
  <c r="J126" i="2"/>
  <c r="BK125" i="2"/>
  <c r="J124" i="2"/>
  <c r="AS94" i="1"/>
  <c r="BK167" i="2"/>
  <c r="J167" i="2"/>
  <c r="J151" i="2"/>
  <c r="J149" i="2"/>
  <c r="J148" i="2"/>
  <c r="BK147" i="2"/>
  <c r="J146" i="2"/>
  <c r="J145" i="2"/>
  <c r="BK144" i="2"/>
  <c r="BK143" i="2"/>
  <c r="J142" i="2"/>
  <c r="J141" i="2"/>
  <c r="J140" i="2"/>
  <c r="BK139" i="2"/>
  <c r="BK138" i="2"/>
  <c r="J138" i="2"/>
  <c r="BK137" i="2"/>
  <c r="J137" i="2"/>
  <c r="BK136" i="2"/>
  <c r="J136" i="2"/>
  <c r="BK135" i="2"/>
  <c r="J135" i="2"/>
  <c r="BK134" i="2"/>
  <c r="J134" i="2"/>
  <c r="BK133" i="2"/>
  <c r="BK132" i="2"/>
  <c r="J131" i="2"/>
  <c r="J130" i="2"/>
  <c r="BK129" i="2"/>
  <c r="J128" i="2"/>
  <c r="J127" i="2"/>
  <c r="BK126" i="2"/>
  <c r="BK162" i="2"/>
  <c r="BK161" i="2"/>
  <c r="BK158" i="2"/>
  <c r="J158" i="2"/>
  <c r="BK157" i="2"/>
  <c r="J157" i="2"/>
  <c r="BK156" i="2"/>
  <c r="J156" i="2"/>
  <c r="BK154" i="2"/>
  <c r="J154" i="2"/>
  <c r="BK140" i="2"/>
  <c r="J139" i="2"/>
  <c r="J123" i="2"/>
  <c r="BK166" i="2"/>
  <c r="J166" i="2"/>
  <c r="BK163" i="2"/>
  <c r="J163" i="2"/>
  <c r="J162" i="2"/>
  <c r="J161" i="2"/>
  <c r="C18" i="3" l="1"/>
  <c r="C21" i="3" s="1"/>
  <c r="G175" i="4"/>
  <c r="G11" i="4"/>
  <c r="H17" i="9" s="1"/>
  <c r="H20" i="9" s="1"/>
  <c r="T160" i="2"/>
  <c r="T159" i="2" s="1"/>
  <c r="P122" i="2"/>
  <c r="P160" i="2"/>
  <c r="P159" i="2" s="1"/>
  <c r="R165" i="2"/>
  <c r="R164" i="2"/>
  <c r="BK165" i="2"/>
  <c r="J165" i="2" s="1"/>
  <c r="J102" i="2" s="1"/>
  <c r="R122" i="2"/>
  <c r="BK150" i="2"/>
  <c r="J150" i="2" s="1"/>
  <c r="J97" i="2" s="1"/>
  <c r="P150" i="2"/>
  <c r="T150" i="2"/>
  <c r="P155" i="2"/>
  <c r="T155" i="2"/>
  <c r="R160" i="2"/>
  <c r="R159" i="2"/>
  <c r="BK122" i="2"/>
  <c r="J122" i="2" s="1"/>
  <c r="J96" i="2" s="1"/>
  <c r="BK160" i="2"/>
  <c r="J160" i="2" s="1"/>
  <c r="J100" i="2" s="1"/>
  <c r="P165" i="2"/>
  <c r="P164" i="2" s="1"/>
  <c r="T122" i="2"/>
  <c r="T121" i="2" s="1"/>
  <c r="R150" i="2"/>
  <c r="BK155" i="2"/>
  <c r="J155" i="2" s="1"/>
  <c r="J98" i="2" s="1"/>
  <c r="R155" i="2"/>
  <c r="T165" i="2"/>
  <c r="T164" i="2" s="1"/>
  <c r="BE162" i="2"/>
  <c r="BE163" i="2"/>
  <c r="BE166" i="2"/>
  <c r="BE167" i="2"/>
  <c r="J89" i="2"/>
  <c r="BE124" i="2"/>
  <c r="BE154" i="2"/>
  <c r="BE156" i="2"/>
  <c r="BE157" i="2"/>
  <c r="BE158" i="2"/>
  <c r="J90" i="2"/>
  <c r="J114" i="2"/>
  <c r="BE123" i="2"/>
  <c r="BE125" i="2"/>
  <c r="BE126" i="2"/>
  <c r="BE128" i="2"/>
  <c r="BE130" i="2"/>
  <c r="BE131" i="2"/>
  <c r="BE132" i="2"/>
  <c r="BE133" i="2"/>
  <c r="BE134" i="2"/>
  <c r="BE135" i="2"/>
  <c r="BE136" i="2"/>
  <c r="BE137" i="2"/>
  <c r="BE138" i="2"/>
  <c r="BE139" i="2"/>
  <c r="BE140" i="2"/>
  <c r="BE143" i="2"/>
  <c r="BE146" i="2"/>
  <c r="F90" i="2"/>
  <c r="BE141" i="2"/>
  <c r="BE142" i="2"/>
  <c r="BE144" i="2"/>
  <c r="BE145" i="2"/>
  <c r="BE147" i="2"/>
  <c r="BE148" i="2"/>
  <c r="BE149" i="2"/>
  <c r="BE151" i="2"/>
  <c r="BE153" i="2"/>
  <c r="BE152" i="2"/>
  <c r="F89" i="2"/>
  <c r="BE127" i="2"/>
  <c r="BE129" i="2"/>
  <c r="BE161" i="2"/>
  <c r="F35" i="2"/>
  <c r="BD95" i="1" s="1"/>
  <c r="BD94" i="1" s="1"/>
  <c r="W33" i="1" s="1"/>
  <c r="F34" i="2"/>
  <c r="BC95" i="1" s="1"/>
  <c r="BC94" i="1" s="1"/>
  <c r="AY94" i="1" s="1"/>
  <c r="F33" i="2"/>
  <c r="BB95" i="1" s="1"/>
  <c r="BB94" i="1" s="1"/>
  <c r="W31" i="1" s="1"/>
  <c r="F32" i="2"/>
  <c r="BA95" i="1" s="1"/>
  <c r="BA94" i="1" s="1"/>
  <c r="W30" i="1" s="1"/>
  <c r="J32" i="2"/>
  <c r="AW95" i="1" s="1"/>
  <c r="T120" i="2" l="1"/>
  <c r="P121" i="2"/>
  <c r="P120" i="2" s="1"/>
  <c r="AU95" i="1" s="1"/>
  <c r="AU94" i="1" s="1"/>
  <c r="R121" i="2"/>
  <c r="R120" i="2" s="1"/>
  <c r="BK164" i="2"/>
  <c r="J164" i="2"/>
  <c r="J101" i="2" s="1"/>
  <c r="BK159" i="2"/>
  <c r="J159" i="2" s="1"/>
  <c r="J99" i="2" s="1"/>
  <c r="BK121" i="2"/>
  <c r="J121" i="2" s="1"/>
  <c r="J95" i="2" s="1"/>
  <c r="AW94" i="1"/>
  <c r="AK30" i="1" s="1"/>
  <c r="W32" i="1"/>
  <c r="F31" i="2"/>
  <c r="AZ95" i="1" s="1"/>
  <c r="AZ94" i="1" s="1"/>
  <c r="W29" i="1" s="1"/>
  <c r="AX94" i="1"/>
  <c r="J31" i="2"/>
  <c r="AV95" i="1" s="1"/>
  <c r="AT95" i="1" s="1"/>
  <c r="BK120" i="2" l="1"/>
  <c r="J120" i="2" s="1"/>
  <c r="J94" i="2" s="1"/>
  <c r="AV94" i="1"/>
  <c r="AK29" i="1" s="1"/>
  <c r="AT94" i="1" l="1"/>
  <c r="J28" i="2"/>
  <c r="AG95" i="1" s="1"/>
  <c r="AN95" i="1" s="1"/>
  <c r="J37" i="2" l="1"/>
  <c r="AG94" i="1"/>
  <c r="AN94" i="1" l="1"/>
  <c r="AO26" i="1"/>
  <c r="AK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28944CB2-0B5D-4FF8-846F-0648D273C66B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8FC830F1-F5B1-48CD-888D-137860BCBCC2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77E7204F-7E40-4696-8EFE-95C9D41F689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ED5C2A94-7E1D-4357-95F2-95BFA55781C5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5154CBD8-253B-497B-8936-2213008A6358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AE2F10C1-D1FE-4059-9351-4FA12258495D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<sst xmlns="http://schemas.openxmlformats.org/spreadsheetml/2006/main" count="2071" uniqueCount="1034">
  <si>
    <t>Export Komplet</t>
  </si>
  <si>
    <t/>
  </si>
  <si>
    <t>2.0</t>
  </si>
  <si>
    <t>False</t>
  </si>
  <si>
    <t>{9cac0872-7088-4494-9b57-19b97b9297fe}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</si>
  <si>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</si>
  <si>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</si>
  <si>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</si>
  <si>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</si>
  <si>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</si>
  <si>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</si>
  <si>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</si>
  <si>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</si>
  <si>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SSSBRNO</t>
  </si>
  <si>
    <t>Stavba:</t>
  </si>
  <si>
    <t>Rekonstrukce kotelny Hybešova 253/15 - Plynoinstalace</t>
  </si>
  <si>
    <t>KSO:</t>
  </si>
  <si>
    <t>CC-CZ:</t>
  </si>
  <si>
    <t>Místo:</t>
  </si>
  <si>
    <t xml:space="preserve"> </t>
  </si>
  <si>
    <t>Datum:</t>
  </si>
  <si>
    <t>16. 4. 2020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</si>
  <si>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</si>
  <si>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</si>
  <si>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</si>
  <si>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</si>
  <si>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</si>
  <si>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</si>
  <si>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</si>
  <si>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</si>
  <si>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</si>
  <si>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</si>
  <si>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</si>
  <si>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</si>
  <si>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</si>
  <si>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</si>
  <si>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</si>
  <si>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</si>
  <si>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</si>
  <si>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</si>
  <si>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</si>
  <si>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</si>
  <si>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</si>
  <si>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</si>
  <si>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</si>
  <si>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</si>
  <si>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</si>
  <si>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</si>
  <si>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</si>
  <si>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</si>
  <si>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</si>
  <si>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</si>
  <si>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</si>
  <si>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</si>
  <si>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</si>
  <si>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</si>
  <si>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</si>
  <si>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</si>
  <si>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</si>
  <si>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</si>
  <si>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</si>
  <si>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</si>
  <si>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</si>
  <si>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</si>
  <si>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</si>
  <si>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</si>
  <si>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</si>
  <si>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</si>
  <si>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</si>
  <si>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</si>
  <si>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</si>
  <si>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</si>
  <si>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</si>
  <si>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</si>
  <si>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</si>
  <si>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</si>
  <si>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</si>
  <si>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</si>
  <si>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</si>
  <si>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</si>
  <si>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</si>
  <si>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</si>
  <si>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</si>
  <si>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</si>
  <si>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</si>
  <si>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723 - Zdravotechnika - vnitřní plynovod</t>
  </si>
  <si>
    <t xml:space="preserve">    734 - Ústřední vytápění - armatury</t>
  </si>
  <si>
    <t xml:space="preserve">    783 - Dokončovací práce - nátěry</t>
  </si>
  <si>
    <t>M - Práce a dodávky M</t>
  </si>
  <si>
    <t xml:space="preserve">    23-M - Montáže potrubí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</si>
  <si>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</si>
  <si>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</si>
  <si>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</si>
  <si>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</si>
  <si>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</si>
  <si>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</si>
  <si>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</si>
  <si>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</si>
  <si>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</si>
  <si>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</si>
  <si>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</si>
  <si>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</si>
  <si>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</si>
  <si>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</si>
  <si>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</si>
  <si>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</si>
  <si>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</si>
  <si>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</si>
  <si>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723</t>
  </si>
  <si>
    <t>Zdravotechnika - vnitřní plynovod</t>
  </si>
  <si>
    <t>K</t>
  </si>
  <si>
    <t>723111202</t>
  </si>
  <si>
    <t>Potrubí ocelové závitové černé bezešvé svařované běžné DN 15</t>
  </si>
  <si>
    <t>m</t>
  </si>
  <si>
    <t>16</t>
  </si>
  <si>
    <t>792018751</t>
  </si>
  <si>
    <t>22</t>
  </si>
  <si>
    <t>723111203</t>
  </si>
  <si>
    <t>Potrubí ocelové závitové černé bezešvé svařované běžné DN 20</t>
  </si>
  <si>
    <t>-277208366</t>
  </si>
  <si>
    <t>23</t>
  </si>
  <si>
    <t>723111204</t>
  </si>
  <si>
    <t>Potrubí ocelové závitové černé bezešvé svařované běžné DN 25</t>
  </si>
  <si>
    <t>641472363</t>
  </si>
  <si>
    <t>24</t>
  </si>
  <si>
    <t>723111205</t>
  </si>
  <si>
    <t>Potrubí ocelové závitové černé bezešvé svařované běžné DN 32</t>
  </si>
  <si>
    <t>1140631117</t>
  </si>
  <si>
    <t>90</t>
  </si>
  <si>
    <t>723120809</t>
  </si>
  <si>
    <t>Demontáž potrubí ocelové závitové svařované do DN 80</t>
  </si>
  <si>
    <t>-971234585</t>
  </si>
  <si>
    <t>79</t>
  </si>
  <si>
    <t>723150313</t>
  </si>
  <si>
    <t>Potrubí ocelové hladké černé bezešvé spojované svařováním tvářené za tepla D 76x3,2 mm</t>
  </si>
  <si>
    <t>690643153</t>
  </si>
  <si>
    <t>29</t>
  </si>
  <si>
    <t>3</t>
  </si>
  <si>
    <t>Potrubí ocelové hladké černé bezešvé spojované svařováním tvářené za tepla D 159x4,5 mm</t>
  </si>
  <si>
    <t>12004335</t>
  </si>
  <si>
    <t>103</t>
  </si>
  <si>
    <t>723150R01</t>
  </si>
  <si>
    <t>Redukce zhotovená kováním přes 1 DN DN 150/20</t>
  </si>
  <si>
    <t>kus</t>
  </si>
  <si>
    <t>-1950588097</t>
  </si>
  <si>
    <t>104</t>
  </si>
  <si>
    <t>723150R02</t>
  </si>
  <si>
    <t>Redukce zhotovená kováním přes 2 DN DN 150/25</t>
  </si>
  <si>
    <t>2115967887</t>
  </si>
  <si>
    <t>34</t>
  </si>
  <si>
    <t>723150369</t>
  </si>
  <si>
    <t>Chránička D 89x3,6 mm</t>
  </si>
  <si>
    <t>-1956459770</t>
  </si>
  <si>
    <t>80</t>
  </si>
  <si>
    <t>723190205</t>
  </si>
  <si>
    <t>Přípojka plynovodní ocelová závitová černá bezešvá spojovaná na závit běžná DN 32</t>
  </si>
  <si>
    <t>soubor</t>
  </si>
  <si>
    <t>-294701438</t>
  </si>
  <si>
    <t>92</t>
  </si>
  <si>
    <t>723190901</t>
  </si>
  <si>
    <t>Uzavření,otevření plynovodního potrubí při opravě</t>
  </si>
  <si>
    <t>1112983033</t>
  </si>
  <si>
    <t>93</t>
  </si>
  <si>
    <t>723190907</t>
  </si>
  <si>
    <t>Odvzdušnění nebo napuštění plynovodního potrubí</t>
  </si>
  <si>
    <t>1420724870</t>
  </si>
  <si>
    <t>94</t>
  </si>
  <si>
    <t>723190909</t>
  </si>
  <si>
    <t>Zkouška těsnosti potrubí plynovodního</t>
  </si>
  <si>
    <t>1182931442</t>
  </si>
  <si>
    <t>95</t>
  </si>
  <si>
    <t>72319R01</t>
  </si>
  <si>
    <t>Napojení na stávající potrubí plynovodní DN 25</t>
  </si>
  <si>
    <t>-989261430</t>
  </si>
  <si>
    <t>96</t>
  </si>
  <si>
    <t>72319R02</t>
  </si>
  <si>
    <t>Napojení na stávající potrubí plynovodní DN 65</t>
  </si>
  <si>
    <t>1871762501</t>
  </si>
  <si>
    <t>81</t>
  </si>
  <si>
    <t>723213213</t>
  </si>
  <si>
    <t>Kohout přírubový kulový uzavírací DN 65 PN 16 do 200°C těleso uhlíková ocel</t>
  </si>
  <si>
    <t>-1210083287</t>
  </si>
  <si>
    <t>102</t>
  </si>
  <si>
    <t>723214137</t>
  </si>
  <si>
    <t>Filtr plynový DN 65 PN 16 do 300°C těleso uhlíková ocel s vypouštěcí zátkou</t>
  </si>
  <si>
    <t>478206070</t>
  </si>
  <si>
    <t>86</t>
  </si>
  <si>
    <t>723219103</t>
  </si>
  <si>
    <t>Montáž armatur plynovodních přírubových DN 65 ostatní typ</t>
  </si>
  <si>
    <t>-653983286</t>
  </si>
  <si>
    <t>87</t>
  </si>
  <si>
    <t>M</t>
  </si>
  <si>
    <t>48466568</t>
  </si>
  <si>
    <t>samočiný uzávěr dle ČSN EN 161  přírubový SVGM050-03-065 DN  65</t>
  </si>
  <si>
    <t>32</t>
  </si>
  <si>
    <t>-1696283553</t>
  </si>
  <si>
    <t>82</t>
  </si>
  <si>
    <t>723221302</t>
  </si>
  <si>
    <t>Ventil vzorkovací rohový G 1/2 PN 5 s vnějším závitem</t>
  </si>
  <si>
    <t>-829018082</t>
  </si>
  <si>
    <t>83</t>
  </si>
  <si>
    <t>723231162</t>
  </si>
  <si>
    <t>Kohout kulový přímý G 1/2 PN 42 do 185°C plnoprůtokový s koulí DADO vnitřní závit těžká řada</t>
  </si>
  <si>
    <t>361901507</t>
  </si>
  <si>
    <t>84</t>
  </si>
  <si>
    <t>723231163</t>
  </si>
  <si>
    <t>Kohout kulový přímý G 3/4 PN 42 do 185°C plnoprůtokový s koulí DADO vnitřní závit těžká řada</t>
  </si>
  <si>
    <t>-2006167423</t>
  </si>
  <si>
    <t>85</t>
  </si>
  <si>
    <t>723231165</t>
  </si>
  <si>
    <t>Kohout kulový přímý G 1 1/4 PN 42 do 185°C plnoprůtokový s koulí DADO vnitřní závit těžká řada</t>
  </si>
  <si>
    <t>-1868678355</t>
  </si>
  <si>
    <t>91</t>
  </si>
  <si>
    <t>723290823</t>
  </si>
  <si>
    <t>Přemístění vnitrostaveništní demontovaných hmot pro vnitřní plynovod v objektech výšky do 24 m</t>
  </si>
  <si>
    <t>t</t>
  </si>
  <si>
    <t>-1213919797</t>
  </si>
  <si>
    <t>56</t>
  </si>
  <si>
    <t>998723103</t>
  </si>
  <si>
    <t>Přesun hmot tonážní pro vnitřní plynovod v objektech v do 24 m</t>
  </si>
  <si>
    <t>-2088932487</t>
  </si>
  <si>
    <t>57</t>
  </si>
  <si>
    <t>998723194</t>
  </si>
  <si>
    <t>Příplatek k přesunu hmot tonážní 723 za zvětšený přesun do 1000 m</t>
  </si>
  <si>
    <t>1883383912</t>
  </si>
  <si>
    <t>734</t>
  </si>
  <si>
    <t>Ústřední vytápění - armatury</t>
  </si>
  <si>
    <t>89</t>
  </si>
  <si>
    <t>73429R01</t>
  </si>
  <si>
    <t xml:space="preserve">Kohout tlakoměrný M20x1,5 </t>
  </si>
  <si>
    <t>-1751552792</t>
  </si>
  <si>
    <t>88</t>
  </si>
  <si>
    <t>734421102</t>
  </si>
  <si>
    <t>Tlakoměr 0,0 - 6,0 kPa</t>
  </si>
  <si>
    <t>1920854655</t>
  </si>
  <si>
    <t>60</t>
  </si>
  <si>
    <t>734424101</t>
  </si>
  <si>
    <t>Kondenzační smyčka k přivaření zahnutá</t>
  </si>
  <si>
    <t>1920550225</t>
  </si>
  <si>
    <t>61</t>
  </si>
  <si>
    <t>734494121</t>
  </si>
  <si>
    <t>Návarek s metrickým závitem M 20x1,5 délky do 220 mm</t>
  </si>
  <si>
    <t>1523790705</t>
  </si>
  <si>
    <t>783</t>
  </si>
  <si>
    <t>Dokončovací práce - nátěry</t>
  </si>
  <si>
    <t>97</t>
  </si>
  <si>
    <t>783617613</t>
  </si>
  <si>
    <t>Krycí dvojnásobný syntetický samozákladující nátěr potrubí DN do 50 mm</t>
  </si>
  <si>
    <t>1514528069</t>
  </si>
  <si>
    <t>98</t>
  </si>
  <si>
    <t>783617633</t>
  </si>
  <si>
    <t>Krycí dvojnásobný syntetický samozákladující nátěr potrubí DN do 100 mm</t>
  </si>
  <si>
    <t>-2013789006</t>
  </si>
  <si>
    <t>99</t>
  </si>
  <si>
    <t>783617653</t>
  </si>
  <si>
    <t>Krycí dvojnásobný syntetický samozákladující nátěr potrubí DN do 150 mm</t>
  </si>
  <si>
    <t>-2101501868</t>
  </si>
  <si>
    <t>Práce a dodávky M</t>
  </si>
  <si>
    <t>23-M</t>
  </si>
  <si>
    <t>Montáže potrubí</t>
  </si>
  <si>
    <t>105</t>
  </si>
  <si>
    <t>230050002</t>
  </si>
  <si>
    <t>Montáž uložení přišroubováním DN přes 25 do 50 mm</t>
  </si>
  <si>
    <t>kg</t>
  </si>
  <si>
    <t>64</t>
  </si>
  <si>
    <t>813431504</t>
  </si>
  <si>
    <t>106</t>
  </si>
  <si>
    <t>230050031</t>
  </si>
  <si>
    <t>Montáž a zhotovení doplňkové konstrukce z profilového materiálu</t>
  </si>
  <si>
    <t>-466102765</t>
  </si>
  <si>
    <t>107</t>
  </si>
  <si>
    <t>R01</t>
  </si>
  <si>
    <t xml:space="preserve">Likvidace vybouraných hmot a suti v spouladu se zk. O odpadech č. 185/2001 Sb. v platném znění - přesuny, doprava, poplatky za uložení na skládku , předpokládaná vzdálenost na skládku do 10,0 km </t>
  </si>
  <si>
    <t>soub</t>
  </si>
  <si>
    <t>-987726543</t>
  </si>
  <si>
    <t>VRN</t>
  </si>
  <si>
    <t>Vedlejší rozpočtové náklady</t>
  </si>
  <si>
    <t>5</t>
  </si>
  <si>
    <t>VRN4</t>
  </si>
  <si>
    <t>Inženýrská činnost</t>
  </si>
  <si>
    <t>100</t>
  </si>
  <si>
    <t>043114000</t>
  </si>
  <si>
    <t>Zkoušky tlakové</t>
  </si>
  <si>
    <t>1024</t>
  </si>
  <si>
    <t>-731189475</t>
  </si>
  <si>
    <t>101</t>
  </si>
  <si>
    <t>044002000</t>
  </si>
  <si>
    <t xml:space="preserve">Vypracování revizní knihy plynovodu </t>
  </si>
  <si>
    <t>1204125809</t>
  </si>
  <si>
    <t>REKAPITULACE  výkazu výměr</t>
  </si>
  <si>
    <t>Stavba:   REKONSTRUKCE KOTELNY HYBEŠOVA 253/15,  BRNO</t>
  </si>
  <si>
    <t>Část:   Vytápění</t>
  </si>
  <si>
    <t>Zpracoval:   Drápal</t>
  </si>
  <si>
    <t>Datum:   04. 2020</t>
  </si>
  <si>
    <t>Místo:   Brno</t>
  </si>
  <si>
    <t>Cena celkem</t>
  </si>
  <si>
    <t>Hmotnost celkem</t>
  </si>
  <si>
    <t>713</t>
  </si>
  <si>
    <t xml:space="preserve">Izolace tepelné   </t>
  </si>
  <si>
    <t>731</t>
  </si>
  <si>
    <t xml:space="preserve">Ústřední vytápění - kotelny   </t>
  </si>
  <si>
    <t>732</t>
  </si>
  <si>
    <t xml:space="preserve">Ústřední vytápění - strojovny   </t>
  </si>
  <si>
    <t>733</t>
  </si>
  <si>
    <t xml:space="preserve">Ústřední vytápění - rozvodné potrubí   </t>
  </si>
  <si>
    <t xml:space="preserve">Ústřední vytápění - armatury   </t>
  </si>
  <si>
    <t>767</t>
  </si>
  <si>
    <t xml:space="preserve">Konstrukce zámečnické   </t>
  </si>
  <si>
    <t xml:space="preserve">Dokončovací práce - nátěry   </t>
  </si>
  <si>
    <t>799</t>
  </si>
  <si>
    <t xml:space="preserve">Ostatní   </t>
  </si>
  <si>
    <t xml:space="preserve">Celkem   </t>
  </si>
  <si>
    <t xml:space="preserve">Práce a dodávky PSV   </t>
  </si>
  <si>
    <t>02. Výkaz výměr</t>
  </si>
  <si>
    <t>Č.</t>
  </si>
  <si>
    <t>Kód položky</t>
  </si>
  <si>
    <t>Množství celkem</t>
  </si>
  <si>
    <t>Cena jednotková</t>
  </si>
  <si>
    <t>4</t>
  </si>
  <si>
    <t>6</t>
  </si>
  <si>
    <t>7</t>
  </si>
  <si>
    <t>8</t>
  </si>
  <si>
    <t>713411111</t>
  </si>
  <si>
    <t xml:space="preserve">Montáž izolace tepelné potrubí pásy nebo rohožemi bez úpravy staženými drátem 1x   </t>
  </si>
  <si>
    <t>m2</t>
  </si>
  <si>
    <t>63153585</t>
  </si>
  <si>
    <t xml:space="preserve">deska izolační z minerálních vláken 65 kg/m3 tl. 100 mm   </t>
  </si>
  <si>
    <t>19451230</t>
  </si>
  <si>
    <t xml:space="preserve">folie Al hladká měkká technická š 500mm tl 0,03mm   </t>
  </si>
  <si>
    <t>713492111</t>
  </si>
  <si>
    <t xml:space="preserve">Izolace tepelné povrchová úprava potrubí Al fólií a Pz pletivem   </t>
  </si>
  <si>
    <t>RKW.17479</t>
  </si>
  <si>
    <t xml:space="preserve">Potrubní pouzdra ROCKWOOL 800 vnitřní D 28mm, délka 1000mm, tloušťka izolace 40mm   </t>
  </si>
  <si>
    <t>RKW.17468</t>
  </si>
  <si>
    <t xml:space="preserve">Potrubní pouzdra ROCKWOOL 800 vnitřní D 35mm, délka 1000mm, tloušťka izolace 50mm   </t>
  </si>
  <si>
    <t>RKW.14566</t>
  </si>
  <si>
    <t xml:space="preserve">Potrubní pouzdra ROCKWOOL 800 vnitřní D 42mm, délka 1000mm, tloušťka izolace 50mm   </t>
  </si>
  <si>
    <t>RKW.14569</t>
  </si>
  <si>
    <t xml:space="preserve">Potrubní pouzdra ROCKWOOL 800 vnitřní D 48mm, délka 1000mm, tloušťka izolace 50mm   </t>
  </si>
  <si>
    <t>RKW.14772</t>
  </si>
  <si>
    <t xml:space="preserve">Potrubní pouzdra ROCKWOOL 800 vnitřní D 60mm, délka 1000mm, tloušťka izolace 50mm   </t>
  </si>
  <si>
    <t>RKW.27290</t>
  </si>
  <si>
    <t xml:space="preserve">Potrubní pouzdra ROCKWOOL 800 vnitřní D 76mm, délka 1000mm, tloušťka izolace 60mm   </t>
  </si>
  <si>
    <t>RKW.27221</t>
  </si>
  <si>
    <t xml:space="preserve">Potrubní pouzdra ROCKWOOL 800 vnitřní D 108mm, délka 1000mm, tloušťka izolace 60mm   </t>
  </si>
  <si>
    <t>63154999</t>
  </si>
  <si>
    <t xml:space="preserve">izolace pro uzavírací klapku bezpřírubovou DN 65   </t>
  </si>
  <si>
    <t>63155001</t>
  </si>
  <si>
    <t xml:space="preserve">izolace pro uzavírací klapku bezpřírubovou DN 100   </t>
  </si>
  <si>
    <t>998713101</t>
  </si>
  <si>
    <t xml:space="preserve">Přesun hmot tonážní tonážní pro izolace tepelné v objektech v do 6 m   </t>
  </si>
  <si>
    <t>998713193</t>
  </si>
  <si>
    <t xml:space="preserve">Příplatek k přesunu hmot tonážní 713 za zvětšený přesun do 500 m   </t>
  </si>
  <si>
    <t>ditrecok3</t>
  </si>
  <si>
    <t xml:space="preserve">Teplovodní plyn. kotel DE DIETRICH c 230-130 ECO K3   </t>
  </si>
  <si>
    <t>ks</t>
  </si>
  <si>
    <t>ditre170m3</t>
  </si>
  <si>
    <t xml:space="preserve">Teplovodní plyn. kotel DE DIETRICH c 230-170 ECO M3   </t>
  </si>
  <si>
    <t>ditrecoDIEc230130MTZ</t>
  </si>
  <si>
    <t xml:space="preserve">Teplovodní plyn. kotel DE DIETRICH C 230 ECO - MTZ   </t>
  </si>
  <si>
    <t>nab.cena</t>
  </si>
  <si>
    <t>Připojovací sestava armatur pro hydraulické připojení pro kotele</t>
  </si>
  <si>
    <t>Základní připojovací sada pro dva kotle 100 kW DN160/110</t>
  </si>
  <si>
    <t>sada</t>
  </si>
  <si>
    <t>DEBCTV</t>
  </si>
  <si>
    <t xml:space="preserve">Čidlo teploty TV AD 212   </t>
  </si>
  <si>
    <t>DEdSK150</t>
  </si>
  <si>
    <t xml:space="preserve">Spalinová klapka se servomorem D 150   </t>
  </si>
  <si>
    <t>DENZDN2</t>
  </si>
  <si>
    <t xml:space="preserve">Neutralizační zařízení DN 2 s granulátem ( bez čerpadla, do 450 kW)   </t>
  </si>
  <si>
    <t>VITN7441823MTZ</t>
  </si>
  <si>
    <t xml:space="preserve">MTZ - Neutralizačního zařízení   </t>
  </si>
  <si>
    <t>sb</t>
  </si>
  <si>
    <t>DETRodkkour150250</t>
  </si>
  <si>
    <t xml:space="preserve">Odkouření v kotelně DN 150, 250   </t>
  </si>
  <si>
    <t>kpl</t>
  </si>
  <si>
    <t>DETRodkkom250</t>
  </si>
  <si>
    <t xml:space="preserve">Odkouření v komínu  DN  250   </t>
  </si>
  <si>
    <t>HZSUVKP</t>
  </si>
  <si>
    <t xml:space="preserve">Uvedení kotle do provozu   </t>
  </si>
  <si>
    <t>hod</t>
  </si>
  <si>
    <t>998731101</t>
  </si>
  <si>
    <t xml:space="preserve">Přesun hmot tonážní pro kotelny v objektech v do 6 m   </t>
  </si>
  <si>
    <t>998731193</t>
  </si>
  <si>
    <t xml:space="preserve">Příplatek k přesunu hmot tonážní 731 za zvětšený přesun do 500 m   </t>
  </si>
  <si>
    <t>731201823</t>
  </si>
  <si>
    <t>Demontáž kotle ocelového automatického výkon do 150 kW</t>
  </si>
  <si>
    <t xml:space="preserve">Demontáž  zařízení kotelny UT   </t>
  </si>
  <si>
    <t>731890801</t>
  </si>
  <si>
    <t>Přemístění demontovaných kotelen umístěných ve výšce nebo hloubce objektu do 6 m</t>
  </si>
  <si>
    <t>732199100</t>
  </si>
  <si>
    <t xml:space="preserve">Montáž orientačních štítků   </t>
  </si>
  <si>
    <t>soub.</t>
  </si>
  <si>
    <t>732199101</t>
  </si>
  <si>
    <t xml:space="preserve">Orientační štítek   </t>
  </si>
  <si>
    <t>DemikolonaDKC39</t>
  </si>
  <si>
    <t xml:space="preserve">Demikolona DKC 39, s náplní 37 l mixbedu, s konduktometrem a směšovacím membránovým ventilem   </t>
  </si>
  <si>
    <t>732-07</t>
  </si>
  <si>
    <t>Úpravna technologické vody - jednoduchý změkčovací filtr BUV</t>
  </si>
  <si>
    <t>732113105.AQT</t>
  </si>
  <si>
    <t xml:space="preserve">Vyrovnávač dynamických tlaků HVDT IV DN 100 PN 6 hydraulický přírubový   </t>
  </si>
  <si>
    <t>AQT.ROZOPK1223X</t>
  </si>
  <si>
    <t xml:space="preserve">rozdělovač-sběrač přírubový RS modul M 150 DN 100, L1000   </t>
  </si>
  <si>
    <t>48487723</t>
  </si>
  <si>
    <t xml:space="preserve">podpěra rozdělovače-sběrače pod RS modul M 150   </t>
  </si>
  <si>
    <t>RSKOMBI150mtz</t>
  </si>
  <si>
    <t xml:space="preserve">Kombinovaný rozdělovač modul 150 - MONTÁŽ   </t>
  </si>
  <si>
    <t>bm</t>
  </si>
  <si>
    <t>732331626</t>
  </si>
  <si>
    <t xml:space="preserve">Nádoba tlaková expanzní s membránou závitové připojení PN 0,6 o objemu 500 l   </t>
  </si>
  <si>
    <t>732421411.WLO</t>
  </si>
  <si>
    <t xml:space="preserve">Čerpadlo teplovodní mokroběžné závitové oběhové Yonoc PICO 25/1-6 DN 25 výtlak do 6,0 m průtok 2,5 m3/h pro vytápění   </t>
  </si>
  <si>
    <t>732429215</t>
  </si>
  <si>
    <t xml:space="preserve">Montáž čerpadla oběhového mokroběžného závitového DN 32   </t>
  </si>
  <si>
    <t>732429223</t>
  </si>
  <si>
    <t xml:space="preserve">Montáž čerpadla oběhového mokroběžného přírubového DN 40 jednodílné   </t>
  </si>
  <si>
    <t>732429225</t>
  </si>
  <si>
    <t xml:space="preserve">Montáž čerpadla oběhového mokroběžného přírubového DN 50 jednodílné   </t>
  </si>
  <si>
    <t>WLO.2120642</t>
  </si>
  <si>
    <t xml:space="preserve">čerpadlo oběhové teplovodní Yonos MAXO 30/0,5-7 PN10   </t>
  </si>
  <si>
    <t>WLO.2120645</t>
  </si>
  <si>
    <t xml:space="preserve">čerpadlo oběhové teplovodní Yonos MAXO 40/0,5-4 PN6/10   </t>
  </si>
  <si>
    <t>WLO.2120646</t>
  </si>
  <si>
    <t xml:space="preserve">čerpadlo oběhové teplovodní Yonos MAXO 40/0,5-8 PN6/10   </t>
  </si>
  <si>
    <t>WLO.2120649</t>
  </si>
  <si>
    <t xml:space="preserve">čerpadlo oběhové teplovodní Yonos MAXO 50/0,5-8 PN6/10   </t>
  </si>
  <si>
    <t>WILLO</t>
  </si>
  <si>
    <t>Čerpadlo kalové s výtlakem 10 m s plovákem</t>
  </si>
  <si>
    <t>HNWFF0634F</t>
  </si>
  <si>
    <t xml:space="preserve">Filtr HNW FF06-3/4AA   </t>
  </si>
  <si>
    <t xml:space="preserve">Filtr mosazný G 3/4 PN 16 </t>
  </si>
  <si>
    <t>CADN20PO</t>
  </si>
  <si>
    <t xml:space="preserve">CA DN 20, potrubní odělovač pro kapaliny   </t>
  </si>
  <si>
    <t>Demikolona39MTZ</t>
  </si>
  <si>
    <t xml:space="preserve">Demikolona DKC 39 s příslušenstvím MTZ   </t>
  </si>
  <si>
    <t>BUV</t>
  </si>
  <si>
    <t>BUV  MTZ</t>
  </si>
  <si>
    <t>k</t>
  </si>
  <si>
    <t>998732101</t>
  </si>
  <si>
    <t xml:space="preserve">Přesun hmot tonážní pro strojovny v objektech v do 6 m   </t>
  </si>
  <si>
    <t>998732193</t>
  </si>
  <si>
    <t xml:space="preserve">Příplatek k přesunu hmot tonážní 732 za zvětšený přesun do 500 m   </t>
  </si>
  <si>
    <t>722173104</t>
  </si>
  <si>
    <t xml:space="preserve">Potrubí vodovodní plastové PE-Xa spoj násuvnou objímkou plastovou D 25x3,5 mm   </t>
  </si>
  <si>
    <t>722173105</t>
  </si>
  <si>
    <t xml:space="preserve">Potrubí vodovodní plastové PE-Xa spoj násuvnou objímkou plastovou D 32x4,4 mm   </t>
  </si>
  <si>
    <t>722173106</t>
  </si>
  <si>
    <t xml:space="preserve">Potrubí vodovodní plastové PE-Xa spoj násuvnou objímkou plastovou D 40x5,5 mm   </t>
  </si>
  <si>
    <t>Potrubí pozinkované závitové vsazení odbočky do potrubí DN 25</t>
  </si>
  <si>
    <t>Potrubí litinové vsazení odbočky DN 100</t>
  </si>
  <si>
    <t>Potrubí z PP vsazení odbočky do DN 50</t>
  </si>
  <si>
    <t>Potrubí kanalizační z PP připojovací systém HT DN 50</t>
  </si>
  <si>
    <t>733111114</t>
  </si>
  <si>
    <t xml:space="preserve">Potrubí ocelové závitové bezešvé běžné v kotelnách nebo strojovnách DN 20   </t>
  </si>
  <si>
    <t>733111115</t>
  </si>
  <si>
    <t xml:space="preserve">Potrubí ocelové závitové bezešvé běžné v kotelnách nebo strojovnách DN 25   </t>
  </si>
  <si>
    <t>733111116</t>
  </si>
  <si>
    <t xml:space="preserve">Potrubí ocelové závitové bezešvé běžné v kotelnách nebo strojovnách DN 32   </t>
  </si>
  <si>
    <t>733111117</t>
  </si>
  <si>
    <t xml:space="preserve">Potrubí ocelové závitové bezešvé běžné v kotelnách nebo strojovnách DN 40   </t>
  </si>
  <si>
    <t>733111118</t>
  </si>
  <si>
    <t xml:space="preserve">Potrubí ocelové závitové bezešvé běžné v kotelnách nebo strojovnách DN 50   </t>
  </si>
  <si>
    <t>733113115</t>
  </si>
  <si>
    <t xml:space="preserve">Příplatek k porubí z trubek ocelových závitových za zhotovení závitové ocelové přípojky DN 25   </t>
  </si>
  <si>
    <t>733113117</t>
  </si>
  <si>
    <t xml:space="preserve">Příplatek k porubí z trubek ocelových závitových za zhotovení závitové ocelové přípojky DN 40   </t>
  </si>
  <si>
    <t>733121224</t>
  </si>
  <si>
    <t xml:space="preserve">Potrubí ocelové hladké bezešvé v kotelnách nebo strojovnách D 76x3,6   </t>
  </si>
  <si>
    <t>733121228</t>
  </si>
  <si>
    <t xml:space="preserve">Potrubí ocelové hladké bezešvé v kotelnách nebo strojovnách D 108x4,0   </t>
  </si>
  <si>
    <t>733123128</t>
  </si>
  <si>
    <t xml:space="preserve">Příplatek k potrubí ocelovému hladkému za zhotovení přípojky z trubek ocelových hladkých D 108x4,0   </t>
  </si>
  <si>
    <t>733190107</t>
  </si>
  <si>
    <t xml:space="preserve">Zkouška těsnosti potrubí ocelové závitové do DN 40   </t>
  </si>
  <si>
    <t>733190108</t>
  </si>
  <si>
    <t xml:space="preserve">Zkouška těsnosti potrubí ocelové závitové do DN 50   </t>
  </si>
  <si>
    <t>733190225</t>
  </si>
  <si>
    <t xml:space="preserve">Zkouška těsnosti potrubí ocelové hladké přes D 60,3x2,9 do D 89x5,0   </t>
  </si>
  <si>
    <t>Propojení na stávající potrubí ocelové závitové DN 25</t>
  </si>
  <si>
    <t>Propojení na stávající potrubí ocelové závitové DN 65</t>
  </si>
  <si>
    <t>733190232</t>
  </si>
  <si>
    <t xml:space="preserve">Zkouška těsnosti potrubí ocelové hladké přes D 89x5,0 do D 133x5,0   </t>
  </si>
  <si>
    <t>998733101</t>
  </si>
  <si>
    <t xml:space="preserve">Přesun hmot tonážní pro rozvody potrubí v objektech v do 6 m   </t>
  </si>
  <si>
    <t>998733193</t>
  </si>
  <si>
    <t xml:space="preserve">Příplatek k přesunu hmot tonážní 733 za zvětšený přesun do 500 m   </t>
  </si>
  <si>
    <t>733110806</t>
  </si>
  <si>
    <t xml:space="preserve">Demontáž potrubí ocelového závitového do DN 32   </t>
  </si>
  <si>
    <t>733110808</t>
  </si>
  <si>
    <t xml:space="preserve">Demontáž potrubí ocelového závitového do DN 50   </t>
  </si>
  <si>
    <t>733120826</t>
  </si>
  <si>
    <t xml:space="preserve">Demontáž potrubí ocelového hladkého do D 89   </t>
  </si>
  <si>
    <t>733890801</t>
  </si>
  <si>
    <t xml:space="preserve">Přemístění potrubí demontovaného vodorovně do 100 m v objektech výšky do 6 m   </t>
  </si>
  <si>
    <t>734109215</t>
  </si>
  <si>
    <t xml:space="preserve">Montáž armatury přírubové se dvěma přírubami PN 16 DN 65   </t>
  </si>
  <si>
    <t>734173213</t>
  </si>
  <si>
    <t xml:space="preserve">Spoj přírubový PN 6/I do 200°C DN 40   </t>
  </si>
  <si>
    <t>734173214</t>
  </si>
  <si>
    <t xml:space="preserve">Spoj přírubový PN 6/I do 200°C DN 50   </t>
  </si>
  <si>
    <t>ZKBPL10DN65</t>
  </si>
  <si>
    <t xml:space="preserve">Zpětná klapka bezpřírubová  L 10 177 616  DN 65   </t>
  </si>
  <si>
    <t>734193115</t>
  </si>
  <si>
    <t xml:space="preserve">Klapka mezipřírubová uzavírací DN 65 PN 16 do 120°C disk tvárná litina   </t>
  </si>
  <si>
    <t>734193117</t>
  </si>
  <si>
    <t xml:space="preserve">Klapka mezipřírubová uzavírací DN 100 PN 16 do 120°C disk tvárná litina   </t>
  </si>
  <si>
    <t>150047580009350001</t>
  </si>
  <si>
    <t xml:space="preserve">Ventil regulační TA přírubový Ventil STAF 65  DN 65, PN 16 litina   </t>
  </si>
  <si>
    <t>KS</t>
  </si>
  <si>
    <t>734209114</t>
  </si>
  <si>
    <t xml:space="preserve">Montáž armatury závitové s dvěma závity G 3/4   </t>
  </si>
  <si>
    <t>734209115</t>
  </si>
  <si>
    <t xml:space="preserve">Montáž armatury závitové s dvěma závity G 1   </t>
  </si>
  <si>
    <t>734209116</t>
  </si>
  <si>
    <t xml:space="preserve">Montáž armatury závitové s dvěma závity G 5/4   </t>
  </si>
  <si>
    <t>734209118</t>
  </si>
  <si>
    <t xml:space="preserve">Montáž armatury závitové s dvěma závity G 2   </t>
  </si>
  <si>
    <t>734209124</t>
  </si>
  <si>
    <t xml:space="preserve">Montáž armatury závitové s třemi závity G 3/4   </t>
  </si>
  <si>
    <t>734209126</t>
  </si>
  <si>
    <t xml:space="preserve">Montáž armatury závitové s třemi závity G 5/4   </t>
  </si>
  <si>
    <t>734209127</t>
  </si>
  <si>
    <t xml:space="preserve">Montáž armatury závitové s třemi závity G 6/4   </t>
  </si>
  <si>
    <t>734209128</t>
  </si>
  <si>
    <t xml:space="preserve">Montáž armatury závitové s třemi závity G 2   </t>
  </si>
  <si>
    <t>734211119</t>
  </si>
  <si>
    <t xml:space="preserve">Ventil závitový odvzdušňovací G 3/8 PN 14 do 120°C automatický   </t>
  </si>
  <si>
    <t>734292714.GCM</t>
  </si>
  <si>
    <t xml:space="preserve">Kohout kulový Giacomini R 250D přímý G 3/4 PN 42 do 185°C vnitřní závit   </t>
  </si>
  <si>
    <t>734292715.GCM</t>
  </si>
  <si>
    <t xml:space="preserve">Kohout kulový Giacomini R 250D přímý G 1 PN 42 do 185°C vnitřní závit   </t>
  </si>
  <si>
    <t>734292716.GCM</t>
  </si>
  <si>
    <t xml:space="preserve">Kohout kulový Giacomini R 250D přímý G 1 1/4 PN 42 do 185°C vnitřní závit   </t>
  </si>
  <si>
    <t>734292717.GCM</t>
  </si>
  <si>
    <t xml:space="preserve">Kohout kulový Giacomini R 250D přímý G 1 1/2 PN 42 do 185°C vnitřní závit   </t>
  </si>
  <si>
    <t>734292718.GCM</t>
  </si>
  <si>
    <t xml:space="preserve">Kohout kulový Giacomini R 250D přímý G 2 PN 42 do 185°C vnitřní závit   </t>
  </si>
  <si>
    <t>154079500009970003</t>
  </si>
  <si>
    <t xml:space="preserve">Kohout  BALL 1" závitový - s filtrem   </t>
  </si>
  <si>
    <t>154079500009970004</t>
  </si>
  <si>
    <t xml:space="preserve">Kohout  BALL 5/4" závitový - s filtrem   </t>
  </si>
  <si>
    <t>154079500009970006</t>
  </si>
  <si>
    <t xml:space="preserve">Kohout  BALL 2" závitový - s filtrem   </t>
  </si>
  <si>
    <t>158078529009500011</t>
  </si>
  <si>
    <t xml:space="preserve">Klapka R60Y005 závitová Giacomini 1" zpětná voda   </t>
  </si>
  <si>
    <t>158078529009500005</t>
  </si>
  <si>
    <t xml:space="preserve">Klapka závitová Giacomini 2" zpětná voda   </t>
  </si>
  <si>
    <t>SMGF50</t>
  </si>
  <si>
    <t xml:space="preserve">Separátor nečistot s magnetem - horizontální obj. č. 43774 DN 50   </t>
  </si>
  <si>
    <t>PVDUCO11144</t>
  </si>
  <si>
    <t xml:space="preserve">Pojistný ventil DUCO 1 " x 1  1/4" otv. přetkal 0,4 MPa   </t>
  </si>
  <si>
    <t>kkez25</t>
  </si>
  <si>
    <t xml:space="preserve">Kulový kohout  pro exp. nádoby se zajištěním  G 1"   </t>
  </si>
  <si>
    <t>150047580009300038</t>
  </si>
  <si>
    <t xml:space="preserve">Ventil regulační TA závitový Ventil STAD20 DN 20 mosaz   </t>
  </si>
  <si>
    <t>150047580009300042</t>
  </si>
  <si>
    <t xml:space="preserve">Ventil regulační TA závitový Ventil STAD50 DN 50 mosaz   </t>
  </si>
  <si>
    <t>TAVYVAZ</t>
  </si>
  <si>
    <t xml:space="preserve">Vyvážení topného systému   </t>
  </si>
  <si>
    <t>ks vent</t>
  </si>
  <si>
    <t>734291123</t>
  </si>
  <si>
    <t xml:space="preserve">Kohout plnící a vypouštěcí G 1/2 PN 10 do 90°C závitový   </t>
  </si>
  <si>
    <t>734411102</t>
  </si>
  <si>
    <t xml:space="preserve">Teploměr technický s pevným stonkem a jímkou zadní připojení průměr 63 mm délky 75 mm   </t>
  </si>
  <si>
    <t xml:space="preserve">Tlakoměr s pevným stonkem a zpětnou klapkou tlak 0-16 bar průměr 63 mm spodní připojení   </t>
  </si>
  <si>
    <t xml:space="preserve">Kondenzační smyčka k přivaření zahnutá PN 250 do 300°C   </t>
  </si>
  <si>
    <t>734494213</t>
  </si>
  <si>
    <t>Návarek s trubkovým závitem G 1/2</t>
  </si>
  <si>
    <t>998734101</t>
  </si>
  <si>
    <t xml:space="preserve">Přesun hmot tonážní pro armatury v objektech v do 6 m   </t>
  </si>
  <si>
    <t>998734193</t>
  </si>
  <si>
    <t xml:space="preserve">Příplatek k přesunu hmot tonážní 734 za zvětšený přesun do 500 m   </t>
  </si>
  <si>
    <t>767995102</t>
  </si>
  <si>
    <t xml:space="preserve">Montáž atypických zámečnických konstrukcí hmotnosti do 10 kg   </t>
  </si>
  <si>
    <t>13011062</t>
  </si>
  <si>
    <t xml:space="preserve">úhelník ocelový rovnostranný jakost 11 375 45x45x4mm   </t>
  </si>
  <si>
    <t>13010420</t>
  </si>
  <si>
    <t xml:space="preserve">úhelník ocelový rovnostranný jakost 11 375 50x50x5mm   </t>
  </si>
  <si>
    <t>13010432</t>
  </si>
  <si>
    <t xml:space="preserve">úhelník ocelový rovnostranný jakost 11 375 80x80x6mm   </t>
  </si>
  <si>
    <t>13011035</t>
  </si>
  <si>
    <t xml:space="preserve">tyč ocelová kruhová jakost 11 375 D 6mm   </t>
  </si>
  <si>
    <t>998767101</t>
  </si>
  <si>
    <t xml:space="preserve">Přesun hmot tonážní pro zámečnické konstrukce v objektech v do 6 m   </t>
  </si>
  <si>
    <t>998767192</t>
  </si>
  <si>
    <t xml:space="preserve">Příplatek k přesunu hmot tonážní 767 za zvětšený přesun do 100 m   </t>
  </si>
  <si>
    <t>783314101</t>
  </si>
  <si>
    <t xml:space="preserve">Základní jednonásobný syntetický nátěr zámečnických konstrukcí   </t>
  </si>
  <si>
    <t>783317101</t>
  </si>
  <si>
    <t xml:space="preserve">Krycí jednonásobný syntetický standardní nátěr zámečnických konstrukcí   </t>
  </si>
  <si>
    <t>783614551</t>
  </si>
  <si>
    <t xml:space="preserve">Základní jednonásobný syntetický nátěr potrubí DN do 50 mm   </t>
  </si>
  <si>
    <t>783614561</t>
  </si>
  <si>
    <t xml:space="preserve">Základní jednonásobný syntetický nátěr potrubí DN do 100 mm   </t>
  </si>
  <si>
    <t>783617601</t>
  </si>
  <si>
    <t xml:space="preserve">Krycí jednonásobný syntetický nátěr potrubí DN do 50 mm   </t>
  </si>
  <si>
    <t>783617621</t>
  </si>
  <si>
    <t xml:space="preserve">Krycí jednonásobný syntetický nátěr potrubí DN do 100 mm   </t>
  </si>
  <si>
    <t>HZSTOPSK</t>
  </si>
  <si>
    <t xml:space="preserve">Topná zkouška   </t>
  </si>
  <si>
    <t xml:space="preserve">Revize expanzní nádoby (1. provozní + výchozí)   </t>
  </si>
  <si>
    <t xml:space="preserve">Informační a výstražné tabulky   </t>
  </si>
  <si>
    <t>revspc</t>
  </si>
  <si>
    <t xml:space="preserve">Revize spallnové cesty   </t>
  </si>
  <si>
    <t xml:space="preserve">Rozbor vody v topných systémech   </t>
  </si>
  <si>
    <t xml:space="preserve">Revizní knihy kotlů  </t>
  </si>
  <si>
    <t xml:space="preserve">Revize kotelny   </t>
  </si>
  <si>
    <t xml:space="preserve">Hasičský přenosný přístroj pěnový - kontrolní štítek   </t>
  </si>
  <si>
    <t xml:space="preserve">Hasičský přenosný přístroj - kontrola   </t>
  </si>
  <si>
    <t xml:space="preserve">Bateriová svítilna   </t>
  </si>
  <si>
    <t xml:space="preserve">Lékarnička pro první pomoc   </t>
  </si>
  <si>
    <t xml:space="preserve">Vypuštění a napuštění demineralizovanou vodou   </t>
  </si>
  <si>
    <t>m3</t>
  </si>
  <si>
    <t xml:space="preserve">Provozní denník  ( jedná se o denník pro zápisy obsluhou)   </t>
  </si>
  <si>
    <t>Projekt skutečného provedení</t>
  </si>
  <si>
    <t>D+M Hasičský přenosný přístroj pěnový 55 B 9/ZA</t>
  </si>
  <si>
    <t xml:space="preserve">Pěnotvorný prostředek pro detekci těsnosti spojů   </t>
  </si>
  <si>
    <t>zedvyp</t>
  </si>
  <si>
    <t xml:space="preserve">Zednické výpomoci při montáži ÚT   </t>
  </si>
  <si>
    <t>#RTSROZP#</t>
  </si>
  <si>
    <t>Výkaz výměr</t>
  </si>
  <si>
    <t>Zakázka:</t>
  </si>
  <si>
    <t>SSŠ  Hybešova 15,   Brno</t>
  </si>
  <si>
    <t>Objekt:</t>
  </si>
  <si>
    <t>Rozpočet:</t>
  </si>
  <si>
    <t>Objednatel:</t>
  </si>
  <si>
    <t>Vypracoval:</t>
  </si>
  <si>
    <t>Rozpis ceny</t>
  </si>
  <si>
    <t>Celkem</t>
  </si>
  <si>
    <t>HSV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</si>
  <si>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</si>
  <si>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</si>
  <si>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</si>
  <si>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</si>
  <si>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</si>
  <si>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</si>
  <si>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</si>
  <si>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</si>
  <si>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</si>
  <si>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</si>
  <si>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</si>
  <si>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</si>
  <si>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</si>
  <si>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</si>
  <si>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</si>
  <si>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</si>
  <si>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</si>
  <si>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</si>
  <si>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</si>
  <si>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</si>
  <si>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</si>
  <si>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</si>
  <si>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Celkem za stavbu</t>
  </si>
  <si>
    <t>Rekapitulace dílů</t>
  </si>
  <si>
    <t>Typ dílu</t>
  </si>
  <si>
    <t>Svislé a kompletní konstrukce</t>
  </si>
  <si>
    <t>Upravy povrchů vnitřní</t>
  </si>
  <si>
    <t>63</t>
  </si>
  <si>
    <t>Podlahy a podlahové konstrukce</t>
  </si>
  <si>
    <t>Přípočty</t>
  </si>
  <si>
    <t>Lešení a stavební výtahy</t>
  </si>
  <si>
    <t>Bourání konstrukcí</t>
  </si>
  <si>
    <t>766</t>
  </si>
  <si>
    <t>Konstrukce truhlářské</t>
  </si>
  <si>
    <t>Konstrukce zámečnické</t>
  </si>
  <si>
    <t>771</t>
  </si>
  <si>
    <t>Podlahy z dlaždic a obklady</t>
  </si>
  <si>
    <t>784</t>
  </si>
  <si>
    <t>Malby</t>
  </si>
  <si>
    <t>PP</t>
  </si>
  <si>
    <t>Požární prostupy</t>
  </si>
  <si>
    <t>#TypZaznamu#</t>
  </si>
  <si>
    <t>S:</t>
  </si>
  <si>
    <t>SSŠ Hybešova 15   Brno</t>
  </si>
  <si>
    <t>O:</t>
  </si>
  <si>
    <t>OBJ</t>
  </si>
  <si>
    <t>R:</t>
  </si>
  <si>
    <t>ROZ</t>
  </si>
  <si>
    <t>C:</t>
  </si>
  <si>
    <t>CAS_STR</t>
  </si>
  <si>
    <t>P.č.</t>
  </si>
  <si>
    <t>Číslo položky</t>
  </si>
  <si>
    <t>Název položky</t>
  </si>
  <si>
    <t>množství</t>
  </si>
  <si>
    <t>cena / MJ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</si>
  <si>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</si>
  <si>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</si>
  <si>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</si>
  <si>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</si>
  <si>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</si>
  <si>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</si>
  <si>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</si>
  <si>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</si>
  <si>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</si>
  <si>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</si>
  <si>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</si>
  <si>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</si>
  <si>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</si>
  <si>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</si>
  <si>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</si>
  <si>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310238411R00</t>
  </si>
  <si>
    <t xml:space="preserve">Zazdívka otvorů plochy do1 m2 </t>
  </si>
  <si>
    <t>POL1_0</t>
  </si>
  <si>
    <t>612421421R00</t>
  </si>
  <si>
    <t>Oprava vápen.omítek stěn do 50 % pl. - hladkých</t>
  </si>
  <si>
    <t>612425931RT2</t>
  </si>
  <si>
    <t>Omítka vápenná vnitřního ostění - štuková, s použitím suché maltové směsi</t>
  </si>
  <si>
    <t>631310132RAA</t>
  </si>
  <si>
    <t>Mazanina z betonu C 16/20, tloušťka 10 cm, izolace proti vodě - 2 x ALP + hydroizolace</t>
  </si>
  <si>
    <t>POL2_0</t>
  </si>
  <si>
    <t>VC</t>
  </si>
  <si>
    <t>Oprava stávající jímky</t>
  </si>
  <si>
    <t>900001</t>
  </si>
  <si>
    <t>Ochranné a pomocné prvky</t>
  </si>
  <si>
    <t>kmpl</t>
  </si>
  <si>
    <t>941955002000</t>
  </si>
  <si>
    <t>Lešení lehké pomocné</t>
  </si>
  <si>
    <t>965042241RT2</t>
  </si>
  <si>
    <t xml:space="preserve">Bourání mazanin betonových tl. 10 cm, nad 4 m2, ručně </t>
  </si>
  <si>
    <t>766660110RA0</t>
  </si>
  <si>
    <t>Dveře protipožární jednokřídlové šířky 90 cm, , vč. zárubně - EW 30-C DP3</t>
  </si>
  <si>
    <t xml:space="preserve">Samozavírač </t>
  </si>
  <si>
    <t>VV</t>
  </si>
  <si>
    <t>998766201R00</t>
  </si>
  <si>
    <t>Přesun hmot pro truhlářské konstr., výšky do 6 m</t>
  </si>
  <si>
    <t>767-0001</t>
  </si>
  <si>
    <t xml:space="preserve">D+M Protidešť. žaluzie 900/550mm, z pozink. oceli, vč. sítě proti hmyzu </t>
  </si>
  <si>
    <t xml:space="preserve">D+M Vnitřní žaluzie 900/550mm, z pozink. oceli, vč. sítě proti hmyzu </t>
  </si>
  <si>
    <t>998767201R00</t>
  </si>
  <si>
    <t>Přesun hmot pro zámečnické konstr., výšky do 6 m</t>
  </si>
  <si>
    <t>771570014RAI</t>
  </si>
  <si>
    <t>Dlažba z dlaždic keramických 30 x 30 cm, do tmele, dlažba ve specifikaci</t>
  </si>
  <si>
    <t>771101210R00</t>
  </si>
  <si>
    <t>Penetrace podkladu pod dlažby</t>
  </si>
  <si>
    <t>771570001</t>
  </si>
  <si>
    <t xml:space="preserve">Dodávka dlažby </t>
  </si>
  <si>
    <t xml:space="preserve">dlažba: : </t>
  </si>
  <si>
    <t>34,92*1,1</t>
  </si>
  <si>
    <t xml:space="preserve">soklik: : </t>
  </si>
  <si>
    <t>24,1*0,1*1,1</t>
  </si>
  <si>
    <t>771475014R00</t>
  </si>
  <si>
    <t>Obklad soklíků keram.rovných, tmel,výška 10 cm</t>
  </si>
  <si>
    <t xml:space="preserve">stará kotelna: </t>
  </si>
  <si>
    <t>(4,925+1,6)*2+(3,76+2,025)*2+(3,44+2,025)*2+(2,92+1,8)*2</t>
  </si>
  <si>
    <t>771479001R00</t>
  </si>
  <si>
    <t>Řezání dlaždic keramických pro soklíky</t>
  </si>
  <si>
    <t>89,49*2</t>
  </si>
  <si>
    <t>771579793R00</t>
  </si>
  <si>
    <t>Příplatek za spárovací hmotu - plošně</t>
  </si>
  <si>
    <t>62,725+89,49*0,1</t>
  </si>
  <si>
    <t>784450020RA0</t>
  </si>
  <si>
    <t>Malba, penetrace 1x, bílá 2x</t>
  </si>
  <si>
    <t>783812100R00</t>
  </si>
  <si>
    <t xml:space="preserve">Nátěr olejový stěn </t>
  </si>
  <si>
    <t>784402801R00</t>
  </si>
  <si>
    <t>Odstranění maleb oškrábáním</t>
  </si>
  <si>
    <t>Požární ucpávky potrubí</t>
  </si>
  <si>
    <t>Zařízení staveniště</t>
  </si>
  <si>
    <t>-</t>
  </si>
  <si>
    <t>SUM</t>
  </si>
  <si>
    <t xml:space="preserve">002 - </t>
  </si>
  <si>
    <t>KRYCÍ LIST VÝKAZU VÝMĚR</t>
  </si>
  <si>
    <t>Název stavby</t>
  </si>
  <si>
    <t>Rekonstrukce kotelny</t>
  </si>
  <si>
    <t>JKSO</t>
  </si>
  <si>
    <t>Hybešova 253/15</t>
  </si>
  <si>
    <t>EČO</t>
  </si>
  <si>
    <t>Název části</t>
  </si>
  <si>
    <t xml:space="preserve">Měření a regulace, elektroinstalace </t>
  </si>
  <si>
    <t>Místo</t>
  </si>
  <si>
    <t>Brno</t>
  </si>
  <si>
    <t>IČO</t>
  </si>
  <si>
    <t>DIČ</t>
  </si>
  <si>
    <t>Investor:</t>
  </si>
  <si>
    <t>SSŠ Brno příspěvková org., Hybešova 253/15, Brno</t>
  </si>
  <si>
    <t>Ing. Hruška Josef</t>
  </si>
  <si>
    <t>Výkaz výměr číslo</t>
  </si>
  <si>
    <t>Zpracoval</t>
  </si>
  <si>
    <t xml:space="preserve">Dne </t>
  </si>
  <si>
    <t>Položek</t>
  </si>
  <si>
    <t xml:space="preserve"> 05/2020</t>
  </si>
  <si>
    <t>Měrné a účelové jednotky</t>
  </si>
  <si>
    <t xml:space="preserve">        Počet</t>
  </si>
  <si>
    <t xml:space="preserve"> Náklady / 1 m.j.</t>
  </si>
  <si>
    <t xml:space="preserve">       Počet</t>
  </si>
  <si>
    <t>Náklady/1 m.j.</t>
  </si>
  <si>
    <t xml:space="preserve">           Počet</t>
  </si>
  <si>
    <t xml:space="preserve">    Náklady / 1 m.j.</t>
  </si>
  <si>
    <t xml:space="preserve">Rozpočtové náklady v </t>
  </si>
  <si>
    <t>Kč</t>
  </si>
  <si>
    <t>A</t>
  </si>
  <si>
    <t>Základní rozp. náklady</t>
  </si>
  <si>
    <t>B</t>
  </si>
  <si>
    <t>Doplňkové náklady</t>
  </si>
  <si>
    <t>C</t>
  </si>
  <si>
    <t>Náklady na umístění stavby</t>
  </si>
  <si>
    <t>Rozvaděče</t>
  </si>
  <si>
    <t>Mont. materiál</t>
  </si>
  <si>
    <t>HZS</t>
  </si>
  <si>
    <t>Mimostav. doprava</t>
  </si>
  <si>
    <t>Kabely + trasy</t>
  </si>
  <si>
    <t>Dodávky</t>
  </si>
  <si>
    <t>Kulturní památka</t>
  </si>
  <si>
    <t>Územní vlivy</t>
  </si>
  <si>
    <t>Řídící systém</t>
  </si>
  <si>
    <t>Provozní vlivy</t>
  </si>
  <si>
    <t>Dispečerské pracoviště</t>
  </si>
  <si>
    <t>Ostatní</t>
  </si>
  <si>
    <t>Montážní práce</t>
  </si>
  <si>
    <t>NUS z rozpočtu</t>
  </si>
  <si>
    <t>ZRN (r. 1-6)</t>
  </si>
  <si>
    <t>DN (ř. 8-11)</t>
  </si>
  <si>
    <t>NUS (ř. 13-18)</t>
  </si>
  <si>
    <t>Kompl. činnost</t>
  </si>
  <si>
    <t>Celkové náklady</t>
  </si>
  <si>
    <t>Součet 7, 12, 19-22</t>
  </si>
  <si>
    <t>Datum a podpis</t>
  </si>
  <si>
    <t>Cena s DPH (ř. 23-25)</t>
  </si>
  <si>
    <t>E</t>
  </si>
  <si>
    <t>Přípočty a odpočty</t>
  </si>
  <si>
    <t>Dodávky objednavatele</t>
  </si>
  <si>
    <t>Klouzavá doložka</t>
  </si>
  <si>
    <t>Zvýhodnění</t>
  </si>
  <si>
    <t>P. č.</t>
  </si>
  <si>
    <t>Popis položky</t>
  </si>
  <si>
    <t>mj.</t>
  </si>
  <si>
    <t>Počet</t>
  </si>
  <si>
    <t>Jed.cena</t>
  </si>
  <si>
    <t>Rozvaděče MR 1</t>
  </si>
  <si>
    <t>1.</t>
  </si>
  <si>
    <t>Nastěnný rozvaděč 600x1500x300, oceloplechový včetně montážního panelu</t>
  </si>
  <si>
    <t>2.</t>
  </si>
  <si>
    <t>Náplň rozvaděče</t>
  </si>
  <si>
    <t>3.</t>
  </si>
  <si>
    <t xml:space="preserve">Montáž a zapojení přístrojů v rozvaděči - dle náplně  </t>
  </si>
  <si>
    <t>4.</t>
  </si>
  <si>
    <t>Komplexní zkoušky a měření v rozvaděči (1x kusová zkouška)</t>
  </si>
  <si>
    <t>5.</t>
  </si>
  <si>
    <t xml:space="preserve">Ostatní náplň rozvaděče dle zvyklostí výrobce (spojovací materiál, lanka, žlaby, popisky atd.)    </t>
  </si>
  <si>
    <t>Dodávka celkem :</t>
  </si>
  <si>
    <r>
      <t>Montážní materiál</t>
    </r>
    <r>
      <rPr>
        <sz val="12"/>
        <rFont val="Times New Roman"/>
        <family val="1"/>
      </rPr>
      <t xml:space="preserve">  </t>
    </r>
  </si>
  <si>
    <t>6.</t>
  </si>
  <si>
    <t>Snímač teploty, Ni 1000/6180 - venkovní</t>
  </si>
  <si>
    <t>7.</t>
  </si>
  <si>
    <t>Snímač teploty, Ni 1000/6180 - jímkový, l=100 mm, s jímkou</t>
  </si>
  <si>
    <t>8.</t>
  </si>
  <si>
    <t>Snímač teploty, Ni 1000/6180 - prostorový</t>
  </si>
  <si>
    <t>9.</t>
  </si>
  <si>
    <t>Snímač tlaku analogový, 0-6bar, 0-10V, vč. ventil tlakoměr. zkušební</t>
  </si>
  <si>
    <t>10.</t>
  </si>
  <si>
    <t xml:space="preserve">Sonda pro hlídač hladiny   </t>
  </si>
  <si>
    <t>11.</t>
  </si>
  <si>
    <t xml:space="preserve">Ústředna pro hlídač hladiny </t>
  </si>
  <si>
    <t>12.</t>
  </si>
  <si>
    <t>Detektor hořlavých plynů - dvoustupňový</t>
  </si>
  <si>
    <t>13.</t>
  </si>
  <si>
    <t>Ústředna pro detektor</t>
  </si>
  <si>
    <t>14.</t>
  </si>
  <si>
    <t>Trojc. regulační kul. kohout, Kv6,3; DN20 + pohon 24V, 0-10V</t>
  </si>
  <si>
    <t>15.</t>
  </si>
  <si>
    <t>Trojc. regulační kul. kohout, Kv16; DN32 + pohon 24V, 0-10V</t>
  </si>
  <si>
    <t>16.</t>
  </si>
  <si>
    <t>Trojc. regulační kul. kohout, Kv25; DN40 + pohon 24V, 0-10V</t>
  </si>
  <si>
    <t>17.</t>
  </si>
  <si>
    <t>Trojc. regulační kul. kohout, Kv40; DN50 + pohon 24V, 0-10V</t>
  </si>
  <si>
    <t>18.</t>
  </si>
  <si>
    <t>Dvojc. uzav. kulový kohout, DN20 + pohon 24V, hav. fce</t>
  </si>
  <si>
    <t>19.</t>
  </si>
  <si>
    <t>Tlačítko nouzového zastavení v krabičce</t>
  </si>
  <si>
    <t xml:space="preserve">Řídicí systém </t>
  </si>
  <si>
    <t>20.</t>
  </si>
  <si>
    <t xml:space="preserve">Kompakt. DDC říd. stanice - (8AI; 8DI; 4AO; 8DO, vestavěný web server) </t>
  </si>
  <si>
    <t>21.</t>
  </si>
  <si>
    <t>Rozšiřující modul univerzální -8UI/8AOU</t>
  </si>
  <si>
    <t>22.</t>
  </si>
  <si>
    <t>Komunikační převodník RS232 na RS485</t>
  </si>
  <si>
    <t>23.</t>
  </si>
  <si>
    <t>Napájecí zdroj 230V/24V; 2,5A</t>
  </si>
  <si>
    <t>24.</t>
  </si>
  <si>
    <t>Switch, 5× port, 10 Mbps, na DIN lištu, 24V, DC</t>
  </si>
  <si>
    <t>25.</t>
  </si>
  <si>
    <t>GSM modem</t>
  </si>
  <si>
    <t>26.</t>
  </si>
  <si>
    <t>Magnetická anténa</t>
  </si>
  <si>
    <t>27.</t>
  </si>
  <si>
    <t>SW za jeden datový bod</t>
  </si>
  <si>
    <t>Centrální dispečerské pracoviště</t>
  </si>
  <si>
    <t>28.</t>
  </si>
  <si>
    <t xml:space="preserve">Software centrály </t>
  </si>
  <si>
    <t>29.</t>
  </si>
  <si>
    <t>SW centrál. pracoviště</t>
  </si>
  <si>
    <t>db</t>
  </si>
  <si>
    <t>30.</t>
  </si>
  <si>
    <t>Zpracování obrazovek dispečinku</t>
  </si>
  <si>
    <t>Kabeláž + kabel. trasy</t>
  </si>
  <si>
    <t>31.</t>
  </si>
  <si>
    <t>Kabel PVC stíněný pro MaR JYTY-O 2x1</t>
  </si>
  <si>
    <t>32.</t>
  </si>
  <si>
    <t>Kabel PVC stíněný pro MaR JYTY-O 3x1</t>
  </si>
  <si>
    <t>33.</t>
  </si>
  <si>
    <t>Kabel PVC stíněný pro MaR JYTY-O 4x1</t>
  </si>
  <si>
    <t>34.</t>
  </si>
  <si>
    <t>STP cat 6 4x2x0,5</t>
  </si>
  <si>
    <t>35.</t>
  </si>
  <si>
    <t>Kabel PVC silový CYKY-O 2x1,5</t>
  </si>
  <si>
    <t>36.</t>
  </si>
  <si>
    <t>Kabel PVC silový CYKY-J 3x1,5</t>
  </si>
  <si>
    <t>37.</t>
  </si>
  <si>
    <t>Kabel PVC silový CYKY-J 3x2,5</t>
  </si>
  <si>
    <t>38.</t>
  </si>
  <si>
    <t>Kabel PVC silový CYKY-J 5x1,5</t>
  </si>
  <si>
    <t>39.</t>
  </si>
  <si>
    <t>Kabel PVC silový CYKY-J 5x6</t>
  </si>
  <si>
    <t>40.</t>
  </si>
  <si>
    <t>Cu vodič PVC 6</t>
  </si>
  <si>
    <t>41.</t>
  </si>
  <si>
    <t xml:space="preserve">Žlab kabelový drátěný 100/50 </t>
  </si>
  <si>
    <t>42.</t>
  </si>
  <si>
    <t>Nosník žlabu 100 mm</t>
  </si>
  <si>
    <t>43.</t>
  </si>
  <si>
    <t>Spojka žlabu</t>
  </si>
  <si>
    <t>44.</t>
  </si>
  <si>
    <t>Spojka žlabu uzemňovací</t>
  </si>
  <si>
    <t>45.</t>
  </si>
  <si>
    <t>Spojovací sada (šroub, matka, podložka)</t>
  </si>
  <si>
    <t>46.</t>
  </si>
  <si>
    <t>Elektroinstalační trubka ohebná  D32</t>
  </si>
  <si>
    <t>47.</t>
  </si>
  <si>
    <t xml:space="preserve">Elektroinst. trubka plastová tuhá pr. 32mm, vč. držáků a koncovek </t>
  </si>
  <si>
    <t>48.</t>
  </si>
  <si>
    <t>Závitové tyče M8x2000</t>
  </si>
  <si>
    <t>49.</t>
  </si>
  <si>
    <t>Závěs lankový, 2 m</t>
  </si>
  <si>
    <t>50.</t>
  </si>
  <si>
    <t>Ocel. nosné konstr. do 5kg</t>
  </si>
  <si>
    <t>51.</t>
  </si>
  <si>
    <t>Průmyslové svítodlo LED, Im 3500, 230V, IP65 kompletní</t>
  </si>
  <si>
    <t>52.</t>
  </si>
  <si>
    <t>Průmyslové svítodlo LED, Im 3500, 230V, IP65 kompletní, s nouzovým modulem</t>
  </si>
  <si>
    <t>53.</t>
  </si>
  <si>
    <t>Přístroj spínače jednopólového; řazení 1</t>
  </si>
  <si>
    <t>54.</t>
  </si>
  <si>
    <t>Zásuvka na povrch, 230V s víčkem, IP55</t>
  </si>
  <si>
    <t>55.</t>
  </si>
  <si>
    <t>Zásuvková skříň 1x400V / 2x230V 16A / FI25/4/003</t>
  </si>
  <si>
    <t>56.</t>
  </si>
  <si>
    <t>Pomocný montážní materiál</t>
  </si>
  <si>
    <t>Kabeláže celkem :</t>
  </si>
  <si>
    <t>57.</t>
  </si>
  <si>
    <t>Mt. teplotní čidla</t>
  </si>
  <si>
    <t>58.</t>
  </si>
  <si>
    <t xml:space="preserve">Mt. čidla tlaku pro kapaliny a plyny </t>
  </si>
  <si>
    <t>59.</t>
  </si>
  <si>
    <t>Mt. detektoru</t>
  </si>
  <si>
    <t>60.</t>
  </si>
  <si>
    <t>Mt. snímače zaplavení</t>
  </si>
  <si>
    <t>61.</t>
  </si>
  <si>
    <t>Pohon ventilu DN 10-65</t>
  </si>
  <si>
    <t>62.</t>
  </si>
  <si>
    <t>Mt.osvětlení</t>
  </si>
  <si>
    <t>63.</t>
  </si>
  <si>
    <t>Mt. vypínačů</t>
  </si>
  <si>
    <t>64.</t>
  </si>
  <si>
    <t>Mt. zásuvek</t>
  </si>
  <si>
    <t>65.</t>
  </si>
  <si>
    <t>Mt. zásuvkové skříně</t>
  </si>
  <si>
    <t>66.</t>
  </si>
  <si>
    <t>Kabel JYTY  - volně</t>
  </si>
  <si>
    <t>67.</t>
  </si>
  <si>
    <t>Kabel CYKY  - volně</t>
  </si>
  <si>
    <t>68.</t>
  </si>
  <si>
    <t>Uzemnění</t>
  </si>
  <si>
    <t>69.</t>
  </si>
  <si>
    <t>Žlab kabelový drátěný</t>
  </si>
  <si>
    <t>70.</t>
  </si>
  <si>
    <t>Elektroinstalační trubka</t>
  </si>
  <si>
    <t>71.</t>
  </si>
  <si>
    <t>Připojení el. zařízení dodávaných ostatními profesemi (čerpadla, kotel apod.)</t>
  </si>
  <si>
    <t>Celkem :</t>
  </si>
  <si>
    <t>Hodinové zúčtovací sazby</t>
  </si>
  <si>
    <t>72.</t>
  </si>
  <si>
    <t>Výrobní dokumentace</t>
  </si>
  <si>
    <t>73.</t>
  </si>
  <si>
    <t>Demontáže stávajících zařízení</t>
  </si>
  <si>
    <t>74.</t>
  </si>
  <si>
    <t>Oživení systému MaR (HW, prvky měření, akční členy)</t>
  </si>
  <si>
    <t>75.</t>
  </si>
  <si>
    <t xml:space="preserve">Doprava a přesun osob a materiálu v době zakázky </t>
  </si>
  <si>
    <t>set</t>
  </si>
  <si>
    <t>76.</t>
  </si>
  <si>
    <t xml:space="preserve">Přesun materiálu v místě stavby </t>
  </si>
  <si>
    <t>77.</t>
  </si>
  <si>
    <t>Pomocné stavební práce (drážky, vrtání děr)</t>
  </si>
  <si>
    <t>78.</t>
  </si>
  <si>
    <t>Zaučeni obsluhy včetně vyhotovení návodu</t>
  </si>
  <si>
    <t>79.</t>
  </si>
  <si>
    <t>Příprava ke komplexní zkoušce</t>
  </si>
  <si>
    <t>hod.</t>
  </si>
  <si>
    <t>80.</t>
  </si>
  <si>
    <t>Koordinace s ostatními profesemi</t>
  </si>
  <si>
    <t>81.</t>
  </si>
  <si>
    <t>Koordinace zakázky, příprava zakázky, administrativa</t>
  </si>
  <si>
    <t>82.</t>
  </si>
  <si>
    <t>83.</t>
  </si>
  <si>
    <t>Revizní technik</t>
  </si>
  <si>
    <t>84.</t>
  </si>
  <si>
    <t>Likvidace a odvoz odpadu do 15 km</t>
  </si>
  <si>
    <t>85.</t>
  </si>
  <si>
    <t>Dokumentace skutečného provedení</t>
  </si>
  <si>
    <t>Celkové součty :</t>
  </si>
  <si>
    <t>Rozvaděče :</t>
  </si>
  <si>
    <t>Montážní materiál :</t>
  </si>
  <si>
    <t>Řídící systém + SW :</t>
  </si>
  <si>
    <t>Kabeláže + trasy :</t>
  </si>
  <si>
    <t>Montážní práce :</t>
  </si>
  <si>
    <t>Hodinové sazby :</t>
  </si>
  <si>
    <t>CELKOVÉ NÁKLADY :</t>
  </si>
  <si>
    <t>Uvedené ceny nezahrnují DPH</t>
  </si>
  <si>
    <t>Plynoinstalace</t>
  </si>
  <si>
    <t>Vytápění</t>
  </si>
  <si>
    <t>Stavební část</t>
  </si>
  <si>
    <t>Měření a regulace, elektroinstalace</t>
  </si>
  <si>
    <t>Projekt skutečného provedení stavby</t>
  </si>
  <si>
    <t xml:space="preserve">Účastník: </t>
  </si>
  <si>
    <t>Název/obchodní firma/jméno a příjmení:</t>
  </si>
  <si>
    <t>Zastoupený:</t>
  </si>
  <si>
    <t>Sídlo/místo podnikání:</t>
  </si>
  <si>
    <t>IČO:</t>
  </si>
  <si>
    <t>Kontaktní osoba:</t>
  </si>
  <si>
    <t>E-mail:</t>
  </si>
  <si>
    <t>Telefon:</t>
  </si>
  <si>
    <t>[„doplní účastník“]</t>
  </si>
  <si>
    <r>
      <rPr>
        <sz val="12"/>
        <rFont val="Arial CE"/>
        <charset val="238"/>
      </rPr>
      <t>Veřejná zakázka:</t>
    </r>
    <r>
      <rPr>
        <b/>
        <sz val="12"/>
        <rFont val="Arial CE"/>
        <charset val="238"/>
      </rPr>
      <t xml:space="preserve"> Rekonstrukce kotelny Hybešova 253/15, BRNO</t>
    </r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</si>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</sst>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00;\-#,##0.000"/>
    <numFmt numFmtId="169" formatCode="#"/>
    <numFmt numFmtId="170" formatCode="#,##0\ &quot;Kč&quot;"/>
  </numFmts>
  <fonts count="8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b/>
      <sz val="14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7"/>
      <name val="Arial CE"/>
      <family val="2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11"/>
      <name val="Calibri"/>
      <family val="2"/>
    </font>
    <font>
      <sz val="8"/>
      <name val="Trebuchet MS"/>
      <family val="2"/>
    </font>
    <font>
      <b/>
      <sz val="11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8"/>
      <color indexed="12"/>
      <name val="Arial CE"/>
      <charset val="238"/>
    </font>
    <font>
      <sz val="10"/>
      <name val="Arial"/>
      <family val="2"/>
      <charset val="238"/>
    </font>
    <font>
      <b/>
      <sz val="16"/>
      <name val="Arial CE"/>
      <family val="2"/>
      <charset val="238"/>
    </font>
    <font>
      <b/>
      <i/>
      <sz val="7"/>
      <color indexed="10"/>
      <name val="Arial CE"/>
      <charset val="238"/>
    </font>
    <font>
      <sz val="8"/>
      <name val="Arial"/>
      <family val="2"/>
      <charset val="238"/>
    </font>
    <font>
      <b/>
      <sz val="11"/>
      <name val="Arial Narrow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name val="Arial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10"/>
      <name val="Arial CE"/>
      <charset val="238"/>
    </font>
    <font>
      <sz val="10"/>
      <name val="Times New Roman"/>
      <family val="1"/>
      <charset val="238"/>
    </font>
    <font>
      <b/>
      <sz val="10"/>
      <name val="Arial CE"/>
      <family val="2"/>
    </font>
    <font>
      <b/>
      <u/>
      <sz val="10"/>
      <name val="Arial CE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family val="2"/>
    </font>
    <font>
      <b/>
      <sz val="10"/>
      <color rgb="FF000000"/>
      <name val="Arial CE"/>
      <charset val="238"/>
    </font>
    <font>
      <sz val="10"/>
      <color rgb="FF000000"/>
      <name val="Arial CE"/>
      <charset val="238"/>
    </font>
    <font>
      <b/>
      <u/>
      <sz val="12"/>
      <name val="Times New Roman"/>
      <family val="1"/>
      <charset val="238"/>
    </font>
    <font>
      <b/>
      <u/>
      <sz val="10"/>
      <name val="Arial CE"/>
    </font>
    <font>
      <b/>
      <u/>
      <sz val="12"/>
      <name val="Arial CE"/>
    </font>
  </fonts>
  <fills count="13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45" fillId="0" borderId="0"/>
    <xf numFmtId="0" fontId="58" fillId="0" borderId="0"/>
  </cellStyleXfs>
  <cellXfs count="8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0" fillId="0" borderId="0" xfId="0"/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33" fillId="0" borderId="0" xfId="0" applyFont="1" applyAlignment="1">
      <alignment horizontal="left"/>
    </xf>
    <xf numFmtId="0" fontId="36" fillId="5" borderId="23" xfId="0" applyFont="1" applyFill="1" applyBorder="1" applyAlignment="1">
      <alignment horizontal="center" vertical="center" wrapText="1"/>
    </xf>
    <xf numFmtId="0" fontId="37" fillId="0" borderId="0" xfId="0" applyFont="1" applyAlignment="1" applyProtection="1">
      <alignment horizontal="left" wrapText="1"/>
      <protection locked="0"/>
    </xf>
    <xf numFmtId="39" fontId="37" fillId="0" borderId="0" xfId="0" applyNumberFormat="1" applyFont="1" applyAlignment="1" applyProtection="1">
      <alignment horizontal="right"/>
      <protection locked="0"/>
    </xf>
    <xf numFmtId="168" fontId="37" fillId="0" borderId="0" xfId="0" applyNumberFormat="1" applyFont="1" applyAlignment="1" applyProtection="1">
      <alignment horizontal="right"/>
      <protection locked="0"/>
    </xf>
    <xf numFmtId="0" fontId="38" fillId="0" borderId="0" xfId="0" applyFont="1" applyAlignment="1" applyProtection="1">
      <alignment horizontal="left" wrapText="1"/>
      <protection locked="0"/>
    </xf>
    <xf numFmtId="39" fontId="38" fillId="0" borderId="0" xfId="0" applyNumberFormat="1" applyFont="1" applyAlignment="1" applyProtection="1">
      <alignment horizontal="right"/>
      <protection locked="0"/>
    </xf>
    <xf numFmtId="168" fontId="38" fillId="0" borderId="0" xfId="0" applyNumberFormat="1" applyFont="1" applyAlignment="1" applyProtection="1">
      <alignment horizontal="right"/>
      <protection locked="0"/>
    </xf>
    <xf numFmtId="0" fontId="39" fillId="0" borderId="0" xfId="0" applyFont="1" applyAlignment="1" applyProtection="1">
      <alignment horizontal="left" wrapText="1"/>
      <protection locked="0"/>
    </xf>
    <xf numFmtId="39" fontId="39" fillId="0" borderId="0" xfId="0" applyNumberFormat="1" applyFont="1" applyAlignment="1" applyProtection="1">
      <alignment horizontal="right"/>
      <protection locked="0"/>
    </xf>
    <xf numFmtId="168" fontId="39" fillId="0" borderId="0" xfId="0" applyNumberFormat="1" applyFont="1" applyAlignment="1" applyProtection="1">
      <alignment horizontal="right"/>
      <protection locked="0"/>
    </xf>
    <xf numFmtId="39" fontId="44" fillId="0" borderId="0" xfId="0" applyNumberFormat="1" applyFont="1" applyAlignment="1" applyProtection="1">
      <alignment horizontal="right"/>
      <protection locked="0"/>
    </xf>
    <xf numFmtId="0" fontId="0" fillId="0" borderId="0" xfId="0"/>
    <xf numFmtId="0" fontId="0" fillId="0" borderId="30" xfId="0" applyBorder="1"/>
    <xf numFmtId="0" fontId="0" fillId="0" borderId="34" xfId="0" applyBorder="1"/>
    <xf numFmtId="0" fontId="48" fillId="7" borderId="34" xfId="0" applyFont="1" applyFill="1" applyBorder="1" applyAlignment="1">
      <alignment horizontal="left" vertical="center" indent="1"/>
    </xf>
    <xf numFmtId="0" fontId="0" fillId="7" borderId="0" xfId="0" applyFill="1"/>
    <xf numFmtId="49" fontId="49" fillId="7" borderId="0" xfId="0" applyNumberFormat="1" applyFont="1" applyFill="1" applyAlignment="1">
      <alignment horizontal="left" vertical="center"/>
    </xf>
    <xf numFmtId="0" fontId="50" fillId="7" borderId="0" xfId="0" applyFont="1" applyFill="1"/>
    <xf numFmtId="0" fontId="50" fillId="7" borderId="35" xfId="0" applyFont="1" applyFill="1" applyBorder="1"/>
    <xf numFmtId="14" fontId="31" fillId="0" borderId="0" xfId="0" applyNumberFormat="1" applyFont="1" applyAlignment="1">
      <alignment horizontal="left"/>
    </xf>
    <xf numFmtId="0" fontId="0" fillId="7" borderId="34" xfId="0" applyFill="1" applyBorder="1" applyAlignment="1">
      <alignment horizontal="left" vertical="center" indent="1"/>
    </xf>
    <xf numFmtId="0" fontId="50" fillId="7" borderId="0" xfId="0" applyFont="1" applyFill="1" applyAlignment="1">
      <alignment horizontal="left" vertical="center"/>
    </xf>
    <xf numFmtId="0" fontId="50" fillId="7" borderId="0" xfId="0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0" fontId="50" fillId="7" borderId="35" xfId="0" applyFont="1" applyFill="1" applyBorder="1" applyAlignment="1">
      <alignment vertical="center"/>
    </xf>
    <xf numFmtId="0" fontId="0" fillId="7" borderId="36" xfId="0" applyFill="1" applyBorder="1" applyAlignment="1">
      <alignment horizontal="left" vertical="center" indent="1"/>
    </xf>
    <xf numFmtId="0" fontId="0" fillId="7" borderId="37" xfId="0" applyFill="1" applyBorder="1"/>
    <xf numFmtId="49" fontId="50" fillId="7" borderId="37" xfId="0" applyNumberFormat="1" applyFont="1" applyFill="1" applyBorder="1" applyAlignment="1">
      <alignment horizontal="left" vertical="center"/>
    </xf>
    <xf numFmtId="0" fontId="50" fillId="7" borderId="37" xfId="0" applyFont="1" applyFill="1" applyBorder="1"/>
    <xf numFmtId="0" fontId="50" fillId="7" borderId="38" xfId="0" applyFont="1" applyFill="1" applyBorder="1"/>
    <xf numFmtId="0" fontId="0" fillId="0" borderId="34" xfId="0" applyBorder="1" applyAlignment="1">
      <alignment horizontal="left" vertical="center" indent="1"/>
    </xf>
    <xf numFmtId="49" fontId="50" fillId="0" borderId="0" xfId="0" applyNumberFormat="1" applyFont="1" applyAlignment="1">
      <alignment horizontal="left" vertical="center"/>
    </xf>
    <xf numFmtId="0" fontId="5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5" xfId="0" applyBorder="1"/>
    <xf numFmtId="0" fontId="50" fillId="0" borderId="34" xfId="0" applyFont="1" applyBorder="1" applyAlignment="1">
      <alignment horizontal="left" vertical="center" indent="1"/>
    </xf>
    <xf numFmtId="0" fontId="50" fillId="0" borderId="36" xfId="0" applyFont="1" applyBorder="1" applyAlignment="1">
      <alignment horizontal="left" vertical="center" indent="1"/>
    </xf>
    <xf numFmtId="49" fontId="50" fillId="0" borderId="37" xfId="0" applyNumberFormat="1" applyFont="1" applyBorder="1" applyAlignment="1">
      <alignment horizontal="right" vertical="center"/>
    </xf>
    <xf numFmtId="49" fontId="50" fillId="0" borderId="37" xfId="0" applyNumberFormat="1" applyFont="1" applyBorder="1" applyAlignment="1">
      <alignment horizontal="left" vertical="center"/>
    </xf>
    <xf numFmtId="0" fontId="50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/>
    <xf numFmtId="0" fontId="50" fillId="0" borderId="0" xfId="0" applyFont="1" applyAlignment="1">
      <alignment horizontal="left" vertical="center"/>
    </xf>
    <xf numFmtId="0" fontId="0" fillId="0" borderId="36" xfId="0" applyBorder="1" applyAlignment="1">
      <alignment horizontal="left" indent="1"/>
    </xf>
    <xf numFmtId="0" fontId="50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left" vertical="center"/>
    </xf>
    <xf numFmtId="0" fontId="0" fillId="0" borderId="37" xfId="0" applyBorder="1"/>
    <xf numFmtId="0" fontId="0" fillId="0" borderId="37" xfId="0" applyBorder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 vertical="center"/>
    </xf>
    <xf numFmtId="49" fontId="50" fillId="6" borderId="0" xfId="0" applyNumberFormat="1" applyFont="1" applyFill="1" applyAlignment="1" applyProtection="1">
      <alignment horizontal="left" vertical="center"/>
      <protection locked="0"/>
    </xf>
    <xf numFmtId="0" fontId="50" fillId="6" borderId="0" xfId="0" applyFont="1" applyFill="1" applyAlignment="1">
      <alignment vertical="center"/>
    </xf>
    <xf numFmtId="49" fontId="50" fillId="6" borderId="37" xfId="0" applyNumberFormat="1" applyFont="1" applyFill="1" applyBorder="1" applyAlignment="1" applyProtection="1">
      <alignment horizontal="right" vertical="center"/>
      <protection locked="0"/>
    </xf>
    <xf numFmtId="0" fontId="0" fillId="6" borderId="37" xfId="0" applyFill="1" applyBorder="1" applyAlignment="1">
      <alignment horizontal="right" vertical="center"/>
    </xf>
    <xf numFmtId="0" fontId="50" fillId="6" borderId="37" xfId="0" applyFont="1" applyFill="1" applyBorder="1" applyAlignment="1">
      <alignment vertical="center"/>
    </xf>
    <xf numFmtId="0" fontId="0" fillId="0" borderId="40" xfId="0" applyBorder="1" applyAlignment="1">
      <alignment horizontal="left" vertical="top" indent="1"/>
    </xf>
    <xf numFmtId="0" fontId="0" fillId="0" borderId="39" xfId="0" applyBorder="1" applyAlignment="1">
      <alignment vertical="top"/>
    </xf>
    <xf numFmtId="0" fontId="50" fillId="0" borderId="39" xfId="0" applyFont="1" applyBorder="1" applyAlignment="1">
      <alignment horizontal="left" vertical="top"/>
    </xf>
    <xf numFmtId="0" fontId="50" fillId="0" borderId="39" xfId="0" applyFont="1" applyBorder="1" applyAlignment="1">
      <alignment vertical="center"/>
    </xf>
    <xf numFmtId="0" fontId="0" fillId="0" borderId="39" xfId="0" applyBorder="1" applyAlignment="1">
      <alignment horizontal="right" vertical="center"/>
    </xf>
    <xf numFmtId="0" fontId="0" fillId="0" borderId="41" xfId="0" applyBorder="1"/>
    <xf numFmtId="0" fontId="0" fillId="0" borderId="37" xfId="0" applyBorder="1" applyAlignment="1">
      <alignment horizontal="left"/>
    </xf>
    <xf numFmtId="49" fontId="0" fillId="0" borderId="34" xfId="0" applyNumberFormat="1" applyBorder="1"/>
    <xf numFmtId="49" fontId="0" fillId="0" borderId="42" xfId="0" applyNumberFormat="1" applyBorder="1" applyAlignment="1">
      <alignment horizontal="left" vertical="center" indent="1"/>
    </xf>
    <xf numFmtId="0" fontId="0" fillId="0" borderId="43" xfId="0" applyBorder="1" applyAlignment="1">
      <alignment horizontal="left" vertical="center"/>
    </xf>
    <xf numFmtId="0" fontId="0" fillId="0" borderId="43" xfId="0" applyBorder="1"/>
    <xf numFmtId="0" fontId="50" fillId="0" borderId="42" xfId="0" applyFont="1" applyBorder="1" applyAlignment="1">
      <alignment horizontal="left" vertical="center" indent="1"/>
    </xf>
    <xf numFmtId="0" fontId="50" fillId="0" borderId="43" xfId="0" applyFont="1" applyBorder="1" applyAlignment="1">
      <alignment horizontal="left" vertical="center"/>
    </xf>
    <xf numFmtId="0" fontId="50" fillId="0" borderId="43" xfId="0" applyFont="1" applyBorder="1"/>
    <xf numFmtId="0" fontId="0" fillId="0" borderId="42" xfId="0" applyBorder="1" applyAlignment="1">
      <alignment horizontal="left" indent="1"/>
    </xf>
    <xf numFmtId="1" fontId="50" fillId="0" borderId="43" xfId="0" applyNumberFormat="1" applyFont="1" applyBorder="1" applyAlignment="1">
      <alignment horizontal="right" vertical="center"/>
    </xf>
    <xf numFmtId="0" fontId="0" fillId="0" borderId="43" xfId="0" applyBorder="1" applyAlignment="1">
      <alignment horizontal="left" vertical="center" indent="1"/>
    </xf>
    <xf numFmtId="0" fontId="50" fillId="0" borderId="43" xfId="0" applyFont="1" applyBorder="1" applyAlignment="1">
      <alignment vertical="center"/>
    </xf>
    <xf numFmtId="49" fontId="0" fillId="0" borderId="46" xfId="0" applyNumberFormat="1" applyBorder="1" applyAlignment="1">
      <alignment horizontal="left" vertical="center"/>
    </xf>
    <xf numFmtId="0" fontId="0" fillId="0" borderId="42" xfId="0" applyBorder="1" applyAlignment="1">
      <alignment horizontal="left" vertical="center" indent="1"/>
    </xf>
    <xf numFmtId="1" fontId="50" fillId="0" borderId="44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/>
    </xf>
    <xf numFmtId="1" fontId="50" fillId="0" borderId="47" xfId="0" applyNumberFormat="1" applyFont="1" applyBorder="1" applyAlignment="1">
      <alignment horizontal="right" vertical="center"/>
    </xf>
    <xf numFmtId="0" fontId="0" fillId="0" borderId="37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52" fillId="7" borderId="48" xfId="0" applyFont="1" applyFill="1" applyBorder="1" applyAlignment="1">
      <alignment horizontal="left" vertical="center" indent="1"/>
    </xf>
    <xf numFmtId="0" fontId="53" fillId="7" borderId="49" xfId="0" applyFont="1" applyFill="1" applyBorder="1" applyAlignment="1">
      <alignment horizontal="left" vertical="center"/>
    </xf>
    <xf numFmtId="0" fontId="0" fillId="7" borderId="49" xfId="0" applyFill="1" applyBorder="1" applyAlignment="1">
      <alignment horizontal="left" vertical="center"/>
    </xf>
    <xf numFmtId="4" fontId="52" fillId="7" borderId="49" xfId="0" applyNumberFormat="1" applyFont="1" applyFill="1" applyBorder="1" applyAlignment="1">
      <alignment horizontal="left" vertical="center"/>
    </xf>
    <xf numFmtId="49" fontId="0" fillId="7" borderId="50" xfId="0" applyNumberFormat="1" applyFill="1" applyBorder="1" applyAlignment="1">
      <alignment horizontal="left" vertical="center"/>
    </xf>
    <xf numFmtId="0" fontId="0" fillId="7" borderId="49" xfId="0" applyFill="1" applyBorder="1"/>
    <xf numFmtId="49" fontId="50" fillId="7" borderId="50" xfId="0" applyNumberFormat="1" applyFont="1" applyFill="1" applyBorder="1" applyAlignment="1">
      <alignment horizontal="left" vertical="center"/>
    </xf>
    <xf numFmtId="0" fontId="0" fillId="0" borderId="35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0" xfId="0" applyAlignment="1">
      <alignment horizontal="center" vertical="center"/>
    </xf>
    <xf numFmtId="0" fontId="50" fillId="0" borderId="37" xfId="0" applyFont="1" applyBorder="1" applyAlignment="1">
      <alignment vertical="top"/>
    </xf>
    <xf numFmtId="14" fontId="50" fillId="0" borderId="37" xfId="0" applyNumberFormat="1" applyFont="1" applyBorder="1" applyAlignment="1">
      <alignment horizontal="center" vertical="top"/>
    </xf>
    <xf numFmtId="0" fontId="50" fillId="0" borderId="34" xfId="0" applyFont="1" applyBorder="1"/>
    <xf numFmtId="0" fontId="50" fillId="0" borderId="0" xfId="0" applyFont="1"/>
    <xf numFmtId="0" fontId="50" fillId="0" borderId="37" xfId="0" applyFont="1" applyBorder="1"/>
    <xf numFmtId="0" fontId="50" fillId="0" borderId="35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 applyAlignment="1">
      <alignment horizontal="right"/>
    </xf>
    <xf numFmtId="0" fontId="5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shrinkToFit="1"/>
    </xf>
    <xf numFmtId="3" fontId="0" fillId="0" borderId="54" xfId="0" applyNumberFormat="1" applyBorder="1"/>
    <xf numFmtId="3" fontId="32" fillId="7" borderId="55" xfId="0" applyNumberFormat="1" applyFont="1" applyFill="1" applyBorder="1" applyAlignment="1">
      <alignment vertical="center"/>
    </xf>
    <xf numFmtId="3" fontId="32" fillId="7" borderId="39" xfId="0" applyNumberFormat="1" applyFont="1" applyFill="1" applyBorder="1" applyAlignment="1">
      <alignment vertical="center"/>
    </xf>
    <xf numFmtId="3" fontId="32" fillId="7" borderId="39" xfId="0" applyNumberFormat="1" applyFont="1" applyFill="1" applyBorder="1" applyAlignment="1">
      <alignment vertical="center" wrapText="1"/>
    </xf>
    <xf numFmtId="3" fontId="34" fillId="7" borderId="56" xfId="0" applyNumberFormat="1" applyFont="1" applyFill="1" applyBorder="1" applyAlignment="1">
      <alignment horizontal="center" vertical="center" wrapText="1" shrinkToFit="1"/>
    </xf>
    <xf numFmtId="3" fontId="32" fillId="7" borderId="56" xfId="0" applyNumberFormat="1" applyFont="1" applyFill="1" applyBorder="1" applyAlignment="1">
      <alignment horizontal="center" vertical="center" wrapText="1" shrinkToFit="1"/>
    </xf>
    <xf numFmtId="3" fontId="32" fillId="7" borderId="56" xfId="0" applyNumberFormat="1" applyFont="1" applyFill="1" applyBorder="1" applyAlignment="1">
      <alignment horizontal="center" vertical="center" wrapText="1"/>
    </xf>
    <xf numFmtId="3" fontId="0" fillId="0" borderId="57" xfId="0" applyNumberFormat="1" applyBorder="1"/>
    <xf numFmtId="3" fontId="31" fillId="0" borderId="58" xfId="0" applyNumberFormat="1" applyFont="1" applyBorder="1" applyAlignment="1">
      <alignment horizontal="right" wrapText="1" shrinkToFit="1"/>
    </xf>
    <xf numFmtId="3" fontId="31" fillId="0" borderId="58" xfId="0" applyNumberFormat="1" applyFont="1" applyBorder="1" applyAlignment="1">
      <alignment horizontal="right" shrinkToFit="1"/>
    </xf>
    <xf numFmtId="3" fontId="0" fillId="0" borderId="58" xfId="0" applyNumberFormat="1" applyBorder="1" applyAlignment="1">
      <alignment shrinkToFit="1"/>
    </xf>
    <xf numFmtId="3" fontId="0" fillId="0" borderId="58" xfId="0" applyNumberFormat="1" applyBorder="1"/>
    <xf numFmtId="3" fontId="0" fillId="8" borderId="60" xfId="0" applyNumberFormat="1" applyFill="1" applyBorder="1" applyAlignment="1">
      <alignment wrapText="1" shrinkToFit="1"/>
    </xf>
    <xf numFmtId="3" fontId="0" fillId="8" borderId="60" xfId="0" applyNumberFormat="1" applyFill="1" applyBorder="1" applyAlignment="1">
      <alignment shrinkToFit="1"/>
    </xf>
    <xf numFmtId="3" fontId="0" fillId="8" borderId="60" xfId="0" applyNumberFormat="1" applyFill="1" applyBorder="1"/>
    <xf numFmtId="0" fontId="49" fillId="0" borderId="0" xfId="0" applyFont="1"/>
    <xf numFmtId="0" fontId="30" fillId="0" borderId="54" xfId="0" applyFont="1" applyBorder="1" applyAlignment="1">
      <alignment horizontal="center" vertical="center" wrapText="1"/>
    </xf>
    <xf numFmtId="0" fontId="30" fillId="7" borderId="61" xfId="0" applyFont="1" applyFill="1" applyBorder="1" applyAlignment="1">
      <alignment horizontal="center" vertical="center" wrapText="1"/>
    </xf>
    <xf numFmtId="0" fontId="30" fillId="7" borderId="39" xfId="0" applyFont="1" applyFill="1" applyBorder="1" applyAlignment="1">
      <alignment horizontal="center" vertical="center" wrapText="1"/>
    </xf>
    <xf numFmtId="0" fontId="30" fillId="7" borderId="62" xfId="0" applyFont="1" applyFill="1" applyBorder="1" applyAlignment="1">
      <alignment horizontal="center" vertical="center" wrapText="1"/>
    </xf>
    <xf numFmtId="0" fontId="32" fillId="0" borderId="54" xfId="0" applyFont="1" applyBorder="1" applyAlignment="1">
      <alignment vertical="center"/>
    </xf>
    <xf numFmtId="49" fontId="32" fillId="0" borderId="61" xfId="0" applyNumberFormat="1" applyFont="1" applyBorder="1" applyAlignment="1">
      <alignment vertical="center"/>
    </xf>
    <xf numFmtId="4" fontId="32" fillId="0" borderId="62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vertical="center"/>
    </xf>
    <xf numFmtId="49" fontId="32" fillId="0" borderId="54" xfId="0" applyNumberFormat="1" applyFont="1" applyBorder="1" applyAlignment="1">
      <alignment vertical="center"/>
    </xf>
    <xf numFmtId="4" fontId="32" fillId="0" borderId="63" xfId="0" applyNumberFormat="1" applyFont="1" applyBorder="1" applyAlignment="1">
      <alignment horizontal="center" vertical="center"/>
    </xf>
    <xf numFmtId="4" fontId="32" fillId="0" borderId="63" xfId="0" applyNumberFormat="1" applyFont="1" applyBorder="1" applyAlignment="1">
      <alignment vertical="center"/>
    </xf>
    <xf numFmtId="49" fontId="32" fillId="0" borderId="47" xfId="0" applyNumberFormat="1" applyFont="1" applyBorder="1" applyAlignment="1">
      <alignment vertical="center"/>
    </xf>
    <xf numFmtId="4" fontId="32" fillId="0" borderId="64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vertical="center"/>
    </xf>
    <xf numFmtId="0" fontId="32" fillId="0" borderId="54" xfId="0" applyFont="1" applyBorder="1"/>
    <xf numFmtId="0" fontId="32" fillId="8" borderId="47" xfId="0" applyFont="1" applyFill="1" applyBorder="1"/>
    <xf numFmtId="0" fontId="32" fillId="8" borderId="37" xfId="0" applyFont="1" applyFill="1" applyBorder="1"/>
    <xf numFmtId="4" fontId="32" fillId="8" borderId="64" xfId="0" applyNumberFormat="1" applyFont="1" applyFill="1" applyBorder="1" applyAlignment="1">
      <alignment horizontal="center"/>
    </xf>
    <xf numFmtId="4" fontId="32" fillId="8" borderId="64" xfId="0" applyNumberFormat="1" applyFont="1" applyFill="1" applyBorder="1"/>
    <xf numFmtId="4" fontId="0" fillId="0" borderId="0" xfId="0" applyNumberFormat="1"/>
    <xf numFmtId="4" fontId="41" fillId="6" borderId="63" xfId="0" applyNumberFormat="1" applyFont="1" applyFill="1" applyBorder="1" applyAlignment="1" applyProtection="1">
      <alignment vertical="top" shrinkToFit="1"/>
      <protection locked="0"/>
    </xf>
    <xf numFmtId="0" fontId="41" fillId="0" borderId="0" xfId="0" applyFont="1"/>
    <xf numFmtId="0" fontId="58" fillId="0" borderId="30" xfId="3" applyBorder="1"/>
    <xf numFmtId="0" fontId="58" fillId="0" borderId="82" xfId="3" applyBorder="1"/>
    <xf numFmtId="0" fontId="59" fillId="0" borderId="82" xfId="3" applyFont="1" applyBorder="1" applyAlignment="1">
      <alignment horizontal="right" vertical="center"/>
    </xf>
    <xf numFmtId="0" fontId="59" fillId="0" borderId="82" xfId="3" applyFont="1" applyBorder="1" applyAlignment="1">
      <alignment vertical="center"/>
    </xf>
    <xf numFmtId="0" fontId="60" fillId="0" borderId="82" xfId="3" applyFont="1" applyBorder="1"/>
    <xf numFmtId="0" fontId="58" fillId="0" borderId="83" xfId="3" applyBorder="1"/>
    <xf numFmtId="0" fontId="58" fillId="0" borderId="36" xfId="3" applyBorder="1"/>
    <xf numFmtId="0" fontId="58" fillId="0" borderId="37" xfId="3" applyBorder="1"/>
    <xf numFmtId="0" fontId="58" fillId="0" borderId="38" xfId="3" applyBorder="1"/>
    <xf numFmtId="0" fontId="61" fillId="0" borderId="40" xfId="3" applyFont="1" applyBorder="1" applyAlignment="1">
      <alignment vertical="center"/>
    </xf>
    <xf numFmtId="0" fontId="61" fillId="0" borderId="39" xfId="3" applyFont="1" applyBorder="1" applyAlignment="1">
      <alignment vertical="center"/>
    </xf>
    <xf numFmtId="0" fontId="61" fillId="0" borderId="41" xfId="3" applyFont="1" applyBorder="1" applyAlignment="1">
      <alignment vertical="center"/>
    </xf>
    <xf numFmtId="0" fontId="61" fillId="0" borderId="34" xfId="3" applyFont="1" applyBorder="1" applyAlignment="1">
      <alignment vertical="center"/>
    </xf>
    <xf numFmtId="0" fontId="61" fillId="0" borderId="0" xfId="3" applyFont="1" applyAlignment="1">
      <alignment vertical="center"/>
    </xf>
    <xf numFmtId="0" fontId="61" fillId="0" borderId="85" xfId="3" applyFont="1" applyBorder="1" applyAlignment="1">
      <alignment vertical="center"/>
    </xf>
    <xf numFmtId="0" fontId="61" fillId="0" borderId="86" xfId="3" applyFont="1" applyBorder="1" applyAlignment="1">
      <alignment vertical="center"/>
    </xf>
    <xf numFmtId="0" fontId="61" fillId="0" borderId="35" xfId="3" applyFont="1" applyBorder="1" applyAlignment="1">
      <alignment vertical="center"/>
    </xf>
    <xf numFmtId="0" fontId="61" fillId="0" borderId="87" xfId="3" applyFont="1" applyBorder="1" applyAlignment="1">
      <alignment vertical="center"/>
    </xf>
    <xf numFmtId="0" fontId="61" fillId="0" borderId="88" xfId="3" applyFont="1" applyBorder="1" applyAlignment="1">
      <alignment vertical="center"/>
    </xf>
    <xf numFmtId="0" fontId="62" fillId="10" borderId="0" xfId="3" applyFont="1" applyFill="1"/>
    <xf numFmtId="0" fontId="61" fillId="10" borderId="0" xfId="3" applyFont="1" applyFill="1" applyAlignment="1">
      <alignment vertical="center"/>
    </xf>
    <xf numFmtId="0" fontId="62" fillId="0" borderId="44" xfId="3" applyFont="1" applyBorder="1"/>
    <xf numFmtId="0" fontId="61" fillId="0" borderId="43" xfId="3" applyFont="1" applyBorder="1" applyAlignment="1">
      <alignment vertical="center"/>
    </xf>
    <xf numFmtId="0" fontId="61" fillId="0" borderId="45" xfId="3" applyFont="1" applyBorder="1" applyAlignment="1">
      <alignment vertical="center"/>
    </xf>
    <xf numFmtId="169" fontId="41" fillId="0" borderId="89" xfId="3" applyNumberFormat="1" applyFont="1" applyBorder="1" applyAlignment="1">
      <alignment vertical="center"/>
    </xf>
    <xf numFmtId="0" fontId="61" fillId="0" borderId="90" xfId="3" applyFont="1" applyBorder="1" applyAlignment="1">
      <alignment vertical="center"/>
    </xf>
    <xf numFmtId="169" fontId="41" fillId="0" borderId="44" xfId="3" applyNumberFormat="1" applyFont="1" applyBorder="1" applyAlignment="1">
      <alignment vertical="center"/>
    </xf>
    <xf numFmtId="169" fontId="41" fillId="0" borderId="91" xfId="3" applyNumberFormat="1" applyFont="1" applyBorder="1" applyAlignment="1">
      <alignment vertical="center"/>
    </xf>
    <xf numFmtId="0" fontId="63" fillId="0" borderId="34" xfId="3" applyFont="1" applyBorder="1" applyAlignment="1">
      <alignment vertical="center"/>
    </xf>
    <xf numFmtId="169" fontId="41" fillId="0" borderId="87" xfId="3" applyNumberFormat="1" applyFont="1" applyBorder="1" applyAlignment="1">
      <alignment vertical="center"/>
    </xf>
    <xf numFmtId="0" fontId="61" fillId="0" borderId="92" xfId="3" applyFont="1" applyBorder="1" applyAlignment="1">
      <alignment vertical="center"/>
    </xf>
    <xf numFmtId="169" fontId="41" fillId="0" borderId="0" xfId="3" applyNumberFormat="1" applyFont="1" applyAlignment="1">
      <alignment vertical="center"/>
    </xf>
    <xf numFmtId="0" fontId="61" fillId="0" borderId="26" xfId="3" applyFont="1" applyBorder="1" applyAlignment="1">
      <alignment horizontal="left" vertical="center"/>
    </xf>
    <xf numFmtId="0" fontId="61" fillId="0" borderId="44" xfId="3" applyFont="1" applyBorder="1" applyAlignment="1">
      <alignment vertical="center"/>
    </xf>
    <xf numFmtId="0" fontId="61" fillId="0" borderId="91" xfId="3" applyFont="1" applyBorder="1" applyAlignment="1">
      <alignment vertical="center"/>
    </xf>
    <xf numFmtId="0" fontId="61" fillId="0" borderId="36" xfId="3" applyFont="1" applyBorder="1" applyAlignment="1">
      <alignment vertical="center"/>
    </xf>
    <xf numFmtId="0" fontId="61" fillId="0" borderId="37" xfId="3" applyFont="1" applyBorder="1" applyAlignment="1">
      <alignment vertical="center"/>
    </xf>
    <xf numFmtId="0" fontId="61" fillId="0" borderId="38" xfId="3" applyFont="1" applyBorder="1" applyAlignment="1">
      <alignment vertical="center"/>
    </xf>
    <xf numFmtId="0" fontId="58" fillId="0" borderId="42" xfId="3" applyBorder="1" applyAlignment="1">
      <alignment vertical="center"/>
    </xf>
    <xf numFmtId="0" fontId="58" fillId="0" borderId="43" xfId="3" applyBorder="1" applyAlignment="1">
      <alignment vertical="center"/>
    </xf>
    <xf numFmtId="0" fontId="64" fillId="0" borderId="43" xfId="3" applyFont="1" applyBorder="1" applyAlignment="1">
      <alignment vertical="center"/>
    </xf>
    <xf numFmtId="0" fontId="58" fillId="0" borderId="46" xfId="3" applyBorder="1" applyAlignment="1">
      <alignment vertical="center"/>
    </xf>
    <xf numFmtId="0" fontId="58" fillId="0" borderId="93" xfId="3" applyBorder="1" applyAlignment="1">
      <alignment vertical="center"/>
    </xf>
    <xf numFmtId="0" fontId="58" fillId="0" borderId="94" xfId="3" applyBorder="1" applyAlignment="1">
      <alignment vertical="center"/>
    </xf>
    <xf numFmtId="0" fontId="58" fillId="0" borderId="95" xfId="3" applyBorder="1" applyAlignment="1">
      <alignment vertical="center"/>
    </xf>
    <xf numFmtId="0" fontId="58" fillId="0" borderId="96" xfId="3" applyBorder="1" applyAlignment="1">
      <alignment vertical="center"/>
    </xf>
    <xf numFmtId="0" fontId="56" fillId="0" borderId="95" xfId="3" applyFont="1" applyBorder="1" applyAlignment="1">
      <alignment vertical="center"/>
    </xf>
    <xf numFmtId="0" fontId="56" fillId="0" borderId="97" xfId="3" applyFont="1" applyBorder="1" applyAlignment="1">
      <alignment vertical="center"/>
    </xf>
    <xf numFmtId="0" fontId="58" fillId="0" borderId="97" xfId="3" applyBorder="1" applyAlignment="1">
      <alignment vertical="center"/>
    </xf>
    <xf numFmtId="0" fontId="58" fillId="0" borderId="98" xfId="3" applyBorder="1" applyAlignment="1">
      <alignment vertical="center"/>
    </xf>
    <xf numFmtId="0" fontId="58" fillId="0" borderId="99" xfId="3" applyBorder="1" applyAlignment="1">
      <alignment vertical="center"/>
    </xf>
    <xf numFmtId="0" fontId="58" fillId="0" borderId="100" xfId="3" applyBorder="1" applyAlignment="1">
      <alignment vertical="center"/>
    </xf>
    <xf numFmtId="0" fontId="58" fillId="0" borderId="101" xfId="3" applyBorder="1" applyAlignment="1">
      <alignment vertical="center"/>
    </xf>
    <xf numFmtId="0" fontId="58" fillId="0" borderId="102" xfId="3" applyBorder="1" applyAlignment="1">
      <alignment vertical="center"/>
    </xf>
    <xf numFmtId="0" fontId="58" fillId="0" borderId="103" xfId="3" applyBorder="1" applyAlignment="1">
      <alignment vertical="center"/>
    </xf>
    <xf numFmtId="0" fontId="64" fillId="0" borderId="42" xfId="3" applyFont="1" applyBorder="1" applyAlignment="1">
      <alignment vertical="center"/>
    </xf>
    <xf numFmtId="169" fontId="50" fillId="0" borderId="43" xfId="3" applyNumberFormat="1" applyFont="1" applyBorder="1" applyAlignment="1">
      <alignment vertical="center" wrapText="1"/>
    </xf>
    <xf numFmtId="0" fontId="64" fillId="0" borderId="46" xfId="3" applyFont="1" applyBorder="1" applyAlignment="1">
      <alignment vertical="center"/>
    </xf>
    <xf numFmtId="0" fontId="65" fillId="0" borderId="93" xfId="3" applyFont="1" applyBorder="1" applyAlignment="1">
      <alignment vertical="center"/>
    </xf>
    <xf numFmtId="0" fontId="64" fillId="0" borderId="95" xfId="3" applyFont="1" applyBorder="1" applyAlignment="1">
      <alignment vertical="center"/>
    </xf>
    <xf numFmtId="0" fontId="64" fillId="0" borderId="96" xfId="3" applyFont="1" applyBorder="1" applyAlignment="1">
      <alignment vertical="center"/>
    </xf>
    <xf numFmtId="0" fontId="64" fillId="0" borderId="94" xfId="3" applyFont="1" applyBorder="1" applyAlignment="1">
      <alignment vertical="center"/>
    </xf>
    <xf numFmtId="0" fontId="64" fillId="0" borderId="104" xfId="3" applyFont="1" applyBorder="1" applyAlignment="1">
      <alignment vertical="center"/>
    </xf>
    <xf numFmtId="0" fontId="65" fillId="0" borderId="105" xfId="3" applyFont="1" applyBorder="1" applyAlignment="1">
      <alignment vertical="center"/>
    </xf>
    <xf numFmtId="0" fontId="64" fillId="0" borderId="98" xfId="3" applyFont="1" applyBorder="1" applyAlignment="1">
      <alignment vertical="center"/>
    </xf>
    <xf numFmtId="0" fontId="61" fillId="0" borderId="106" xfId="3" applyFont="1" applyBorder="1" applyAlignment="1">
      <alignment horizontal="center" vertical="center"/>
    </xf>
    <xf numFmtId="3" fontId="66" fillId="0" borderId="108" xfId="3" applyNumberFormat="1" applyFont="1" applyBorder="1" applyAlignment="1">
      <alignment horizontal="right" vertical="center" wrapText="1"/>
    </xf>
    <xf numFmtId="0" fontId="58" fillId="0" borderId="109" xfId="3" applyBorder="1" applyAlignment="1">
      <alignment vertical="center"/>
    </xf>
    <xf numFmtId="0" fontId="61" fillId="0" borderId="110" xfId="3" applyFont="1" applyBorder="1" applyAlignment="1">
      <alignment horizontal="center" vertical="center"/>
    </xf>
    <xf numFmtId="0" fontId="61" fillId="0" borderId="108" xfId="3" applyFont="1" applyBorder="1" applyAlignment="1">
      <alignment vertical="center"/>
    </xf>
    <xf numFmtId="0" fontId="58" fillId="0" borderId="111" xfId="3" applyBorder="1" applyAlignment="1">
      <alignment vertical="center"/>
    </xf>
    <xf numFmtId="4" fontId="41" fillId="0" borderId="108" xfId="3" applyNumberFormat="1" applyFont="1" applyBorder="1" applyAlignment="1">
      <alignment vertical="center"/>
    </xf>
    <xf numFmtId="0" fontId="58" fillId="0" borderId="112" xfId="3" applyBorder="1" applyAlignment="1">
      <alignment vertical="center"/>
    </xf>
    <xf numFmtId="4" fontId="34" fillId="0" borderId="111" xfId="3" applyNumberFormat="1" applyFont="1" applyBorder="1" applyAlignment="1">
      <alignment vertical="center" wrapText="1"/>
    </xf>
    <xf numFmtId="0" fontId="58" fillId="0" borderId="91" xfId="3" applyBorder="1" applyAlignment="1">
      <alignment vertical="center"/>
    </xf>
    <xf numFmtId="0" fontId="67" fillId="0" borderId="108" xfId="3" applyFont="1" applyBorder="1" applyAlignment="1">
      <alignment vertical="center"/>
    </xf>
    <xf numFmtId="0" fontId="58" fillId="0" borderId="113" xfId="3" applyBorder="1" applyAlignment="1">
      <alignment vertical="center"/>
    </xf>
    <xf numFmtId="0" fontId="41" fillId="0" borderId="108" xfId="3" applyFont="1" applyBorder="1" applyAlignment="1">
      <alignment vertical="center"/>
    </xf>
    <xf numFmtId="0" fontId="58" fillId="0" borderId="108" xfId="3" applyBorder="1" applyAlignment="1">
      <alignment vertical="center"/>
    </xf>
    <xf numFmtId="0" fontId="61" fillId="0" borderId="114" xfId="3" applyFont="1" applyBorder="1" applyAlignment="1">
      <alignment horizontal="center" vertical="center"/>
    </xf>
    <xf numFmtId="0" fontId="61" fillId="0" borderId="112" xfId="3" applyFont="1" applyBorder="1" applyAlignment="1">
      <alignment vertical="center"/>
    </xf>
    <xf numFmtId="4" fontId="34" fillId="0" borderId="91" xfId="3" applyNumberFormat="1" applyFont="1" applyBorder="1" applyAlignment="1">
      <alignment vertical="center" wrapText="1"/>
    </xf>
    <xf numFmtId="0" fontId="56" fillId="0" borderId="108" xfId="3" applyFont="1" applyBorder="1" applyAlignment="1">
      <alignment vertical="center" wrapText="1"/>
    </xf>
    <xf numFmtId="0" fontId="63" fillId="0" borderId="108" xfId="3" applyFont="1" applyBorder="1" applyAlignment="1">
      <alignment vertical="center"/>
    </xf>
    <xf numFmtId="0" fontId="61" fillId="0" borderId="115" xfId="3" applyFont="1" applyBorder="1" applyAlignment="1">
      <alignment horizontal="center" vertical="center"/>
    </xf>
    <xf numFmtId="0" fontId="58" fillId="0" borderId="116" xfId="3" applyBorder="1" applyAlignment="1">
      <alignment vertical="center"/>
    </xf>
    <xf numFmtId="0" fontId="61" fillId="0" borderId="117" xfId="3" applyFont="1" applyBorder="1" applyAlignment="1">
      <alignment horizontal="center" vertical="center"/>
    </xf>
    <xf numFmtId="0" fontId="61" fillId="0" borderId="102" xfId="3" applyFont="1" applyBorder="1" applyAlignment="1">
      <alignment vertical="center"/>
    </xf>
    <xf numFmtId="4" fontId="34" fillId="0" borderId="102" xfId="3" applyNumberFormat="1" applyFont="1" applyBorder="1" applyAlignment="1">
      <alignment vertical="center" wrapText="1"/>
    </xf>
    <xf numFmtId="0" fontId="56" fillId="0" borderId="102" xfId="3" applyFont="1" applyBorder="1" applyAlignment="1">
      <alignment vertical="center" wrapText="1"/>
    </xf>
    <xf numFmtId="0" fontId="64" fillId="0" borderId="40" xfId="3" applyFont="1" applyBorder="1" applyAlignment="1">
      <alignment vertical="top"/>
    </xf>
    <xf numFmtId="0" fontId="58" fillId="0" borderId="39" xfId="3" applyBorder="1" applyAlignment="1">
      <alignment vertical="center"/>
    </xf>
    <xf numFmtId="0" fontId="58" fillId="0" borderId="118" xfId="3" applyBorder="1" applyAlignment="1">
      <alignment vertical="center"/>
    </xf>
    <xf numFmtId="0" fontId="58" fillId="0" borderId="119" xfId="3" applyBorder="1" applyAlignment="1">
      <alignment vertical="center"/>
    </xf>
    <xf numFmtId="0" fontId="58" fillId="0" borderId="84" xfId="3" applyBorder="1" applyAlignment="1">
      <alignment vertical="center"/>
    </xf>
    <xf numFmtId="0" fontId="58" fillId="0" borderId="34" xfId="3" applyBorder="1" applyAlignment="1">
      <alignment vertical="center"/>
    </xf>
    <xf numFmtId="0" fontId="58" fillId="0" borderId="0" xfId="3" applyAlignment="1">
      <alignment vertical="center"/>
    </xf>
    <xf numFmtId="0" fontId="58" fillId="0" borderId="88" xfId="3" applyBorder="1" applyAlignment="1">
      <alignment vertical="center"/>
    </xf>
    <xf numFmtId="0" fontId="58" fillId="0" borderId="87" xfId="3" applyBorder="1" applyAlignment="1">
      <alignment vertical="center"/>
    </xf>
    <xf numFmtId="4" fontId="34" fillId="0" borderId="0" xfId="3" applyNumberFormat="1" applyFont="1" applyAlignment="1">
      <alignment vertical="center" wrapText="1"/>
    </xf>
    <xf numFmtId="0" fontId="58" fillId="0" borderId="80" xfId="3" applyBorder="1" applyAlignment="1">
      <alignment vertical="center"/>
    </xf>
    <xf numFmtId="0" fontId="61" fillId="0" borderId="120" xfId="3" applyFont="1" applyBorder="1"/>
    <xf numFmtId="0" fontId="58" fillId="0" borderId="92" xfId="3" applyBorder="1" applyAlignment="1">
      <alignment vertical="center"/>
    </xf>
    <xf numFmtId="0" fontId="58" fillId="0" borderId="90" xfId="3" applyBorder="1" applyAlignment="1">
      <alignment vertical="center"/>
    </xf>
    <xf numFmtId="0" fontId="61" fillId="0" borderId="89" xfId="3" applyFont="1" applyBorder="1"/>
    <xf numFmtId="4" fontId="34" fillId="0" borderId="92" xfId="3" applyNumberFormat="1" applyFont="1" applyBorder="1" applyAlignment="1">
      <alignment vertical="center" wrapText="1"/>
    </xf>
    <xf numFmtId="0" fontId="58" fillId="0" borderId="121" xfId="3" applyBorder="1" applyAlignment="1">
      <alignment vertical="center"/>
    </xf>
    <xf numFmtId="0" fontId="41" fillId="0" borderId="108" xfId="3" applyFont="1" applyBorder="1" applyAlignment="1">
      <alignment vertical="center" wrapText="1"/>
    </xf>
    <xf numFmtId="0" fontId="61" fillId="0" borderId="111" xfId="3" applyFont="1" applyBorder="1" applyAlignment="1">
      <alignment horizontal="center" vertical="center"/>
    </xf>
    <xf numFmtId="4" fontId="41" fillId="0" borderId="91" xfId="3" applyNumberFormat="1" applyFont="1" applyBorder="1" applyAlignment="1">
      <alignment vertical="center" wrapText="1"/>
    </xf>
    <xf numFmtId="0" fontId="61" fillId="0" borderId="91" xfId="3" applyFont="1" applyBorder="1" applyAlignment="1">
      <alignment horizontal="left" vertical="center"/>
    </xf>
    <xf numFmtId="4" fontId="56" fillId="0" borderId="89" xfId="3" applyNumberFormat="1" applyFont="1" applyBorder="1" applyAlignment="1">
      <alignment vertical="center" wrapText="1"/>
    </xf>
    <xf numFmtId="0" fontId="58" fillId="0" borderId="122" xfId="3" applyBorder="1" applyAlignment="1">
      <alignment vertical="center"/>
    </xf>
    <xf numFmtId="0" fontId="64" fillId="0" borderId="123" xfId="3" applyFont="1" applyBorder="1" applyAlignment="1">
      <alignment vertical="top"/>
    </xf>
    <xf numFmtId="0" fontId="58" fillId="0" borderId="107" xfId="3" applyBorder="1" applyAlignment="1">
      <alignment vertical="center"/>
    </xf>
    <xf numFmtId="0" fontId="58" fillId="0" borderId="86" xfId="3" applyBorder="1" applyAlignment="1">
      <alignment vertical="center"/>
    </xf>
    <xf numFmtId="0" fontId="58" fillId="0" borderId="85" xfId="3" applyBorder="1" applyAlignment="1">
      <alignment vertical="center"/>
    </xf>
    <xf numFmtId="0" fontId="58" fillId="0" borderId="124" xfId="3" applyBorder="1" applyAlignment="1">
      <alignment vertical="center"/>
    </xf>
    <xf numFmtId="0" fontId="61" fillId="0" borderId="51" xfId="3" applyFont="1" applyBorder="1"/>
    <xf numFmtId="0" fontId="58" fillId="0" borderId="52" xfId="3" applyBorder="1" applyAlignment="1">
      <alignment vertical="center"/>
    </xf>
    <xf numFmtId="0" fontId="58" fillId="0" borderId="125" xfId="3" applyBorder="1" applyAlignment="1">
      <alignment vertical="center"/>
    </xf>
    <xf numFmtId="0" fontId="61" fillId="0" borderId="126" xfId="3" applyFont="1" applyBorder="1"/>
    <xf numFmtId="0" fontId="58" fillId="0" borderId="127" xfId="3" applyBorder="1" applyAlignment="1">
      <alignment vertical="center"/>
    </xf>
    <xf numFmtId="0" fontId="61" fillId="0" borderId="128" xfId="3" applyFont="1" applyBorder="1" applyAlignment="1">
      <alignment horizontal="center" vertical="center"/>
    </xf>
    <xf numFmtId="0" fontId="61" fillId="0" borderId="129" xfId="3" applyFont="1" applyBorder="1" applyAlignment="1">
      <alignment vertical="center"/>
    </xf>
    <xf numFmtId="0" fontId="58" fillId="0" borderId="130" xfId="3" applyBorder="1" applyAlignment="1">
      <alignment vertical="center"/>
    </xf>
    <xf numFmtId="0" fontId="58" fillId="0" borderId="131" xfId="3" applyBorder="1" applyAlignment="1">
      <alignment vertical="center"/>
    </xf>
    <xf numFmtId="0" fontId="56" fillId="0" borderId="129" xfId="3" applyFont="1" applyBorder="1" applyAlignment="1">
      <alignment vertical="center" wrapText="1"/>
    </xf>
    <xf numFmtId="0" fontId="58" fillId="0" borderId="132" xfId="3" applyBorder="1" applyAlignment="1">
      <alignment vertical="center"/>
    </xf>
    <xf numFmtId="0" fontId="68" fillId="0" borderId="49" xfId="0" applyFont="1" applyBorder="1" applyAlignment="1">
      <alignment horizontal="center" vertical="center"/>
    </xf>
    <xf numFmtId="0" fontId="70" fillId="0" borderId="64" xfId="0" applyFont="1" applyBorder="1" applyAlignment="1">
      <alignment horizontal="center"/>
    </xf>
    <xf numFmtId="0" fontId="71" fillId="0" borderId="26" xfId="0" applyFont="1" applyBorder="1" applyAlignment="1">
      <alignment wrapText="1"/>
    </xf>
    <xf numFmtId="0" fontId="71" fillId="0" borderId="26" xfId="0" applyFont="1" applyBorder="1"/>
    <xf numFmtId="0" fontId="71" fillId="0" borderId="26" xfId="0" applyFont="1" applyBorder="1" applyAlignment="1">
      <alignment vertical="center" wrapText="1"/>
    </xf>
    <xf numFmtId="0" fontId="70" fillId="0" borderId="26" xfId="0" applyFont="1" applyBorder="1" applyAlignment="1">
      <alignment horizontal="center" vertical="center"/>
    </xf>
    <xf numFmtId="0" fontId="71" fillId="0" borderId="64" xfId="0" applyFont="1" applyBorder="1" applyAlignment="1">
      <alignment wrapText="1"/>
    </xf>
    <xf numFmtId="0" fontId="73" fillId="0" borderId="0" xfId="0" applyFont="1"/>
    <xf numFmtId="0" fontId="74" fillId="0" borderId="26" xfId="0" applyFont="1" applyBorder="1" applyAlignment="1">
      <alignment horizontal="left" vertical="center"/>
    </xf>
    <xf numFmtId="0" fontId="71" fillId="0" borderId="26" xfId="0" applyFont="1" applyBorder="1" applyAlignment="1">
      <alignment horizontal="left" vertical="center" wrapText="1"/>
    </xf>
    <xf numFmtId="0" fontId="71" fillId="0" borderId="141" xfId="0" applyFont="1" applyBorder="1"/>
    <xf numFmtId="0" fontId="70" fillId="0" borderId="0" xfId="0" applyFont="1"/>
    <xf numFmtId="0" fontId="71" fillId="0" borderId="0" xfId="0" applyFont="1"/>
    <xf numFmtId="0" fontId="12" fillId="7" borderId="134" xfId="0" applyFont="1" applyFill="1" applyBorder="1" applyAlignment="1">
      <alignment horizontal="center" vertical="center"/>
    </xf>
    <xf numFmtId="0" fontId="12" fillId="7" borderId="135" xfId="0" applyFont="1" applyFill="1" applyBorder="1" applyAlignment="1">
      <alignment horizontal="center" vertical="center"/>
    </xf>
    <xf numFmtId="0" fontId="12" fillId="7" borderId="136" xfId="0" applyFont="1" applyFill="1" applyBorder="1" applyAlignment="1">
      <alignment horizontal="center" vertical="center"/>
    </xf>
    <xf numFmtId="0" fontId="12" fillId="7" borderId="50" xfId="0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40" xfId="0" applyFont="1" applyBorder="1" applyAlignment="1">
      <alignment horizontal="center" vertical="center"/>
    </xf>
    <xf numFmtId="0" fontId="0" fillId="0" borderId="0" xfId="0" applyFont="1"/>
    <xf numFmtId="0" fontId="75" fillId="7" borderId="133" xfId="0" applyFont="1" applyFill="1" applyBorder="1" applyAlignment="1">
      <alignment horizontal="center" vertical="center"/>
    </xf>
    <xf numFmtId="3" fontId="69" fillId="0" borderId="108" xfId="3" applyNumberFormat="1" applyFont="1" applyBorder="1" applyAlignment="1">
      <alignment horizontal="right" vertical="center" wrapText="1"/>
    </xf>
    <xf numFmtId="0" fontId="61" fillId="0" borderId="111" xfId="3" applyFont="1" applyBorder="1" applyAlignment="1">
      <alignment vertical="center"/>
    </xf>
    <xf numFmtId="3" fontId="36" fillId="0" borderId="108" xfId="3" applyNumberFormat="1" applyFont="1" applyBorder="1" applyAlignment="1">
      <alignment horizontal="right" vertical="center" wrapText="1"/>
    </xf>
    <xf numFmtId="0" fontId="63" fillId="0" borderId="102" xfId="3" applyFont="1" applyBorder="1" applyAlignment="1">
      <alignment vertical="center"/>
    </xf>
    <xf numFmtId="0" fontId="61" fillId="0" borderId="100" xfId="3" applyFont="1" applyBorder="1" applyAlignment="1">
      <alignment vertical="center"/>
    </xf>
    <xf numFmtId="0" fontId="61" fillId="0" borderId="101" xfId="3" applyFont="1" applyBorder="1" applyAlignment="1">
      <alignment vertical="center"/>
    </xf>
    <xf numFmtId="3" fontId="76" fillId="0" borderId="108" xfId="3" applyNumberFormat="1" applyFont="1" applyBorder="1" applyAlignment="1">
      <alignment horizontal="right" vertical="center" wrapText="1"/>
    </xf>
    <xf numFmtId="3" fontId="50" fillId="0" borderId="108" xfId="3" applyNumberFormat="1" applyFont="1" applyBorder="1" applyAlignment="1">
      <alignment horizontal="right" vertical="center" wrapText="1"/>
    </xf>
    <xf numFmtId="3" fontId="76" fillId="0" borderId="102" xfId="3" applyNumberFormat="1" applyFont="1" applyBorder="1" applyAlignment="1">
      <alignment horizontal="right" vertical="center" wrapText="1"/>
    </xf>
    <xf numFmtId="0" fontId="77" fillId="0" borderId="0" xfId="0" applyFont="1" applyAlignment="1">
      <alignment horizontal="justify" vertical="center"/>
    </xf>
    <xf numFmtId="0" fontId="78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56" fillId="0" borderId="0" xfId="0" applyFont="1" applyBorder="1"/>
    <xf numFmtId="0" fontId="56" fillId="0" borderId="52" xfId="0" applyFont="1" applyBorder="1"/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vertical="center"/>
    </xf>
    <xf numFmtId="4" fontId="79" fillId="0" borderId="5" xfId="0" applyNumberFormat="1" applyFont="1" applyBorder="1" applyAlignment="1">
      <alignment vertical="center"/>
    </xf>
    <xf numFmtId="0" fontId="36" fillId="0" borderId="0" xfId="0" applyFont="1"/>
    <xf numFmtId="0" fontId="82" fillId="0" borderId="0" xfId="0" applyFont="1"/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137" xfId="0" applyFont="1" applyBorder="1"/>
    <xf numFmtId="0" fontId="2" fillId="0" borderId="81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3" fontId="83" fillId="0" borderId="46" xfId="0" applyNumberFormat="1" applyFont="1" applyBorder="1" applyAlignment="1">
      <alignment horizontal="center"/>
    </xf>
    <xf numFmtId="0" fontId="2" fillId="10" borderId="26" xfId="0" applyFont="1" applyFill="1" applyBorder="1" applyAlignment="1">
      <alignment horizontal="center" vertical="center"/>
    </xf>
    <xf numFmtId="4" fontId="2" fillId="0" borderId="46" xfId="0" applyNumberFormat="1" applyFont="1" applyBorder="1" applyAlignment="1">
      <alignment horizontal="center"/>
    </xf>
    <xf numFmtId="0" fontId="2" fillId="10" borderId="64" xfId="0" applyFont="1" applyFill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3" fontId="2" fillId="0" borderId="138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38" xfId="0" applyFont="1" applyBorder="1"/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8" fillId="7" borderId="134" xfId="0" applyFont="1" applyFill="1" applyBorder="1" applyAlignment="1">
      <alignment horizontal="center" vertical="center"/>
    </xf>
    <xf numFmtId="0" fontId="79" fillId="0" borderId="82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0" fillId="0" borderId="49" xfId="0" applyBorder="1"/>
    <xf numFmtId="0" fontId="49" fillId="0" borderId="0" xfId="0" applyFont="1" applyAlignment="1"/>
    <xf numFmtId="0" fontId="41" fillId="0" borderId="0" xfId="0" applyFont="1" applyAlignment="1">
      <alignment vertical="center"/>
    </xf>
    <xf numFmtId="0" fontId="41" fillId="0" borderId="3" xfId="0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41" fillId="0" borderId="22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166" fontId="32" fillId="0" borderId="0" xfId="0" applyNumberFormat="1" applyFont="1" applyBorder="1" applyAlignment="1">
      <alignment vertical="center"/>
    </xf>
    <xf numFmtId="166" fontId="32" fillId="0" borderId="15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4" fontId="41" fillId="0" borderId="0" xfId="0" applyNumberFormat="1" applyFont="1" applyAlignment="1">
      <alignment vertical="center"/>
    </xf>
    <xf numFmtId="4" fontId="17" fillId="11" borderId="22" xfId="0" applyNumberFormat="1" applyFont="1" applyFill="1" applyBorder="1" applyAlignment="1" applyProtection="1">
      <alignment vertical="center"/>
      <protection locked="0"/>
    </xf>
    <xf numFmtId="4" fontId="32" fillId="11" borderId="22" xfId="0" applyNumberFormat="1" applyFont="1" applyFill="1" applyBorder="1" applyAlignment="1" applyProtection="1">
      <alignment vertical="center"/>
      <protection locked="0"/>
    </xf>
    <xf numFmtId="39" fontId="41" fillId="11" borderId="23" xfId="0" applyNumberFormat="1" applyFont="1" applyFill="1" applyBorder="1" applyAlignment="1" applyProtection="1">
      <alignment horizontal="right"/>
      <protection locked="0"/>
    </xf>
    <xf numFmtId="39" fontId="36" fillId="11" borderId="23" xfId="0" applyNumberFormat="1" applyFont="1" applyFill="1" applyBorder="1" applyAlignment="1" applyProtection="1">
      <alignment horizontal="right"/>
      <protection locked="0"/>
    </xf>
    <xf numFmtId="4" fontId="41" fillId="11" borderId="63" xfId="0" applyNumberFormat="1" applyFont="1" applyFill="1" applyBorder="1" applyAlignment="1" applyProtection="1">
      <alignment vertical="top" shrinkToFit="1"/>
      <protection locked="0"/>
    </xf>
    <xf numFmtId="4" fontId="41" fillId="11" borderId="64" xfId="0" applyNumberFormat="1" applyFont="1" applyFill="1" applyBorder="1" applyAlignment="1" applyProtection="1">
      <alignment vertical="top" shrinkToFit="1"/>
      <protection locked="0"/>
    </xf>
    <xf numFmtId="4" fontId="2" fillId="12" borderId="46" xfId="0" applyNumberFormat="1" applyFont="1" applyFill="1" applyBorder="1" applyAlignment="1">
      <alignment horizontal="center"/>
    </xf>
    <xf numFmtId="3" fontId="83" fillId="12" borderId="144" xfId="0" applyNumberFormat="1" applyFont="1" applyFill="1" applyBorder="1" applyAlignment="1">
      <alignment horizontal="center"/>
    </xf>
    <xf numFmtId="4" fontId="2" fillId="12" borderId="46" xfId="0" applyNumberFormat="1" applyFont="1" applyFill="1" applyBorder="1" applyAlignment="1">
      <alignment horizontal="center" vertical="center"/>
    </xf>
    <xf numFmtId="3" fontId="83" fillId="12" borderId="46" xfId="0" applyNumberFormat="1" applyFont="1" applyFill="1" applyBorder="1" applyAlignment="1">
      <alignment horizontal="center"/>
    </xf>
    <xf numFmtId="3" fontId="83" fillId="12" borderId="38" xfId="0" applyNumberFormat="1" applyFont="1" applyFill="1" applyBorder="1" applyAlignment="1">
      <alignment horizontal="center"/>
    </xf>
    <xf numFmtId="170" fontId="12" fillId="12" borderId="0" xfId="0" applyNumberFormat="1" applyFont="1" applyFill="1" applyAlignment="1">
      <alignment horizontal="center"/>
    </xf>
    <xf numFmtId="170" fontId="84" fillId="12" borderId="0" xfId="0" applyNumberFormat="1" applyFont="1" applyFill="1"/>
    <xf numFmtId="0" fontId="8" fillId="0" borderId="0" xfId="0" applyFont="1" applyAlignment="1" applyProtection="1">
      <protection locked="0"/>
    </xf>
    <xf numFmtId="4" fontId="19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17" fillId="12" borderId="22" xfId="0" applyNumberFormat="1" applyFont="1" applyFill="1" applyBorder="1" applyAlignment="1" applyProtection="1">
      <alignment vertical="center"/>
    </xf>
    <xf numFmtId="4" fontId="32" fillId="12" borderId="22" xfId="0" applyNumberFormat="1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6" fillId="0" borderId="0" xfId="0" applyFont="1" applyAlignment="1" applyProtection="1">
      <alignment horizontal="left"/>
    </xf>
    <xf numFmtId="4" fontId="19" fillId="12" borderId="0" xfId="0" applyNumberFormat="1" applyFont="1" applyFill="1" applyAlignment="1">
      <alignment vertical="center"/>
    </xf>
    <xf numFmtId="4" fontId="6" fillId="12" borderId="20" xfId="0" applyNumberFormat="1" applyFont="1" applyFill="1" applyBorder="1" applyAlignment="1">
      <alignment vertical="center"/>
    </xf>
    <xf numFmtId="0" fontId="0" fillId="0" borderId="0" xfId="0" applyAlignment="1" applyProtection="1">
      <alignment horizontal="left" vertical="top"/>
    </xf>
    <xf numFmtId="0" fontId="30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top" wrapText="1"/>
    </xf>
    <xf numFmtId="168" fontId="41" fillId="0" borderId="0" xfId="0" applyNumberFormat="1" applyFont="1" applyAlignment="1" applyProtection="1">
      <alignment horizontal="right" vertical="top"/>
    </xf>
    <xf numFmtId="39" fontId="34" fillId="0" borderId="0" xfId="0" applyNumberFormat="1" applyFont="1" applyAlignment="1" applyProtection="1">
      <alignment horizontal="right" vertical="top"/>
    </xf>
    <xf numFmtId="168" fontId="34" fillId="0" borderId="0" xfId="0" applyNumberFormat="1" applyFont="1" applyAlignment="1" applyProtection="1">
      <alignment horizontal="right" vertical="top"/>
    </xf>
    <xf numFmtId="0" fontId="32" fillId="0" borderId="0" xfId="0" applyFont="1" applyAlignment="1" applyProtection="1">
      <alignment horizontal="left" vertical="top" wrapText="1"/>
    </xf>
    <xf numFmtId="0" fontId="34" fillId="0" borderId="0" xfId="0" applyFont="1" applyAlignment="1" applyProtection="1">
      <alignment horizontal="left"/>
    </xf>
    <xf numFmtId="0" fontId="42" fillId="5" borderId="23" xfId="0" applyFont="1" applyFill="1" applyBorder="1" applyAlignment="1" applyProtection="1">
      <alignment horizontal="center" vertical="center" wrapText="1"/>
    </xf>
    <xf numFmtId="37" fontId="43" fillId="0" borderId="0" xfId="0" applyNumberFormat="1" applyFont="1" applyAlignment="1" applyProtection="1">
      <alignment horizontal="center"/>
    </xf>
    <xf numFmtId="0" fontId="43" fillId="0" borderId="0" xfId="0" applyFont="1" applyAlignment="1" applyProtection="1">
      <alignment horizontal="left" wrapText="1"/>
    </xf>
    <xf numFmtId="168" fontId="43" fillId="0" borderId="0" xfId="0" applyNumberFormat="1" applyFont="1" applyAlignment="1" applyProtection="1">
      <alignment horizontal="right"/>
    </xf>
    <xf numFmtId="39" fontId="43" fillId="0" borderId="0" xfId="0" applyNumberFormat="1" applyFont="1" applyAlignment="1" applyProtection="1">
      <alignment horizontal="right"/>
    </xf>
    <xf numFmtId="37" fontId="44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left" wrapText="1"/>
    </xf>
    <xf numFmtId="168" fontId="44" fillId="0" borderId="0" xfId="0" applyNumberFormat="1" applyFont="1" applyAlignment="1" applyProtection="1">
      <alignment horizontal="right"/>
    </xf>
    <xf numFmtId="39" fontId="44" fillId="0" borderId="0" xfId="0" applyNumberFormat="1" applyFont="1" applyAlignment="1" applyProtection="1">
      <alignment horizontal="right"/>
    </xf>
    <xf numFmtId="37" fontId="41" fillId="0" borderId="23" xfId="0" applyNumberFormat="1" applyFont="1" applyBorder="1" applyAlignment="1" applyProtection="1">
      <alignment horizontal="center"/>
    </xf>
    <xf numFmtId="0" fontId="41" fillId="0" borderId="23" xfId="0" applyFont="1" applyBorder="1" applyAlignment="1" applyProtection="1">
      <alignment horizontal="left" wrapText="1"/>
    </xf>
    <xf numFmtId="168" fontId="41" fillId="0" borderId="23" xfId="0" applyNumberFormat="1" applyFont="1" applyBorder="1" applyAlignment="1" applyProtection="1">
      <alignment horizontal="right"/>
    </xf>
    <xf numFmtId="39" fontId="41" fillId="12" borderId="23" xfId="0" applyNumberFormat="1" applyFont="1" applyFill="1" applyBorder="1" applyAlignment="1" applyProtection="1">
      <alignment horizontal="right"/>
    </xf>
    <xf numFmtId="37" fontId="36" fillId="0" borderId="23" xfId="0" applyNumberFormat="1" applyFont="1" applyBorder="1" applyAlignment="1" applyProtection="1">
      <alignment horizontal="center"/>
    </xf>
    <xf numFmtId="0" fontId="36" fillId="0" borderId="23" xfId="0" applyFont="1" applyBorder="1" applyAlignment="1" applyProtection="1">
      <alignment horizontal="left" wrapText="1"/>
    </xf>
    <xf numFmtId="168" fontId="36" fillId="0" borderId="23" xfId="0" applyNumberFormat="1" applyFont="1" applyBorder="1" applyAlignment="1" applyProtection="1">
      <alignment horizontal="right"/>
    </xf>
    <xf numFmtId="0" fontId="41" fillId="0" borderId="24" xfId="0" applyFont="1" applyBorder="1" applyAlignment="1" applyProtection="1">
      <alignment horizontal="left" wrapText="1"/>
    </xf>
    <xf numFmtId="37" fontId="41" fillId="6" borderId="25" xfId="0" applyNumberFormat="1" applyFont="1" applyFill="1" applyBorder="1" applyAlignment="1" applyProtection="1">
      <alignment horizontal="center"/>
    </xf>
    <xf numFmtId="49" fontId="46" fillId="6" borderId="26" xfId="2" applyNumberFormat="1" applyFont="1" applyFill="1" applyBorder="1" applyAlignment="1" applyProtection="1">
      <alignment horizontal="left" vertical="center" wrapText="1"/>
    </xf>
    <xf numFmtId="0" fontId="41" fillId="6" borderId="27" xfId="0" applyFont="1" applyFill="1" applyBorder="1" applyAlignment="1" applyProtection="1">
      <alignment horizontal="left" wrapText="1"/>
    </xf>
    <xf numFmtId="0" fontId="41" fillId="6" borderId="23" xfId="0" applyFont="1" applyFill="1" applyBorder="1" applyAlignment="1" applyProtection="1">
      <alignment horizontal="left" wrapText="1"/>
    </xf>
    <xf numFmtId="168" fontId="41" fillId="6" borderId="23" xfId="0" applyNumberFormat="1" applyFont="1" applyFill="1" applyBorder="1" applyAlignment="1" applyProtection="1">
      <alignment horizontal="right"/>
    </xf>
    <xf numFmtId="0" fontId="0" fillId="6" borderId="0" xfId="0" applyFill="1" applyAlignment="1" applyProtection="1">
      <alignment horizontal="left" vertical="top"/>
    </xf>
    <xf numFmtId="0" fontId="41" fillId="0" borderId="28" xfId="0" applyFont="1" applyBorder="1" applyAlignment="1" applyProtection="1">
      <alignment horizontal="left" wrapText="1"/>
    </xf>
    <xf numFmtId="37" fontId="41" fillId="6" borderId="23" xfId="0" applyNumberFormat="1" applyFont="1" applyFill="1" applyBorder="1" applyAlignment="1" applyProtection="1">
      <alignment horizontal="center"/>
    </xf>
    <xf numFmtId="49" fontId="46" fillId="6" borderId="29" xfId="2" applyNumberFormat="1" applyFont="1" applyFill="1" applyBorder="1" applyAlignment="1" applyProtection="1">
      <alignment horizontal="left" vertical="center" wrapText="1"/>
    </xf>
    <xf numFmtId="37" fontId="47" fillId="0" borderId="0" xfId="0" applyNumberFormat="1" applyFont="1" applyAlignment="1" applyProtection="1">
      <alignment horizontal="center"/>
    </xf>
    <xf numFmtId="0" fontId="47" fillId="0" borderId="0" xfId="0" applyFont="1" applyAlignment="1" applyProtection="1">
      <alignment horizontal="left" wrapText="1"/>
    </xf>
    <xf numFmtId="168" fontId="47" fillId="0" borderId="0" xfId="0" applyNumberFormat="1" applyFont="1" applyAlignment="1" applyProtection="1">
      <alignment horizontal="right"/>
    </xf>
    <xf numFmtId="39" fontId="47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8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39" fontId="47" fillId="12" borderId="0" xfId="0" applyNumberFormat="1" applyFont="1" applyFill="1" applyAlignment="1" applyProtection="1">
      <alignment horizontal="right"/>
    </xf>
    <xf numFmtId="0" fontId="0" fillId="0" borderId="65" xfId="0" applyBorder="1" applyAlignment="1" applyProtection="1">
      <alignment vertical="center"/>
    </xf>
    <xf numFmtId="49" fontId="0" fillId="0" borderId="66" xfId="0" applyNumberFormat="1" applyBorder="1" applyAlignment="1" applyProtection="1">
      <alignment vertical="center"/>
    </xf>
    <xf numFmtId="0" fontId="0" fillId="0" borderId="68" xfId="0" applyBorder="1" applyAlignment="1" applyProtection="1">
      <alignment vertical="center"/>
    </xf>
    <xf numFmtId="49" fontId="0" fillId="0" borderId="69" xfId="0" applyNumberFormat="1" applyBorder="1" applyAlignment="1" applyProtection="1">
      <alignment vertical="center"/>
    </xf>
    <xf numFmtId="0" fontId="0" fillId="7" borderId="71" xfId="0" applyFill="1" applyBorder="1" applyProtection="1"/>
    <xf numFmtId="49" fontId="0" fillId="7" borderId="72" xfId="0" applyNumberFormat="1" applyFill="1" applyBorder="1" applyProtection="1"/>
    <xf numFmtId="0" fontId="0" fillId="7" borderId="72" xfId="0" applyFill="1" applyBorder="1" applyAlignment="1" applyProtection="1">
      <alignment horizontal="right"/>
    </xf>
    <xf numFmtId="0" fontId="0" fillId="7" borderId="72" xfId="0" applyFill="1" applyBorder="1" applyProtection="1"/>
    <xf numFmtId="0" fontId="0" fillId="7" borderId="73" xfId="0" applyFill="1" applyBorder="1" applyProtection="1"/>
    <xf numFmtId="0" fontId="32" fillId="7" borderId="62" xfId="0" applyFont="1" applyFill="1" applyBorder="1" applyProtection="1"/>
    <xf numFmtId="49" fontId="32" fillId="7" borderId="62" xfId="0" applyNumberFormat="1" applyFont="1" applyFill="1" applyBorder="1" applyProtection="1"/>
    <xf numFmtId="0" fontId="32" fillId="7" borderId="62" xfId="0" applyFont="1" applyFill="1" applyBorder="1" applyAlignment="1" applyProtection="1">
      <alignment horizontal="right"/>
    </xf>
    <xf numFmtId="0" fontId="32" fillId="7" borderId="61" xfId="0" applyFont="1" applyFill="1" applyBorder="1" applyAlignment="1" applyProtection="1">
      <alignment horizontal="right"/>
    </xf>
    <xf numFmtId="0" fontId="32" fillId="7" borderId="74" xfId="0" applyFont="1" applyFill="1" applyBorder="1" applyAlignment="1" applyProtection="1">
      <alignment horizontal="right"/>
    </xf>
    <xf numFmtId="0" fontId="0" fillId="7" borderId="75" xfId="0" applyFill="1" applyBorder="1" applyAlignment="1" applyProtection="1">
      <alignment wrapText="1"/>
    </xf>
    <xf numFmtId="0" fontId="0" fillId="7" borderId="76" xfId="0" applyFill="1" applyBorder="1" applyAlignment="1" applyProtection="1">
      <alignment wrapText="1"/>
    </xf>
    <xf numFmtId="0" fontId="50" fillId="7" borderId="77" xfId="0" applyFont="1" applyFill="1" applyBorder="1" applyAlignment="1" applyProtection="1">
      <alignment vertical="top"/>
    </xf>
    <xf numFmtId="49" fontId="50" fillId="7" borderId="77" xfId="0" applyNumberFormat="1" applyFont="1" applyFill="1" applyBorder="1" applyAlignment="1" applyProtection="1">
      <alignment vertical="top"/>
    </xf>
    <xf numFmtId="49" fontId="50" fillId="7" borderId="78" xfId="0" applyNumberFormat="1" applyFont="1" applyFill="1" applyBorder="1" applyAlignment="1" applyProtection="1">
      <alignment vertical="top"/>
    </xf>
    <xf numFmtId="0" fontId="50" fillId="7" borderId="79" xfId="0" applyFont="1" applyFill="1" applyBorder="1" applyAlignment="1" applyProtection="1">
      <alignment horizontal="right" vertical="top"/>
    </xf>
    <xf numFmtId="166" fontId="50" fillId="7" borderId="78" xfId="0" applyNumberFormat="1" applyFont="1" applyFill="1" applyBorder="1" applyAlignment="1" applyProtection="1">
      <alignment vertical="top"/>
    </xf>
    <xf numFmtId="4" fontId="50" fillId="7" borderId="78" xfId="0" applyNumberFormat="1" applyFont="1" applyFill="1" applyBorder="1" applyAlignment="1" applyProtection="1">
      <alignment vertical="top"/>
    </xf>
    <xf numFmtId="4" fontId="0" fillId="7" borderId="78" xfId="0" applyNumberFormat="1" applyFill="1" applyBorder="1" applyAlignment="1" applyProtection="1">
      <alignment vertical="top"/>
    </xf>
    <xf numFmtId="0" fontId="0" fillId="7" borderId="78" xfId="0" applyFill="1" applyBorder="1" applyAlignment="1" applyProtection="1">
      <alignment vertical="top"/>
    </xf>
    <xf numFmtId="0" fontId="0" fillId="7" borderId="77" xfId="0" applyFill="1" applyBorder="1" applyAlignment="1" applyProtection="1">
      <alignment vertical="top"/>
    </xf>
    <xf numFmtId="0" fontId="56" fillId="0" borderId="54" xfId="0" applyFont="1" applyBorder="1" applyAlignment="1" applyProtection="1">
      <alignment vertical="top"/>
    </xf>
    <xf numFmtId="0" fontId="41" fillId="0" borderId="54" xfId="0" applyFont="1" applyBorder="1" applyAlignment="1" applyProtection="1">
      <alignment vertical="top"/>
    </xf>
    <xf numFmtId="0" fontId="41" fillId="0" borderId="63" xfId="0" applyFont="1" applyBorder="1" applyAlignment="1" applyProtection="1">
      <alignment horizontal="left" vertical="top" wrapText="1"/>
    </xf>
    <xf numFmtId="0" fontId="41" fillId="0" borderId="80" xfId="0" applyFont="1" applyBorder="1" applyAlignment="1" applyProtection="1">
      <alignment horizontal="right" vertical="top" shrinkToFit="1"/>
    </xf>
    <xf numFmtId="166" fontId="41" fillId="0" borderId="63" xfId="0" applyNumberFormat="1" applyFont="1" applyBorder="1" applyAlignment="1" applyProtection="1">
      <alignment vertical="top" shrinkToFit="1"/>
    </xf>
    <xf numFmtId="4" fontId="41" fillId="12" borderId="63" xfId="0" applyNumberFormat="1" applyFont="1" applyFill="1" applyBorder="1" applyAlignment="1" applyProtection="1">
      <alignment vertical="top" shrinkToFit="1"/>
    </xf>
    <xf numFmtId="4" fontId="41" fillId="9" borderId="63" xfId="0" applyNumberFormat="1" applyFont="1" applyFill="1" applyBorder="1" applyAlignment="1" applyProtection="1">
      <alignment vertical="top" shrinkToFit="1"/>
    </xf>
    <xf numFmtId="4" fontId="41" fillId="0" borderId="63" xfId="0" applyNumberFormat="1" applyFont="1" applyBorder="1" applyAlignment="1" applyProtection="1">
      <alignment vertical="top" shrinkToFit="1"/>
    </xf>
    <xf numFmtId="0" fontId="41" fillId="0" borderId="63" xfId="0" applyFont="1" applyBorder="1" applyAlignment="1" applyProtection="1">
      <alignment vertical="top" shrinkToFit="1"/>
    </xf>
    <xf numFmtId="0" fontId="41" fillId="0" borderId="54" xfId="0" applyFont="1" applyBorder="1" applyAlignment="1" applyProtection="1">
      <alignment vertical="top" shrinkToFit="1"/>
    </xf>
    <xf numFmtId="0" fontId="41" fillId="0" borderId="0" xfId="0" applyFont="1" applyProtection="1"/>
    <xf numFmtId="0" fontId="50" fillId="7" borderId="47" xfId="0" applyFont="1" applyFill="1" applyBorder="1" applyAlignment="1" applyProtection="1">
      <alignment vertical="top"/>
    </xf>
    <xf numFmtId="0" fontId="50" fillId="7" borderId="64" xfId="0" applyFont="1" applyFill="1" applyBorder="1" applyAlignment="1" applyProtection="1">
      <alignment horizontal="left" vertical="top" wrapText="1"/>
    </xf>
    <xf numFmtId="0" fontId="50" fillId="7" borderId="81" xfId="0" applyFont="1" applyFill="1" applyBorder="1" applyAlignment="1" applyProtection="1">
      <alignment horizontal="right" vertical="top" shrinkToFit="1"/>
    </xf>
    <xf numFmtId="166" fontId="50" fillId="7" borderId="64" xfId="0" applyNumberFormat="1" applyFont="1" applyFill="1" applyBorder="1" applyAlignment="1" applyProtection="1">
      <alignment vertical="top" shrinkToFit="1"/>
    </xf>
    <xf numFmtId="4" fontId="50" fillId="7" borderId="64" xfId="0" applyNumberFormat="1" applyFont="1" applyFill="1" applyBorder="1" applyAlignment="1" applyProtection="1">
      <alignment vertical="top" shrinkToFit="1"/>
    </xf>
    <xf numFmtId="4" fontId="0" fillId="7" borderId="64" xfId="0" applyNumberFormat="1" applyFill="1" applyBorder="1" applyAlignment="1" applyProtection="1">
      <alignment vertical="top" shrinkToFit="1"/>
    </xf>
    <xf numFmtId="0" fontId="0" fillId="7" borderId="64" xfId="0" applyFill="1" applyBorder="1" applyAlignment="1" applyProtection="1">
      <alignment vertical="top" shrinkToFit="1"/>
    </xf>
    <xf numFmtId="0" fontId="0" fillId="7" borderId="47" xfId="0" applyFill="1" applyBorder="1" applyAlignment="1" applyProtection="1">
      <alignment vertical="top" shrinkToFit="1"/>
    </xf>
    <xf numFmtId="0" fontId="41" fillId="0" borderId="63" xfId="0" quotePrefix="1" applyFont="1" applyBorder="1" applyAlignment="1" applyProtection="1">
      <alignment horizontal="left" vertical="top" wrapText="1"/>
    </xf>
    <xf numFmtId="0" fontId="41" fillId="0" borderId="80" xfId="0" applyFont="1" applyBorder="1" applyAlignment="1" applyProtection="1">
      <alignment horizontal="right" vertical="top" wrapText="1" shrinkToFit="1"/>
    </xf>
    <xf numFmtId="166" fontId="41" fillId="0" borderId="63" xfId="0" applyNumberFormat="1" applyFont="1" applyBorder="1" applyAlignment="1" applyProtection="1">
      <alignment vertical="top" wrapText="1" shrinkToFit="1"/>
    </xf>
    <xf numFmtId="4" fontId="41" fillId="6" borderId="63" xfId="0" applyNumberFormat="1" applyFont="1" applyFill="1" applyBorder="1" applyAlignment="1" applyProtection="1">
      <alignment vertical="top" shrinkToFit="1"/>
    </xf>
    <xf numFmtId="0" fontId="57" fillId="0" borderId="63" xfId="0" quotePrefix="1" applyFont="1" applyBorder="1" applyAlignment="1" applyProtection="1">
      <alignment horizontal="left" vertical="top" wrapText="1"/>
    </xf>
    <xf numFmtId="0" fontId="57" fillId="0" borderId="80" xfId="0" applyFont="1" applyBorder="1" applyAlignment="1" applyProtection="1">
      <alignment horizontal="right" vertical="top" wrapText="1" shrinkToFit="1"/>
    </xf>
    <xf numFmtId="166" fontId="57" fillId="0" borderId="63" xfId="0" applyNumberFormat="1" applyFont="1" applyBorder="1" applyAlignment="1" applyProtection="1">
      <alignment vertical="top" wrapText="1" shrinkToFit="1"/>
    </xf>
    <xf numFmtId="0" fontId="56" fillId="0" borderId="47" xfId="0" applyFont="1" applyBorder="1" applyAlignment="1" applyProtection="1">
      <alignment vertical="top"/>
    </xf>
    <xf numFmtId="0" fontId="41" fillId="0" borderId="47" xfId="0" applyFont="1" applyBorder="1" applyAlignment="1" applyProtection="1">
      <alignment vertical="top"/>
    </xf>
    <xf numFmtId="0" fontId="41" fillId="0" borderId="64" xfId="0" applyFont="1" applyBorder="1" applyAlignment="1" applyProtection="1">
      <alignment horizontal="left" vertical="top" wrapText="1"/>
    </xf>
    <xf numFmtId="0" fontId="41" fillId="0" borderId="81" xfId="0" applyFont="1" applyBorder="1" applyAlignment="1" applyProtection="1">
      <alignment horizontal="right" vertical="top" shrinkToFit="1"/>
    </xf>
    <xf numFmtId="166" fontId="41" fillId="0" borderId="64" xfId="0" applyNumberFormat="1" applyFont="1" applyBorder="1" applyAlignment="1" applyProtection="1">
      <alignment vertical="top" shrinkToFit="1"/>
    </xf>
    <xf numFmtId="4" fontId="41" fillId="12" borderId="64" xfId="0" applyNumberFormat="1" applyFont="1" applyFill="1" applyBorder="1" applyAlignment="1" applyProtection="1">
      <alignment vertical="top" shrinkToFit="1"/>
    </xf>
    <xf numFmtId="4" fontId="41" fillId="9" borderId="64" xfId="0" applyNumberFormat="1" applyFont="1" applyFill="1" applyBorder="1" applyAlignment="1" applyProtection="1">
      <alignment vertical="top" shrinkToFit="1"/>
    </xf>
    <xf numFmtId="4" fontId="41" fillId="0" borderId="64" xfId="0" applyNumberFormat="1" applyFont="1" applyBorder="1" applyAlignment="1" applyProtection="1">
      <alignment vertical="top" shrinkToFit="1"/>
    </xf>
    <xf numFmtId="0" fontId="41" fillId="0" borderId="64" xfId="0" applyFont="1" applyBorder="1" applyAlignment="1" applyProtection="1">
      <alignment vertical="top" shrinkToFit="1"/>
    </xf>
    <xf numFmtId="0" fontId="41" fillId="0" borderId="47" xfId="0" applyFont="1" applyBorder="1" applyAlignment="1" applyProtection="1">
      <alignment vertical="top" shrinkToFit="1"/>
    </xf>
    <xf numFmtId="4" fontId="41" fillId="9" borderId="0" xfId="0" applyNumberFormat="1" applyFont="1" applyFill="1" applyAlignment="1" applyProtection="1">
      <alignment vertical="top" shrinkToFit="1"/>
    </xf>
    <xf numFmtId="4" fontId="41" fillId="0" borderId="0" xfId="0" applyNumberFormat="1" applyFont="1" applyAlignment="1" applyProtection="1">
      <alignment vertical="top" shrinkToFit="1"/>
    </xf>
    <xf numFmtId="0" fontId="41" fillId="0" borderId="0" xfId="0" applyFont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0" fontId="0" fillId="0" borderId="0" xfId="0" applyAlignment="1" applyProtection="1">
      <alignment horizontal="right" vertical="top"/>
    </xf>
    <xf numFmtId="0" fontId="0" fillId="6" borderId="0" xfId="0" applyFill="1" applyAlignment="1" applyProtection="1">
      <alignment vertical="top"/>
    </xf>
    <xf numFmtId="0" fontId="50" fillId="7" borderId="44" xfId="0" applyFont="1" applyFill="1" applyBorder="1" applyAlignment="1" applyProtection="1">
      <alignment vertical="top"/>
    </xf>
    <xf numFmtId="49" fontId="50" fillId="7" borderId="43" xfId="0" applyNumberFormat="1" applyFont="1" applyFill="1" applyBorder="1" applyAlignment="1" applyProtection="1">
      <alignment vertical="top"/>
    </xf>
    <xf numFmtId="49" fontId="50" fillId="7" borderId="43" xfId="0" applyNumberFormat="1" applyFont="1" applyFill="1" applyBorder="1" applyAlignment="1" applyProtection="1">
      <alignment horizontal="left" vertical="top" wrapText="1"/>
    </xf>
    <xf numFmtId="0" fontId="50" fillId="7" borderId="43" xfId="0" applyFont="1" applyFill="1" applyBorder="1" applyAlignment="1" applyProtection="1">
      <alignment horizontal="right" vertical="top"/>
    </xf>
    <xf numFmtId="0" fontId="50" fillId="7" borderId="43" xfId="0" applyFont="1" applyFill="1" applyBorder="1" applyAlignment="1" applyProtection="1">
      <alignment vertical="top"/>
    </xf>
    <xf numFmtId="4" fontId="50" fillId="7" borderId="45" xfId="0" applyNumberFormat="1" applyFont="1" applyFill="1" applyBorder="1" applyAlignment="1" applyProtection="1">
      <alignment vertical="top"/>
    </xf>
    <xf numFmtId="49" fontId="0" fillId="0" borderId="0" xfId="0" applyNumberFormat="1" applyProtection="1"/>
    <xf numFmtId="0" fontId="0" fillId="0" borderId="0" xfId="0" applyAlignment="1" applyProtection="1">
      <alignment horizontal="right"/>
    </xf>
    <xf numFmtId="4" fontId="50" fillId="6" borderId="64" xfId="0" applyNumberFormat="1" applyFont="1" applyFill="1" applyBorder="1" applyAlignment="1" applyProtection="1">
      <alignment vertical="top" shrinkToFit="1"/>
      <protection locked="0"/>
    </xf>
    <xf numFmtId="4" fontId="2" fillId="11" borderId="45" xfId="0" applyNumberFormat="1" applyFont="1" applyFill="1" applyBorder="1" applyAlignment="1" applyProtection="1">
      <alignment horizontal="center" vertical="center"/>
      <protection locked="0"/>
    </xf>
    <xf numFmtId="4" fontId="2" fillId="11" borderId="45" xfId="0" applyNumberFormat="1" applyFont="1" applyFill="1" applyBorder="1" applyAlignment="1" applyProtection="1">
      <alignment horizontal="center"/>
      <protection locked="0"/>
    </xf>
    <xf numFmtId="4" fontId="2" fillId="0" borderId="45" xfId="0" applyNumberFormat="1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/>
      <protection locked="0"/>
    </xf>
    <xf numFmtId="4" fontId="2" fillId="0" borderId="81" xfId="0" applyNumberFormat="1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4" fontId="2" fillId="0" borderId="143" xfId="0" applyNumberFormat="1" applyFont="1" applyBorder="1" applyAlignment="1" applyProtection="1">
      <alignment horizontal="center"/>
      <protection locked="0"/>
    </xf>
    <xf numFmtId="0" fontId="81" fillId="0" borderId="51" xfId="0" applyFont="1" applyBorder="1" applyAlignment="1">
      <alignment horizontal="left" vertical="center"/>
    </xf>
    <xf numFmtId="0" fontId="81" fillId="0" borderId="52" xfId="0" applyFont="1" applyBorder="1" applyAlignment="1">
      <alignment horizontal="left" vertical="center"/>
    </xf>
    <xf numFmtId="0" fontId="56" fillId="11" borderId="0" xfId="0" applyFont="1" applyFill="1" applyBorder="1" applyAlignment="1" applyProtection="1">
      <alignment horizontal="center"/>
      <protection locked="0"/>
    </xf>
    <xf numFmtId="0" fontId="56" fillId="11" borderId="35" xfId="0" applyFont="1" applyFill="1" applyBorder="1" applyAlignment="1" applyProtection="1">
      <alignment horizontal="center"/>
      <protection locked="0"/>
    </xf>
    <xf numFmtId="0" fontId="81" fillId="0" borderId="34" xfId="0" applyFont="1" applyBorder="1" applyAlignment="1">
      <alignment horizontal="left" vertical="center"/>
    </xf>
    <xf numFmtId="0" fontId="81" fillId="0" borderId="0" xfId="0" applyFont="1" applyBorder="1" applyAlignment="1">
      <alignment horizontal="left" vertical="center"/>
    </xf>
    <xf numFmtId="2" fontId="79" fillId="12" borderId="52" xfId="0" applyNumberFormat="1" applyFont="1" applyFill="1" applyBorder="1" applyAlignment="1">
      <alignment horizontal="right" vertical="center"/>
    </xf>
    <xf numFmtId="2" fontId="79" fillId="12" borderId="53" xfId="0" applyNumberFormat="1" applyFont="1" applyFill="1" applyBorder="1" applyAlignment="1">
      <alignment horizontal="right" vertical="center"/>
    </xf>
    <xf numFmtId="4" fontId="49" fillId="12" borderId="49" xfId="0" applyNumberFormat="1" applyFont="1" applyFill="1" applyBorder="1" applyAlignment="1">
      <alignment horizontal="right" vertical="center"/>
    </xf>
    <xf numFmtId="0" fontId="49" fillId="12" borderId="49" xfId="0" applyFont="1" applyFill="1" applyBorder="1" applyAlignment="1">
      <alignment horizontal="right" vertical="center"/>
    </xf>
    <xf numFmtId="0" fontId="49" fillId="12" borderId="50" xfId="0" applyFont="1" applyFill="1" applyBorder="1" applyAlignment="1">
      <alignment horizontal="right" vertical="center"/>
    </xf>
    <xf numFmtId="39" fontId="79" fillId="12" borderId="0" xfId="0" applyNumberFormat="1" applyFont="1" applyFill="1" applyBorder="1" applyAlignment="1">
      <alignment horizontal="right" vertical="center"/>
    </xf>
    <xf numFmtId="39" fontId="79" fillId="12" borderId="35" xfId="0" applyNumberFormat="1" applyFont="1" applyFill="1" applyBorder="1" applyAlignment="1">
      <alignment horizontal="right" vertical="center"/>
    </xf>
    <xf numFmtId="4" fontId="79" fillId="12" borderId="0" xfId="0" applyNumberFormat="1" applyFont="1" applyFill="1" applyBorder="1" applyAlignment="1">
      <alignment horizontal="right" vertical="center"/>
    </xf>
    <xf numFmtId="4" fontId="79" fillId="12" borderId="35" xfId="0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79" fillId="0" borderId="51" xfId="0" applyFont="1" applyBorder="1" applyAlignment="1">
      <alignment horizontal="left" vertical="center"/>
    </xf>
    <xf numFmtId="0" fontId="79" fillId="0" borderId="52" xfId="0" applyFont="1" applyBorder="1" applyAlignment="1">
      <alignment horizontal="left" vertical="center"/>
    </xf>
    <xf numFmtId="0" fontId="79" fillId="0" borderId="127" xfId="0" applyFont="1" applyBorder="1" applyAlignment="1">
      <alignment horizontal="left" vertical="center"/>
    </xf>
    <xf numFmtId="0" fontId="79" fillId="0" borderId="34" xfId="0" applyFont="1" applyBorder="1" applyAlignment="1">
      <alignment horizontal="left" vertical="center"/>
    </xf>
    <xf numFmtId="0" fontId="79" fillId="0" borderId="0" xfId="0" applyFont="1" applyBorder="1" applyAlignment="1">
      <alignment horizontal="left" vertical="center"/>
    </xf>
    <xf numFmtId="0" fontId="79" fillId="0" borderId="80" xfId="0" applyFont="1" applyBorder="1" applyAlignment="1">
      <alignment horizontal="left" vertical="center"/>
    </xf>
    <xf numFmtId="0" fontId="79" fillId="0" borderId="30" xfId="0" applyFont="1" applyBorder="1" applyAlignment="1">
      <alignment horizontal="left" vertical="center"/>
    </xf>
    <xf numFmtId="0" fontId="79" fillId="0" borderId="82" xfId="0" applyFont="1" applyBorder="1" applyAlignment="1">
      <alignment horizontal="left" vertical="center"/>
    </xf>
    <xf numFmtId="0" fontId="79" fillId="0" borderId="145" xfId="0" applyFont="1" applyBorder="1" applyAlignment="1">
      <alignment horizontal="left" vertical="center"/>
    </xf>
    <xf numFmtId="0" fontId="49" fillId="0" borderId="48" xfId="0" applyFont="1" applyBorder="1" applyAlignment="1">
      <alignment horizontal="left" vertical="center"/>
    </xf>
    <xf numFmtId="0" fontId="49" fillId="0" borderId="49" xfId="0" applyFont="1" applyBorder="1" applyAlignment="1">
      <alignment horizontal="left" vertical="center"/>
    </xf>
    <xf numFmtId="0" fontId="56" fillId="11" borderId="52" xfId="0" applyFont="1" applyFill="1" applyBorder="1" applyAlignment="1" applyProtection="1">
      <alignment horizontal="center"/>
      <protection locked="0"/>
    </xf>
    <xf numFmtId="0" fontId="56" fillId="11" borderId="53" xfId="0" applyFont="1" applyFill="1" applyBorder="1" applyAlignment="1" applyProtection="1">
      <alignment horizontal="center"/>
      <protection locked="0"/>
    </xf>
    <xf numFmtId="0" fontId="80" fillId="0" borderId="30" xfId="0" applyFont="1" applyBorder="1" applyAlignment="1">
      <alignment horizontal="left" vertical="center"/>
    </xf>
    <xf numFmtId="0" fontId="80" fillId="0" borderId="82" xfId="0" applyFont="1" applyBorder="1" applyAlignment="1">
      <alignment horizontal="left" vertical="center"/>
    </xf>
    <xf numFmtId="0" fontId="80" fillId="0" borderId="83" xfId="0" applyFont="1" applyBorder="1" applyAlignment="1">
      <alignment horizontal="left" vertical="center"/>
    </xf>
    <xf numFmtId="4" fontId="79" fillId="12" borderId="82" xfId="0" applyNumberFormat="1" applyFont="1" applyFill="1" applyBorder="1" applyAlignment="1">
      <alignment horizontal="right" vertical="center"/>
    </xf>
    <xf numFmtId="4" fontId="79" fillId="12" borderId="8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49" fontId="50" fillId="6" borderId="39" xfId="0" applyNumberFormat="1" applyFont="1" applyFill="1" applyBorder="1" applyAlignment="1" applyProtection="1">
      <alignment horizontal="left" vertical="center"/>
      <protection locked="0"/>
    </xf>
    <xf numFmtId="49" fontId="50" fillId="6" borderId="0" xfId="0" applyNumberFormat="1" applyFont="1" applyFill="1" applyAlignment="1" applyProtection="1">
      <alignment horizontal="left" vertical="center"/>
      <protection locked="0"/>
    </xf>
    <xf numFmtId="49" fontId="50" fillId="6" borderId="37" xfId="0" applyNumberFormat="1" applyFont="1" applyFill="1" applyBorder="1" applyAlignment="1" applyProtection="1">
      <alignment horizontal="left" vertical="center"/>
      <protection locked="0"/>
    </xf>
    <xf numFmtId="1" fontId="0" fillId="0" borderId="37" xfId="0" applyNumberFormat="1" applyBorder="1" applyAlignment="1">
      <alignment horizontal="right" indent="1"/>
    </xf>
    <xf numFmtId="0" fontId="0" fillId="0" borderId="37" xfId="0" applyBorder="1" applyAlignment="1">
      <alignment horizontal="right" indent="1"/>
    </xf>
    <xf numFmtId="0" fontId="0" fillId="0" borderId="38" xfId="0" applyBorder="1" applyAlignment="1">
      <alignment horizontal="right" indent="1"/>
    </xf>
    <xf numFmtId="4" fontId="51" fillId="0" borderId="44" xfId="0" applyNumberFormat="1" applyFont="1" applyBorder="1" applyAlignment="1">
      <alignment horizontal="right" vertical="center" indent="1"/>
    </xf>
    <xf numFmtId="4" fontId="51" fillId="0" borderId="45" xfId="0" applyNumberFormat="1" applyFont="1" applyBorder="1" applyAlignment="1">
      <alignment horizontal="right" vertical="center" indent="1"/>
    </xf>
    <xf numFmtId="4" fontId="51" fillId="0" borderId="46" xfId="0" applyNumberFormat="1" applyFont="1" applyBorder="1" applyAlignment="1">
      <alignment horizontal="right" vertical="center" indent="1"/>
    </xf>
    <xf numFmtId="4" fontId="47" fillId="0" borderId="44" xfId="0" applyNumberFormat="1" applyFont="1" applyBorder="1" applyAlignment="1">
      <alignment horizontal="right" vertical="center" indent="1"/>
    </xf>
    <xf numFmtId="4" fontId="47" fillId="0" borderId="45" xfId="0" applyNumberFormat="1" applyFont="1" applyBorder="1" applyAlignment="1">
      <alignment horizontal="right" vertical="center" indent="1"/>
    </xf>
    <xf numFmtId="4" fontId="47" fillId="0" borderId="46" xfId="0" applyNumberFormat="1" applyFont="1" applyBorder="1" applyAlignment="1">
      <alignment horizontal="right" vertical="center" indent="1"/>
    </xf>
    <xf numFmtId="49" fontId="32" fillId="0" borderId="61" xfId="0" applyNumberFormat="1" applyFont="1" applyBorder="1" applyAlignment="1">
      <alignment vertical="center" wrapText="1"/>
    </xf>
    <xf numFmtId="49" fontId="32" fillId="0" borderId="39" xfId="0" applyNumberFormat="1" applyFont="1" applyBorder="1" applyAlignment="1">
      <alignment vertical="center" wrapText="1"/>
    </xf>
    <xf numFmtId="4" fontId="32" fillId="0" borderId="62" xfId="0" applyNumberFormat="1" applyFont="1" applyBorder="1" applyAlignment="1">
      <alignment vertical="center"/>
    </xf>
    <xf numFmtId="4" fontId="47" fillId="0" borderId="44" xfId="0" applyNumberFormat="1" applyFont="1" applyBorder="1" applyAlignment="1">
      <alignment vertical="center"/>
    </xf>
    <xf numFmtId="4" fontId="47" fillId="0" borderId="43" xfId="0" applyNumberFormat="1" applyFont="1" applyBorder="1" applyAlignment="1">
      <alignment vertical="center"/>
    </xf>
    <xf numFmtId="4" fontId="47" fillId="0" borderId="44" xfId="0" applyNumberFormat="1" applyFont="1" applyBorder="1" applyAlignment="1">
      <alignment horizontal="right" vertical="center"/>
    </xf>
    <xf numFmtId="4" fontId="47" fillId="0" borderId="43" xfId="0" applyNumberFormat="1" applyFont="1" applyBorder="1" applyAlignment="1">
      <alignment horizontal="right" vertical="center"/>
    </xf>
    <xf numFmtId="4" fontId="47" fillId="0" borderId="47" xfId="0" applyNumberFormat="1" applyFont="1" applyBorder="1" applyAlignment="1">
      <alignment horizontal="right" vertical="center"/>
    </xf>
    <xf numFmtId="4" fontId="47" fillId="0" borderId="37" xfId="0" applyNumberFormat="1" applyFont="1" applyBorder="1" applyAlignment="1">
      <alignment horizontal="right" vertical="center"/>
    </xf>
    <xf numFmtId="4" fontId="47" fillId="0" borderId="39" xfId="0" applyNumberFormat="1" applyFont="1" applyBorder="1" applyAlignment="1">
      <alignment horizontal="right" vertical="center"/>
    </xf>
    <xf numFmtId="2" fontId="54" fillId="7" borderId="49" xfId="0" applyNumberFormat="1" applyFont="1" applyFill="1" applyBorder="1" applyAlignment="1">
      <alignment horizontal="right" vertical="center"/>
    </xf>
    <xf numFmtId="4" fontId="54" fillId="7" borderId="49" xfId="0" applyNumberFormat="1" applyFont="1" applyFill="1" applyBorder="1" applyAlignment="1">
      <alignment horizontal="right" vertical="center"/>
    </xf>
    <xf numFmtId="0" fontId="0" fillId="0" borderId="39" xfId="0" applyBorder="1" applyAlignment="1">
      <alignment horizontal="center"/>
    </xf>
    <xf numFmtId="3" fontId="0" fillId="0" borderId="43" xfId="0" applyNumberFormat="1" applyBorder="1"/>
    <xf numFmtId="3" fontId="0" fillId="0" borderId="43" xfId="0" applyNumberFormat="1" applyBorder="1" applyAlignment="1">
      <alignment wrapText="1"/>
    </xf>
    <xf numFmtId="3" fontId="0" fillId="8" borderId="57" xfId="0" applyNumberFormat="1" applyFill="1" applyBorder="1"/>
    <xf numFmtId="3" fontId="0" fillId="8" borderId="43" xfId="0" applyNumberFormat="1" applyFill="1" applyBorder="1"/>
    <xf numFmtId="3" fontId="0" fillId="8" borderId="59" xfId="0" applyNumberFormat="1" applyFill="1" applyBorder="1"/>
    <xf numFmtId="0" fontId="30" fillId="7" borderId="62" xfId="0" applyFont="1" applyFill="1" applyBorder="1" applyAlignment="1">
      <alignment horizontal="center" vertical="center" wrapText="1"/>
    </xf>
    <xf numFmtId="49" fontId="32" fillId="0" borderId="54" xfId="0" applyNumberFormat="1" applyFont="1" applyBorder="1" applyAlignment="1">
      <alignment vertical="center" wrapText="1"/>
    </xf>
    <xf numFmtId="49" fontId="32" fillId="0" borderId="0" xfId="0" applyNumberFormat="1" applyFont="1" applyAlignment="1">
      <alignment vertical="center" wrapText="1"/>
    </xf>
    <xf numFmtId="4" fontId="32" fillId="0" borderId="63" xfId="0" applyNumberFormat="1" applyFont="1" applyBorder="1" applyAlignment="1">
      <alignment vertical="center"/>
    </xf>
    <xf numFmtId="49" fontId="32" fillId="0" borderId="47" xfId="0" applyNumberFormat="1" applyFont="1" applyBorder="1" applyAlignment="1">
      <alignment vertical="center" wrapText="1"/>
    </xf>
    <xf numFmtId="49" fontId="32" fillId="0" borderId="37" xfId="0" applyNumberFormat="1" applyFont="1" applyBorder="1" applyAlignment="1">
      <alignment vertical="center" wrapText="1"/>
    </xf>
    <xf numFmtId="4" fontId="32" fillId="0" borderId="64" xfId="0" applyNumberFormat="1" applyFont="1" applyBorder="1" applyAlignment="1">
      <alignment vertical="center"/>
    </xf>
    <xf numFmtId="4" fontId="32" fillId="8" borderId="64" xfId="0" applyNumberFormat="1" applyFont="1" applyFill="1" applyBorder="1"/>
    <xf numFmtId="0" fontId="49" fillId="0" borderId="0" xfId="0" applyFont="1" applyAlignment="1" applyProtection="1">
      <alignment horizontal="center"/>
    </xf>
    <xf numFmtId="49" fontId="50" fillId="0" borderId="66" xfId="0" applyNumberFormat="1" applyFont="1" applyBorder="1" applyAlignment="1" applyProtection="1">
      <alignment vertical="center"/>
    </xf>
    <xf numFmtId="0" fontId="50" fillId="0" borderId="66" xfId="0" applyFont="1" applyBorder="1" applyAlignment="1" applyProtection="1">
      <alignment vertical="center"/>
    </xf>
    <xf numFmtId="0" fontId="50" fillId="0" borderId="67" xfId="0" applyFont="1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0" fillId="0" borderId="70" xfId="0" applyBorder="1" applyAlignment="1" applyProtection="1">
      <alignment vertical="center"/>
    </xf>
    <xf numFmtId="49" fontId="0" fillId="0" borderId="69" xfId="0" applyNumberFormat="1" applyBorder="1" applyAlignment="1" applyProtection="1">
      <alignment vertical="center"/>
    </xf>
    <xf numFmtId="0" fontId="61" fillId="0" borderId="85" xfId="3" applyFont="1" applyBorder="1" applyAlignment="1">
      <alignment vertical="center" wrapText="1"/>
    </xf>
    <xf numFmtId="0" fontId="0" fillId="0" borderId="107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61" fillId="0" borderId="85" xfId="3" applyFont="1" applyBorder="1" applyAlignment="1">
      <alignment vertical="center"/>
    </xf>
    <xf numFmtId="0" fontId="0" fillId="0" borderId="107" xfId="0" applyBorder="1" applyAlignment="1">
      <alignment vertical="center"/>
    </xf>
    <xf numFmtId="0" fontId="0" fillId="0" borderId="86" xfId="0" applyBorder="1" applyAlignment="1">
      <alignment vertical="center"/>
    </xf>
    <xf numFmtId="0" fontId="62" fillId="10" borderId="61" xfId="3" applyFont="1" applyFill="1" applyBorder="1"/>
    <xf numFmtId="0" fontId="0" fillId="0" borderId="39" xfId="0" applyBorder="1"/>
    <xf numFmtId="0" fontId="0" fillId="0" borderId="84" xfId="0" applyBorder="1"/>
    <xf numFmtId="0" fontId="62" fillId="10" borderId="44" xfId="3" applyFont="1" applyFill="1" applyBorder="1"/>
    <xf numFmtId="0" fontId="0" fillId="0" borderId="43" xfId="0" applyBorder="1"/>
    <xf numFmtId="0" fontId="0" fillId="0" borderId="45" xfId="0" applyBorder="1"/>
  </cellXfs>
  <cellStyles count="4">
    <cellStyle name="Hypertextový odkaz" xfId="1" builtinId="8"/>
    <cellStyle name="Normální" xfId="0" builtinId="0" customBuiltin="1"/>
    <cellStyle name="Normální 4" xfId="2" xr:uid="{DF7EB6FC-0727-4142-9B26-790CC3A6D58E}"/>
    <cellStyle name="normální_List2" xfId="3" xr:uid="{B4630177-C48F-42E6-8EEF-FBC0E2DE2E0C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Z_Administrace/JM_102_Stredisko_sluzeb_skolam/Rekonstrukce_kotelny/00_podklady/200904/3%20HSV/V&#253;kaz%20v&#253;m&#283;r%20%20HS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Z_Administrace/JM_102_Stredisko_sluzeb_skolam/Rekonstrukce_kotelny/00_podklady/200904/4%20MAR%20+%20SLP/hybesova_vyka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VzorPolozky"/>
      <sheetName val="Stavba"/>
      <sheetName val=" Pol"/>
    </sheetNames>
    <sheetDataSet>
      <sheetData sheetId="0"/>
      <sheetData sheetId="1"/>
      <sheetData sheetId="2"/>
      <sheetData sheetId="3">
        <row r="55">
          <cell r="AC55">
            <v>0</v>
          </cell>
          <cell r="AD5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t"/>
      <sheetName val="Vykaz"/>
    </sheetNames>
    <sheetDataSet>
      <sheetData sheetId="0"/>
      <sheetData sheetId="1">
        <row r="118">
          <cell r="F1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wago.com/wagoweb/documentation/index_e.htm" TargetMode="External"/><Relationship Id="rId3182" Type="http://schemas.openxmlformats.org/officeDocument/2006/relationships/hyperlink" Target="http://www.wago.com/wagoweb/documentation/index_e.htm" TargetMode="External"/><Relationship Id="rId3042" Type="http://schemas.openxmlformats.org/officeDocument/2006/relationships/hyperlink" Target="http://www.wago.com/wagoweb/documentation/index_e.htm" TargetMode="External"/><Relationship Id="rId170" Type="http://schemas.openxmlformats.org/officeDocument/2006/relationships/hyperlink" Target="http://www.wago.com/wagoweb/documentation/750/eng_dat/d030500e.pdf" TargetMode="External"/><Relationship Id="rId3859" Type="http://schemas.openxmlformats.org/officeDocument/2006/relationships/hyperlink" Target="http://www.wago.com/wagoweb/documentation/750/eng_dat/d030100e.pdf" TargetMode="External"/><Relationship Id="rId987" Type="http://schemas.openxmlformats.org/officeDocument/2006/relationships/hyperlink" Target="http://www.wago.com/wagoweb/documentation/index_e.htm" TargetMode="External"/><Relationship Id="rId2668" Type="http://schemas.openxmlformats.org/officeDocument/2006/relationships/hyperlink" Target="http://www.wago.com/wagoweb/documentation/index_e.htm" TargetMode="External"/><Relationship Id="rId2875" Type="http://schemas.openxmlformats.org/officeDocument/2006/relationships/hyperlink" Target="http://www.wago.com/wagoweb/documentation/index_e.htm" TargetMode="External"/><Relationship Id="rId3719" Type="http://schemas.openxmlformats.org/officeDocument/2006/relationships/hyperlink" Target="http://www.wago.com/wagoweb/documentation/750/eng_manu/133/m013300e.pdf" TargetMode="External"/><Relationship Id="rId3926" Type="http://schemas.openxmlformats.org/officeDocument/2006/relationships/hyperlink" Target="http://www.wago.com/wagoweb/documentation/index_e.htm" TargetMode="External"/><Relationship Id="rId847" Type="http://schemas.openxmlformats.org/officeDocument/2006/relationships/hyperlink" Target="http://www.wago.com/wagoweb/documentation/750/eng_dat/d030100e.pdf" TargetMode="External"/><Relationship Id="rId1477" Type="http://schemas.openxmlformats.org/officeDocument/2006/relationships/hyperlink" Target="http://www.wago.com/wagoweb/documentation/750/eng_dat/d07500303000en.pdf" TargetMode="External"/><Relationship Id="rId1684" Type="http://schemas.openxmlformats.org/officeDocument/2006/relationships/hyperlink" Target="http://www.wago.com/wagoweb/documentation/index_e.htm" TargetMode="External"/><Relationship Id="rId1891" Type="http://schemas.openxmlformats.org/officeDocument/2006/relationships/hyperlink" Target="http://www.wago.com/wagoweb/documentation/index_e.htm" TargetMode="External"/><Relationship Id="rId2528" Type="http://schemas.openxmlformats.org/officeDocument/2006/relationships/hyperlink" Target="http://www.wago.com/wagoweb/documentation/index_e.htm" TargetMode="External"/><Relationship Id="rId2735" Type="http://schemas.openxmlformats.org/officeDocument/2006/relationships/hyperlink" Target="http://www.wago.com/wagoweb/documentation/index_e.htm" TargetMode="External"/><Relationship Id="rId2942" Type="http://schemas.openxmlformats.org/officeDocument/2006/relationships/hyperlink" Target="http://www.wago.com/wagoweb/documentation/750/eng_manu/133/m013300e.pdf" TargetMode="External"/><Relationship Id="rId707" Type="http://schemas.openxmlformats.org/officeDocument/2006/relationships/hyperlink" Target="http://www.wago.com/wagoweb/documentation/index_e.htm" TargetMode="External"/><Relationship Id="rId914" Type="http://schemas.openxmlformats.org/officeDocument/2006/relationships/hyperlink" Target="http://www.wago.com/wagoweb/documentation/750/eng_dat/d030500e.pdf" TargetMode="External"/><Relationship Id="rId1337" Type="http://schemas.openxmlformats.org/officeDocument/2006/relationships/hyperlink" Target="http://www.wago.com/wagoweb/documentation/index_e.htm" TargetMode="External"/><Relationship Id="rId1544" Type="http://schemas.openxmlformats.org/officeDocument/2006/relationships/hyperlink" Target="http://www.wago.com/wagoweb/documentation/750/eng_manu/130/m013000e.pdf" TargetMode="External"/><Relationship Id="rId1751" Type="http://schemas.openxmlformats.org/officeDocument/2006/relationships/hyperlink" Target="http://www.wago.com/wagoweb/documentation/index_e.htm" TargetMode="External"/><Relationship Id="rId2802" Type="http://schemas.openxmlformats.org/officeDocument/2006/relationships/hyperlink" Target="http://www.wago.com/wagoweb/documentation/750/eng_manu/130/m013000e.pdf" TargetMode="External"/><Relationship Id="rId43" Type="http://schemas.openxmlformats.org/officeDocument/2006/relationships/hyperlink" Target="http://www.wago.com/wagoweb/documentation/750/eng_manu/131/m013100e.pdf" TargetMode="External"/><Relationship Id="rId1404" Type="http://schemas.openxmlformats.org/officeDocument/2006/relationships/hyperlink" Target="http://www.wago.com/wagoweb/documentation/index_e.htm" TargetMode="External"/><Relationship Id="rId1611" Type="http://schemas.openxmlformats.org/officeDocument/2006/relationships/hyperlink" Target="http://www.wago.com/wagoweb/documentation/750/eng_manu/131/m013100e.pdf" TargetMode="External"/><Relationship Id="rId3369" Type="http://schemas.openxmlformats.org/officeDocument/2006/relationships/hyperlink" Target="http://www.wago.com/wagoweb/documentation/index_e.htm" TargetMode="External"/><Relationship Id="rId3576" Type="http://schemas.openxmlformats.org/officeDocument/2006/relationships/hyperlink" Target="http://www.wago.com/wagoweb/documentation/750/eng_dat/d030500e.pdf" TargetMode="External"/><Relationship Id="rId497" Type="http://schemas.openxmlformats.org/officeDocument/2006/relationships/hyperlink" Target="http://www.wago.com/wagoweb/documentation/750/eng_manu/133/m013300e.pdf" TargetMode="External"/><Relationship Id="rId2178" Type="http://schemas.openxmlformats.org/officeDocument/2006/relationships/hyperlink" Target="http://www.wago.com/wagoweb/documentation/750/eng_dat/d07500303000en.pdf" TargetMode="External"/><Relationship Id="rId2385" Type="http://schemas.openxmlformats.org/officeDocument/2006/relationships/hyperlink" Target="http://www.wago.com/wagoweb/documentation/750/eng_manu/131/m013100e.pdf" TargetMode="External"/><Relationship Id="rId3229" Type="http://schemas.openxmlformats.org/officeDocument/2006/relationships/hyperlink" Target="http://www.wago.com/wagoweb/documentation/index_e.htm" TargetMode="External"/><Relationship Id="rId3783" Type="http://schemas.openxmlformats.org/officeDocument/2006/relationships/hyperlink" Target="http://www.wago.com/wagoweb/documentation/index_e.htm" TargetMode="External"/><Relationship Id="rId357" Type="http://schemas.openxmlformats.org/officeDocument/2006/relationships/hyperlink" Target="http://www.wago.com/wagoweb/documentation/index_e.htm" TargetMode="External"/><Relationship Id="rId1194" Type="http://schemas.openxmlformats.org/officeDocument/2006/relationships/hyperlink" Target="http://www.wago.com/wagoweb/documentation/index_e.htm" TargetMode="External"/><Relationship Id="rId2038" Type="http://schemas.openxmlformats.org/officeDocument/2006/relationships/hyperlink" Target="http://www.wago.com/wagoweb/documentation/index_e.htm" TargetMode="External"/><Relationship Id="rId2592" Type="http://schemas.openxmlformats.org/officeDocument/2006/relationships/hyperlink" Target="http://www.wago.com/wagoweb/documentation/750/eng_manu/131/m013100e.pdf" TargetMode="External"/><Relationship Id="rId3436" Type="http://schemas.openxmlformats.org/officeDocument/2006/relationships/hyperlink" Target="http://www.wago.com/wagoweb/documentation/750/eng_manu/131/m013100e.pdf" TargetMode="External"/><Relationship Id="rId3643" Type="http://schemas.openxmlformats.org/officeDocument/2006/relationships/hyperlink" Target="http://www.wago.com/wagoweb/documentation/750/eng_dat/d07500303000en.pdf" TargetMode="External"/><Relationship Id="rId3850" Type="http://schemas.openxmlformats.org/officeDocument/2006/relationships/hyperlink" Target="http://www.wago.com/wagoweb/documentation/750/eng_manu/130/m013000e.pdf" TargetMode="External"/><Relationship Id="rId217" Type="http://schemas.openxmlformats.org/officeDocument/2006/relationships/hyperlink" Target="http://www.wago.com/wagoweb/documentation/750/eng_manu/131/m013100e.pdf" TargetMode="External"/><Relationship Id="rId564" Type="http://schemas.openxmlformats.org/officeDocument/2006/relationships/hyperlink" Target="http://www.wago.com/wagoweb/documentation/750/eng_manu/131/m013100e.pdf" TargetMode="External"/><Relationship Id="rId771" Type="http://schemas.openxmlformats.org/officeDocument/2006/relationships/hyperlink" Target="http://www.wago.com/wagoweb/documentation/750/eng_manu/133/m013300e.pdf" TargetMode="External"/><Relationship Id="rId2245" Type="http://schemas.openxmlformats.org/officeDocument/2006/relationships/hyperlink" Target="http://www.wago.com/wagoweb/documentation/750/eng_manu/130/m013000e.pdf" TargetMode="External"/><Relationship Id="rId2452" Type="http://schemas.openxmlformats.org/officeDocument/2006/relationships/hyperlink" Target="http://www.wago.com/wagoweb/documentation/index_e.htm" TargetMode="External"/><Relationship Id="rId3503" Type="http://schemas.openxmlformats.org/officeDocument/2006/relationships/hyperlink" Target="http://www.wago.com/wagoweb/documentation/index_e.htm" TargetMode="External"/><Relationship Id="rId3710" Type="http://schemas.openxmlformats.org/officeDocument/2006/relationships/hyperlink" Target="http://www.wago.com/wagoweb/documentation/index_e.htm" TargetMode="External"/><Relationship Id="rId424" Type="http://schemas.openxmlformats.org/officeDocument/2006/relationships/hyperlink" Target="http://www.wago.com/wagoweb/documentation/750/eng_dat/d030100e.pdf" TargetMode="External"/><Relationship Id="rId631" Type="http://schemas.openxmlformats.org/officeDocument/2006/relationships/hyperlink" Target="http://www.wago.com/wagoweb/documentation/750/eng_manu/130/m013000e.pdf" TargetMode="External"/><Relationship Id="rId1054" Type="http://schemas.openxmlformats.org/officeDocument/2006/relationships/hyperlink" Target="http://www.wago.com/wagoweb/documentation/750/eng_dat/d07500303000en.pdf" TargetMode="External"/><Relationship Id="rId1261" Type="http://schemas.openxmlformats.org/officeDocument/2006/relationships/hyperlink" Target="http://www.wago.com/wagoweb/documentation/index_e.htm" TargetMode="External"/><Relationship Id="rId2105" Type="http://schemas.openxmlformats.org/officeDocument/2006/relationships/hyperlink" Target="http://www.wago.com/wagoweb/documentation/index_e.htm" TargetMode="External"/><Relationship Id="rId2312" Type="http://schemas.openxmlformats.org/officeDocument/2006/relationships/hyperlink" Target="http://www.wago.com/wagoweb/documentation/750/eng_dat/d030500e.pdf" TargetMode="External"/><Relationship Id="rId1121" Type="http://schemas.openxmlformats.org/officeDocument/2006/relationships/hyperlink" Target="http://www.wago.com/wagoweb/documentation/750/eng_manu/133/m013300e.pdf" TargetMode="External"/><Relationship Id="rId3086" Type="http://schemas.openxmlformats.org/officeDocument/2006/relationships/hyperlink" Target="http://www.wago.com/wagoweb/documentation/750/eng_manu/131/m013100e.pdf" TargetMode="External"/><Relationship Id="rId3293" Type="http://schemas.openxmlformats.org/officeDocument/2006/relationships/hyperlink" Target="http://www.wago.com/wagoweb/documentation/index_e.htm" TargetMode="External"/><Relationship Id="rId1938" Type="http://schemas.openxmlformats.org/officeDocument/2006/relationships/hyperlink" Target="http://www.wago.com/wagoweb/documentation/index_e.htm" TargetMode="External"/><Relationship Id="rId3153" Type="http://schemas.openxmlformats.org/officeDocument/2006/relationships/hyperlink" Target="http://www.wago.com/wagoweb/documentation/index_e.htm" TargetMode="External"/><Relationship Id="rId3360" Type="http://schemas.openxmlformats.org/officeDocument/2006/relationships/hyperlink" Target="http://www.wago.com/wagoweb/documentation/index_e.htm" TargetMode="External"/><Relationship Id="rId281" Type="http://schemas.openxmlformats.org/officeDocument/2006/relationships/hyperlink" Target="http://www.wago.com/wagoweb/documentation/750/eng_manu/131/m013100e.pdf" TargetMode="External"/><Relationship Id="rId3013" Type="http://schemas.openxmlformats.org/officeDocument/2006/relationships/hyperlink" Target="http://www.wago.com/wagoweb/documentation/750/eng_manu/133/m013300e.pdf" TargetMode="External"/><Relationship Id="rId141" Type="http://schemas.openxmlformats.org/officeDocument/2006/relationships/hyperlink" Target="http://www.wago.com/wagoweb/documentation/750/eng_manu/133/m013300e.pdf" TargetMode="External"/><Relationship Id="rId3220" Type="http://schemas.openxmlformats.org/officeDocument/2006/relationships/hyperlink" Target="http://www.wago.com/wagoweb/documentation/index_e.htm" TargetMode="External"/><Relationship Id="rId7" Type="http://schemas.openxmlformats.org/officeDocument/2006/relationships/hyperlink" Target="http://www.wago.com/wagoweb/documentation/750/eng_manu/131/m013100e.pdf" TargetMode="External"/><Relationship Id="rId2779" Type="http://schemas.openxmlformats.org/officeDocument/2006/relationships/hyperlink" Target="http://www.wago.com/wagoweb/documentation/index_e.htm" TargetMode="External"/><Relationship Id="rId2986" Type="http://schemas.openxmlformats.org/officeDocument/2006/relationships/hyperlink" Target="http://www.wago.com/wagoweb/documentation/750/eng_dat/d030100e.pdf" TargetMode="External"/><Relationship Id="rId958" Type="http://schemas.openxmlformats.org/officeDocument/2006/relationships/hyperlink" Target="http://www.wago.com/wagoweb/documentation/750/eng_manu/131/m013100e.pdf" TargetMode="External"/><Relationship Id="rId1588" Type="http://schemas.openxmlformats.org/officeDocument/2006/relationships/hyperlink" Target="http://www.wago.com/wagoweb/documentation/750/eng_manu/131/m013100e.pdf" TargetMode="External"/><Relationship Id="rId1795" Type="http://schemas.openxmlformats.org/officeDocument/2006/relationships/hyperlink" Target="http://www.wago.com/wagoweb/documentation/index_e.htm" TargetMode="External"/><Relationship Id="rId2639" Type="http://schemas.openxmlformats.org/officeDocument/2006/relationships/hyperlink" Target="http://www.wago.com/wagoweb/documentation/750/eng_manu/133/m013300e.pdf" TargetMode="External"/><Relationship Id="rId2846" Type="http://schemas.openxmlformats.org/officeDocument/2006/relationships/hyperlink" Target="http://www.wago.com/wagoweb/documentation/index_e.htm" TargetMode="External"/><Relationship Id="rId87" Type="http://schemas.openxmlformats.org/officeDocument/2006/relationships/hyperlink" Target="http://www.wago.com/wagoweb/documentation/750/eng_manu/130/m013000e.pdf" TargetMode="External"/><Relationship Id="rId818" Type="http://schemas.openxmlformats.org/officeDocument/2006/relationships/hyperlink" Target="http://www.wago.com/wagoweb/documentation/index_e.htm" TargetMode="External"/><Relationship Id="rId1448" Type="http://schemas.openxmlformats.org/officeDocument/2006/relationships/hyperlink" Target="http://www.wago.com/wagoweb/documentation/750/eng_manu/131/m013100e.pdf" TargetMode="External"/><Relationship Id="rId1655" Type="http://schemas.openxmlformats.org/officeDocument/2006/relationships/hyperlink" Target="http://www.wago.com/wagoweb/documentation/index_e.htm" TargetMode="External"/><Relationship Id="rId2706" Type="http://schemas.openxmlformats.org/officeDocument/2006/relationships/hyperlink" Target="http://www.wago.com/wagoweb/documentation/index_e.htm" TargetMode="External"/><Relationship Id="rId1308" Type="http://schemas.openxmlformats.org/officeDocument/2006/relationships/hyperlink" Target="http://www.wago.com/wagoweb/documentation/750/eng_dat/d07500303000en.pdf" TargetMode="External"/><Relationship Id="rId1862" Type="http://schemas.openxmlformats.org/officeDocument/2006/relationships/hyperlink" Target="http://www.wago.com/wagoweb/documentation/750/eng_dat/d07500300000en.pdf" TargetMode="External"/><Relationship Id="rId2913" Type="http://schemas.openxmlformats.org/officeDocument/2006/relationships/hyperlink" Target="http://www.wago.com/wagoweb/documentation/750/eng_manu/131/m013100e.pdf" TargetMode="External"/><Relationship Id="rId1515" Type="http://schemas.openxmlformats.org/officeDocument/2006/relationships/hyperlink" Target="http://www.wago.com/wagoweb/documentation/750/eng_dat/d07500300000en.pdf" TargetMode="External"/><Relationship Id="rId1722" Type="http://schemas.openxmlformats.org/officeDocument/2006/relationships/hyperlink" Target="http://www.wago.com/wagoweb/documentation/750/eng_dat/d030500e.pdf" TargetMode="External"/><Relationship Id="rId14" Type="http://schemas.openxmlformats.org/officeDocument/2006/relationships/hyperlink" Target="http://www.wago.com/wagoweb/documentation/750/eng_dat/d030500e.pdf" TargetMode="External"/><Relationship Id="rId3687" Type="http://schemas.openxmlformats.org/officeDocument/2006/relationships/hyperlink" Target="http://www.wago.com/wagoweb/documentation/index_e.htm" TargetMode="External"/><Relationship Id="rId3894" Type="http://schemas.openxmlformats.org/officeDocument/2006/relationships/hyperlink" Target="http://www.wago.com/wagoweb/documentation/index_e.htm" TargetMode="External"/><Relationship Id="rId2289" Type="http://schemas.openxmlformats.org/officeDocument/2006/relationships/hyperlink" Target="http://www.wago.com/wagoweb/documentation/index_e.htm" TargetMode="External"/><Relationship Id="rId2496" Type="http://schemas.openxmlformats.org/officeDocument/2006/relationships/hyperlink" Target="http://www.wago.com/wagoweb/documentation/750/eng_manu/131/m013100e.pdf" TargetMode="External"/><Relationship Id="rId3547" Type="http://schemas.openxmlformats.org/officeDocument/2006/relationships/hyperlink" Target="http://www.wago.com/wagoweb/documentation/index_e.htm" TargetMode="External"/><Relationship Id="rId3754" Type="http://schemas.openxmlformats.org/officeDocument/2006/relationships/hyperlink" Target="http://www.wago.com/wagoweb/documentation/750/eng_manu/130/m013000e.pdf" TargetMode="External"/><Relationship Id="rId3961" Type="http://schemas.openxmlformats.org/officeDocument/2006/relationships/hyperlink" Target="http://www.wago.com/wagoweb/documentation/index_e.htm" TargetMode="External"/><Relationship Id="rId468" Type="http://schemas.openxmlformats.org/officeDocument/2006/relationships/hyperlink" Target="http://www.wago.com/wagoweb/documentation/750/eng_dat/d030500e.pdf" TargetMode="External"/><Relationship Id="rId675" Type="http://schemas.openxmlformats.org/officeDocument/2006/relationships/hyperlink" Target="http://www.wago.com/wagoweb/documentation/index_e.htm" TargetMode="External"/><Relationship Id="rId882" Type="http://schemas.openxmlformats.org/officeDocument/2006/relationships/hyperlink" Target="http://www.wago.com/wagoweb/documentation/750/eng_dat/d030100e.pdf" TargetMode="External"/><Relationship Id="rId1098" Type="http://schemas.openxmlformats.org/officeDocument/2006/relationships/hyperlink" Target="http://www.wago.com/wagoweb/documentation/750/eng_manu/131/m013100e.pdf" TargetMode="External"/><Relationship Id="rId2149" Type="http://schemas.openxmlformats.org/officeDocument/2006/relationships/hyperlink" Target="http://www.wago.com/wagoweb/documentation/750/eng_manu/130/m013000e.pdf" TargetMode="External"/><Relationship Id="rId2356" Type="http://schemas.openxmlformats.org/officeDocument/2006/relationships/hyperlink" Target="http://www.wago.com/wagoweb/documentation/index_e.htm" TargetMode="External"/><Relationship Id="rId2563" Type="http://schemas.openxmlformats.org/officeDocument/2006/relationships/hyperlink" Target="http://www.wago.com/wagoweb/documentation/750/eng_manu/133/m013300e.pdf" TargetMode="External"/><Relationship Id="rId2770" Type="http://schemas.openxmlformats.org/officeDocument/2006/relationships/hyperlink" Target="http://www.wago.com/wagoweb/documentation/index_e.htm" TargetMode="External"/><Relationship Id="rId3407" Type="http://schemas.openxmlformats.org/officeDocument/2006/relationships/hyperlink" Target="http://www.wago.com/wagoweb/documentation/750/eng_manu/131/m013100e.pdf" TargetMode="External"/><Relationship Id="rId3614" Type="http://schemas.openxmlformats.org/officeDocument/2006/relationships/hyperlink" Target="http://www.wago.com/wagoweb/documentation/750/eng_manu/130/m013000e.pdf" TargetMode="External"/><Relationship Id="rId3821" Type="http://schemas.openxmlformats.org/officeDocument/2006/relationships/hyperlink" Target="http://www.wago.com/wagoweb/documentation/750/eng_dat/d07500300000en.pdf" TargetMode="External"/><Relationship Id="rId328" Type="http://schemas.openxmlformats.org/officeDocument/2006/relationships/hyperlink" Target="http://www.wago.com/wagoweb/documentation/index_e.htm" TargetMode="External"/><Relationship Id="rId535" Type="http://schemas.openxmlformats.org/officeDocument/2006/relationships/hyperlink" Target="http://www.wago.com/wagoweb/documentation/750/eng_dat/d030500e.pdf" TargetMode="External"/><Relationship Id="rId742" Type="http://schemas.openxmlformats.org/officeDocument/2006/relationships/hyperlink" Target="http://www.wago.com/wagoweb/documentation/750/eng_manu/130/m013000e.pdf" TargetMode="External"/><Relationship Id="rId1165" Type="http://schemas.openxmlformats.org/officeDocument/2006/relationships/hyperlink" Target="http://www.wago.com/wagoweb/documentation/index_e.htm" TargetMode="External"/><Relationship Id="rId1372" Type="http://schemas.openxmlformats.org/officeDocument/2006/relationships/hyperlink" Target="http://www.wago.com/wagoweb/documentation/index_e.htm" TargetMode="External"/><Relationship Id="rId2009" Type="http://schemas.openxmlformats.org/officeDocument/2006/relationships/hyperlink" Target="http://www.wago.com/wagoweb/documentation/index_e.htm" TargetMode="External"/><Relationship Id="rId2216" Type="http://schemas.openxmlformats.org/officeDocument/2006/relationships/hyperlink" Target="http://www.wago.com/wagoweb/documentation/750/eng_manu/131/m013100e.pdf" TargetMode="External"/><Relationship Id="rId2423" Type="http://schemas.openxmlformats.org/officeDocument/2006/relationships/hyperlink" Target="http://www.wago.com/wagoweb/documentation/750/eng_dat/d07500300000en.pdf" TargetMode="External"/><Relationship Id="rId2630" Type="http://schemas.openxmlformats.org/officeDocument/2006/relationships/hyperlink" Target="http://www.wago.com/wagoweb/documentation/index_e.htm" TargetMode="External"/><Relationship Id="rId602" Type="http://schemas.openxmlformats.org/officeDocument/2006/relationships/hyperlink" Target="http://www.wago.com/wagoweb/documentation/750/eng_dat/d07500303000en.pdf" TargetMode="External"/><Relationship Id="rId1025" Type="http://schemas.openxmlformats.org/officeDocument/2006/relationships/hyperlink" Target="http://www.wago.com/wagoweb/documentation/index_e.htm" TargetMode="External"/><Relationship Id="rId1232" Type="http://schemas.openxmlformats.org/officeDocument/2006/relationships/hyperlink" Target="http://www.wago.com/wagoweb/documentation/750/eng_manu/131/m013100e.pdf" TargetMode="External"/><Relationship Id="rId3197" Type="http://schemas.openxmlformats.org/officeDocument/2006/relationships/hyperlink" Target="http://www.wago.com/wagoweb/documentation/index_e.htm" TargetMode="External"/><Relationship Id="rId3057" Type="http://schemas.openxmlformats.org/officeDocument/2006/relationships/hyperlink" Target="http://www.wago.com/wagoweb/documentation/750/eng_manu/130/m013000e.pdf" TargetMode="External"/><Relationship Id="rId185" Type="http://schemas.openxmlformats.org/officeDocument/2006/relationships/hyperlink" Target="http://www.wago.com/wagoweb/documentation/750/eng_manu/133/m013300e.pdf" TargetMode="External"/><Relationship Id="rId1909" Type="http://schemas.openxmlformats.org/officeDocument/2006/relationships/hyperlink" Target="http://www.wago.com/wagoweb/documentation/index_e.htm" TargetMode="External"/><Relationship Id="rId3264" Type="http://schemas.openxmlformats.org/officeDocument/2006/relationships/hyperlink" Target="http://www.wago.com/wagoweb/documentation/index_e.htm" TargetMode="External"/><Relationship Id="rId3471" Type="http://schemas.openxmlformats.org/officeDocument/2006/relationships/hyperlink" Target="http://www.wago.com/wagoweb/documentation/750/eng_dat/d07500303000en.pdf" TargetMode="External"/><Relationship Id="rId392" Type="http://schemas.openxmlformats.org/officeDocument/2006/relationships/hyperlink" Target="http://www.wago.com/wagoweb/documentation/750/eng_dat/d07500303000en.pdf" TargetMode="External"/><Relationship Id="rId2073" Type="http://schemas.openxmlformats.org/officeDocument/2006/relationships/hyperlink" Target="http://www.wago.com/wagoweb/documentation/750/eng_manu/131/m013100e.pdf" TargetMode="External"/><Relationship Id="rId2280" Type="http://schemas.openxmlformats.org/officeDocument/2006/relationships/hyperlink" Target="http://www.wago.com/wagoweb/documentation/index_e.htm" TargetMode="External"/><Relationship Id="rId3124" Type="http://schemas.openxmlformats.org/officeDocument/2006/relationships/hyperlink" Target="http://www.wago.com/wagoweb/documentation/750/eng_manu/131/m013100e.pdf" TargetMode="External"/><Relationship Id="rId3331" Type="http://schemas.openxmlformats.org/officeDocument/2006/relationships/hyperlink" Target="http://www.wago.com/wagoweb/documentation/750/eng_dat/d030100e.pdf" TargetMode="External"/><Relationship Id="rId252" Type="http://schemas.openxmlformats.org/officeDocument/2006/relationships/hyperlink" Target="http://www.wago.com/wagoweb/documentation/750/eng_manu/131/m013100e.pdf" TargetMode="External"/><Relationship Id="rId2140" Type="http://schemas.openxmlformats.org/officeDocument/2006/relationships/hyperlink" Target="http://www.wago.com/wagoweb/documentation/index_e.htm" TargetMode="External"/><Relationship Id="rId112" Type="http://schemas.openxmlformats.org/officeDocument/2006/relationships/hyperlink" Target="http://www.wago.com/wagoweb/documentation/750/eng_dat/d030500e.pdf" TargetMode="External"/><Relationship Id="rId1699" Type="http://schemas.openxmlformats.org/officeDocument/2006/relationships/hyperlink" Target="http://www.wago.com/wagoweb/documentation/index_e.htm" TargetMode="External"/><Relationship Id="rId2000" Type="http://schemas.openxmlformats.org/officeDocument/2006/relationships/hyperlink" Target="http://www.wago.com/wagoweb/documentation/index_e.htm" TargetMode="External"/><Relationship Id="rId2957" Type="http://schemas.openxmlformats.org/officeDocument/2006/relationships/hyperlink" Target="http://www.wago.com/wagoweb/documentation/750/eng_manu/130/m013000e.pdf" TargetMode="External"/><Relationship Id="rId929" Type="http://schemas.openxmlformats.org/officeDocument/2006/relationships/hyperlink" Target="http://www.wago.com/wagoweb/documentation/index_e.htm" TargetMode="External"/><Relationship Id="rId1559" Type="http://schemas.openxmlformats.org/officeDocument/2006/relationships/hyperlink" Target="http://www.wago.com/wagoweb/documentation/750/eng_dat/d030100e.pdf" TargetMode="External"/><Relationship Id="rId1766" Type="http://schemas.openxmlformats.org/officeDocument/2006/relationships/hyperlink" Target="http://www.wago.com/wagoweb/documentation/index_e.htm" TargetMode="External"/><Relationship Id="rId1973" Type="http://schemas.openxmlformats.org/officeDocument/2006/relationships/hyperlink" Target="http://www.wago.com/wagoweb/documentation/index_e.htm" TargetMode="External"/><Relationship Id="rId2817" Type="http://schemas.openxmlformats.org/officeDocument/2006/relationships/hyperlink" Target="http://www.wago.com/wagoweb/documentation/750/eng_dat/d07500300000en.pdf" TargetMode="External"/><Relationship Id="rId58" Type="http://schemas.openxmlformats.org/officeDocument/2006/relationships/hyperlink" Target="http://www.wago.com/wagoweb/documentation/750/eng_manu/133/m013300e.pdf" TargetMode="External"/><Relationship Id="rId1419" Type="http://schemas.openxmlformats.org/officeDocument/2006/relationships/hyperlink" Target="http://www.wago.com/wagoweb/documentation/750/eng_manu/131/m013100e.pdf" TargetMode="External"/><Relationship Id="rId1626" Type="http://schemas.openxmlformats.org/officeDocument/2006/relationships/hyperlink" Target="http://www.wago.com/wagoweb/documentation/index_e.htm" TargetMode="External"/><Relationship Id="rId1833" Type="http://schemas.openxmlformats.org/officeDocument/2006/relationships/hyperlink" Target="http://www.wago.com/wagoweb/documentation/750/eng_manu/131/m013100e.pdf" TargetMode="External"/><Relationship Id="rId1900" Type="http://schemas.openxmlformats.org/officeDocument/2006/relationships/hyperlink" Target="http://www.wago.com/wagoweb/documentation/750/eng_dat/d030500e.pdf" TargetMode="External"/><Relationship Id="rId3798" Type="http://schemas.openxmlformats.org/officeDocument/2006/relationships/hyperlink" Target="http://www.wago.com/wagoweb/documentation/750/eng_manu/130/m013000e.pdf" TargetMode="External"/><Relationship Id="rId3658" Type="http://schemas.openxmlformats.org/officeDocument/2006/relationships/hyperlink" Target="http://www.wago.com/wagoweb/documentation/750/eng_manu/133/m013300e.pdf" TargetMode="External"/><Relationship Id="rId3865" Type="http://schemas.openxmlformats.org/officeDocument/2006/relationships/hyperlink" Target="http://www.wago.com/wagoweb/documentation/750/eng_dat/d07500300000en.pdf" TargetMode="External"/><Relationship Id="rId579" Type="http://schemas.openxmlformats.org/officeDocument/2006/relationships/hyperlink" Target="http://www.wago.com/wagoweb/documentation/750/eng_manu/133/m013300e.pdf" TargetMode="External"/><Relationship Id="rId786" Type="http://schemas.openxmlformats.org/officeDocument/2006/relationships/hyperlink" Target="http://www.wago.com/wagoweb/documentation/index_e.htm" TargetMode="External"/><Relationship Id="rId993" Type="http://schemas.openxmlformats.org/officeDocument/2006/relationships/hyperlink" Target="http://www.wago.com/wagoweb/documentation/750/eng_manu/131/m013100e.pdf" TargetMode="External"/><Relationship Id="rId2467" Type="http://schemas.openxmlformats.org/officeDocument/2006/relationships/hyperlink" Target="http://www.wago.com/wagoweb/documentation/750/eng_manu/131/m013100e.pdf" TargetMode="External"/><Relationship Id="rId2674" Type="http://schemas.openxmlformats.org/officeDocument/2006/relationships/hyperlink" Target="http://www.wago.com/wagoweb/documentation/750/eng_dat/d030100e.pdf" TargetMode="External"/><Relationship Id="rId3518" Type="http://schemas.openxmlformats.org/officeDocument/2006/relationships/hyperlink" Target="http://www.wago.com/wagoweb/documentation/750/eng_dat/d030100e.pdf" TargetMode="External"/><Relationship Id="rId439" Type="http://schemas.openxmlformats.org/officeDocument/2006/relationships/hyperlink" Target="http://www.wago.com/wagoweb/documentation/750/eng_manu/130/m013000e.pdf" TargetMode="External"/><Relationship Id="rId646" Type="http://schemas.openxmlformats.org/officeDocument/2006/relationships/hyperlink" Target="http://www.wago.com/wagoweb/documentation/index_e.htm" TargetMode="External"/><Relationship Id="rId1069" Type="http://schemas.openxmlformats.org/officeDocument/2006/relationships/hyperlink" Target="http://www.wago.com/wagoweb/documentation/750/eng_manu/131/m013100e.pdf" TargetMode="External"/><Relationship Id="rId1276" Type="http://schemas.openxmlformats.org/officeDocument/2006/relationships/hyperlink" Target="http://www.wago.com/wagoweb/documentation/index_e.htm" TargetMode="External"/><Relationship Id="rId1483" Type="http://schemas.openxmlformats.org/officeDocument/2006/relationships/hyperlink" Target="http://www.wago.com/wagoweb/documentation/750/eng_dat/d07500303000en.pdf" TargetMode="External"/><Relationship Id="rId2327" Type="http://schemas.openxmlformats.org/officeDocument/2006/relationships/hyperlink" Target="http://www.wago.com/wagoweb/documentation/750/eng_manu/130/m013000e.pdf" TargetMode="External"/><Relationship Id="rId2881" Type="http://schemas.openxmlformats.org/officeDocument/2006/relationships/hyperlink" Target="http://www.wago.com/wagoweb/documentation/index_e.htm" TargetMode="External"/><Relationship Id="rId3725" Type="http://schemas.openxmlformats.org/officeDocument/2006/relationships/hyperlink" Target="http://www.wago.com/wagoweb/documentation/index_e.htm" TargetMode="External"/><Relationship Id="rId3932" Type="http://schemas.openxmlformats.org/officeDocument/2006/relationships/hyperlink" Target="http://www.wago.com/wagoweb/documentation/index_e.htm" TargetMode="External"/><Relationship Id="rId506" Type="http://schemas.openxmlformats.org/officeDocument/2006/relationships/hyperlink" Target="http://www.wago.com/wagoweb/documentation/index_e.htm" TargetMode="External"/><Relationship Id="rId853" Type="http://schemas.openxmlformats.org/officeDocument/2006/relationships/hyperlink" Target="http://www.wago.com/wagoweb/documentation/750/eng_manu/131/m013100e.pdf" TargetMode="External"/><Relationship Id="rId1136" Type="http://schemas.openxmlformats.org/officeDocument/2006/relationships/hyperlink" Target="http://www.wago.com/wagoweb/documentation/750/eng_dat/d07500300000en.pdf" TargetMode="External"/><Relationship Id="rId1690" Type="http://schemas.openxmlformats.org/officeDocument/2006/relationships/hyperlink" Target="http://www.wago.com/wagoweb/documentation/750/eng_manu/131/m013100e.pdf" TargetMode="External"/><Relationship Id="rId2534" Type="http://schemas.openxmlformats.org/officeDocument/2006/relationships/hyperlink" Target="http://www.wago.com/wagoweb/documentation/index_e.htm" TargetMode="External"/><Relationship Id="rId2741" Type="http://schemas.openxmlformats.org/officeDocument/2006/relationships/hyperlink" Target="http://www.wago.com/wagoweb/documentation/index_e.htm" TargetMode="External"/><Relationship Id="rId713" Type="http://schemas.openxmlformats.org/officeDocument/2006/relationships/hyperlink" Target="http://www.wago.com/wagoweb/documentation/index_e.htm" TargetMode="External"/><Relationship Id="rId920" Type="http://schemas.openxmlformats.org/officeDocument/2006/relationships/hyperlink" Target="http://www.wago.com/wagoweb/documentation/750/eng_manu/131/m013100e.pdf" TargetMode="External"/><Relationship Id="rId1343" Type="http://schemas.openxmlformats.org/officeDocument/2006/relationships/hyperlink" Target="http://www.wago.com/wagoweb/documentation/750/eng_dat/d030100e.pdf" TargetMode="External"/><Relationship Id="rId1550" Type="http://schemas.openxmlformats.org/officeDocument/2006/relationships/hyperlink" Target="http://www.wago.com/wagoweb/documentation/750/eng_manu/131/m013100e.pdf" TargetMode="External"/><Relationship Id="rId2601" Type="http://schemas.openxmlformats.org/officeDocument/2006/relationships/hyperlink" Target="http://www.wago.com/wagoweb/documentation/750/eng_manu/131/m013100e.pdf" TargetMode="External"/><Relationship Id="rId1203" Type="http://schemas.openxmlformats.org/officeDocument/2006/relationships/hyperlink" Target="http://www.wago.com/wagoweb/documentation/index_e.htm" TargetMode="External"/><Relationship Id="rId1410" Type="http://schemas.openxmlformats.org/officeDocument/2006/relationships/hyperlink" Target="http://www.wago.com/wagoweb/documentation/750/eng_manu/130/m013000e.pdf" TargetMode="External"/><Relationship Id="rId3168" Type="http://schemas.openxmlformats.org/officeDocument/2006/relationships/hyperlink" Target="http://www.wago.com/wagoweb/documentation/index_e.htm" TargetMode="External"/><Relationship Id="rId3375" Type="http://schemas.openxmlformats.org/officeDocument/2006/relationships/hyperlink" Target="http://www.wago.com/wagoweb/documentation/index_e.htm" TargetMode="External"/><Relationship Id="rId3582" Type="http://schemas.openxmlformats.org/officeDocument/2006/relationships/hyperlink" Target="http://www.wago.com/wagoweb/documentation/750/eng_dat/d07500300000en.pdf" TargetMode="External"/><Relationship Id="rId296" Type="http://schemas.openxmlformats.org/officeDocument/2006/relationships/hyperlink" Target="http://www.wago.com/wagoweb/documentation/index_e.htm" TargetMode="External"/><Relationship Id="rId2184" Type="http://schemas.openxmlformats.org/officeDocument/2006/relationships/hyperlink" Target="http://www.wago.com/wagoweb/documentation/750/eng_dat/d030500e.pdf" TargetMode="External"/><Relationship Id="rId2391" Type="http://schemas.openxmlformats.org/officeDocument/2006/relationships/hyperlink" Target="http://www.wago.com/wagoweb/documentation/index_e.htm" TargetMode="External"/><Relationship Id="rId3028" Type="http://schemas.openxmlformats.org/officeDocument/2006/relationships/hyperlink" Target="http://www.wago.com/wagoweb/documentation/750/eng_manu/130/m013000e.pdf" TargetMode="External"/><Relationship Id="rId3235" Type="http://schemas.openxmlformats.org/officeDocument/2006/relationships/hyperlink" Target="http://www.wago.com/wagoweb/documentation/index_e.htm" TargetMode="External"/><Relationship Id="rId3442" Type="http://schemas.openxmlformats.org/officeDocument/2006/relationships/hyperlink" Target="http://www.wago.com/wagoweb/documentation/750/eng_dat/d07500300000en.pdf" TargetMode="External"/><Relationship Id="rId156" Type="http://schemas.openxmlformats.org/officeDocument/2006/relationships/hyperlink" Target="http://www.wago.com/wagoweb/documentation/750/eng_manu/133/m013300e.pdf" TargetMode="External"/><Relationship Id="rId363" Type="http://schemas.openxmlformats.org/officeDocument/2006/relationships/hyperlink" Target="http://www.wago.com/wagoweb/documentation/index_e.htm" TargetMode="External"/><Relationship Id="rId570" Type="http://schemas.openxmlformats.org/officeDocument/2006/relationships/hyperlink" Target="http://www.wago.com/wagoweb/documentation/index_e.htm" TargetMode="External"/><Relationship Id="rId2044" Type="http://schemas.openxmlformats.org/officeDocument/2006/relationships/hyperlink" Target="http://www.wago.com/wagoweb/documentation/750/eng_dat/d07500303000en.pdf" TargetMode="External"/><Relationship Id="rId2251" Type="http://schemas.openxmlformats.org/officeDocument/2006/relationships/hyperlink" Target="http://www.wago.com/wagoweb/documentation/750/eng_manu/130/m013000e.pdf" TargetMode="External"/><Relationship Id="rId3302" Type="http://schemas.openxmlformats.org/officeDocument/2006/relationships/hyperlink" Target="http://www.wago.com/wagoweb/documentation/index_e.htm" TargetMode="External"/><Relationship Id="rId223" Type="http://schemas.openxmlformats.org/officeDocument/2006/relationships/hyperlink" Target="http://www.wago.com/wagoweb/documentation/index_e.htm" TargetMode="External"/><Relationship Id="rId430" Type="http://schemas.openxmlformats.org/officeDocument/2006/relationships/hyperlink" Target="http://www.wago.com/wagoweb/documentation/750/eng_manu/133/m013300e.pdf" TargetMode="External"/><Relationship Id="rId1060" Type="http://schemas.openxmlformats.org/officeDocument/2006/relationships/hyperlink" Target="http://www.wago.com/wagoweb/documentation/750/eng_manu/131/m013100e.pdf" TargetMode="External"/><Relationship Id="rId2111" Type="http://schemas.openxmlformats.org/officeDocument/2006/relationships/hyperlink" Target="http://www.wago.com/wagoweb/documentation/750/eng_manu/133/m013300e.pdf" TargetMode="External"/><Relationship Id="rId1877" Type="http://schemas.openxmlformats.org/officeDocument/2006/relationships/hyperlink" Target="http://www.wago.com/wagoweb/documentation/750/eng_dat/d07500303000en.pdf" TargetMode="External"/><Relationship Id="rId2928" Type="http://schemas.openxmlformats.org/officeDocument/2006/relationships/hyperlink" Target="http://www.wago.com/wagoweb/documentation/index_e.htm" TargetMode="External"/><Relationship Id="rId1737" Type="http://schemas.openxmlformats.org/officeDocument/2006/relationships/hyperlink" Target="http://www.wago.com/wagoweb/documentation/750/eng_manu/130/m013000e.pdf" TargetMode="External"/><Relationship Id="rId1944" Type="http://schemas.openxmlformats.org/officeDocument/2006/relationships/hyperlink" Target="http://www.wago.com/wagoweb/documentation/750/eng_manu/131/m013100e.pdf" TargetMode="External"/><Relationship Id="rId3092" Type="http://schemas.openxmlformats.org/officeDocument/2006/relationships/hyperlink" Target="http://www.wago.com/wagoweb/documentation/index_e.htm" TargetMode="External"/><Relationship Id="rId29" Type="http://schemas.openxmlformats.org/officeDocument/2006/relationships/hyperlink" Target="http://www.wago.com/wagoweb/documentation/750/eng_dat/d030500e.pdf" TargetMode="External"/><Relationship Id="rId1804" Type="http://schemas.openxmlformats.org/officeDocument/2006/relationships/hyperlink" Target="http://www.wago.com/wagoweb/documentation/index_e.htm" TargetMode="External"/><Relationship Id="rId3769" Type="http://schemas.openxmlformats.org/officeDocument/2006/relationships/hyperlink" Target="http://www.wago.com/wagoweb/documentation/750/eng_manu/130/m013000e.pdf" TargetMode="External"/><Relationship Id="rId3976" Type="http://schemas.openxmlformats.org/officeDocument/2006/relationships/hyperlink" Target="http://www.wago.com/wagoweb/documentation/index_e.htm" TargetMode="External"/><Relationship Id="rId897" Type="http://schemas.openxmlformats.org/officeDocument/2006/relationships/hyperlink" Target="http://www.wago.com/wagoweb/documentation/750/eng_manu/133/m013300e.pdf" TargetMode="External"/><Relationship Id="rId2578" Type="http://schemas.openxmlformats.org/officeDocument/2006/relationships/hyperlink" Target="http://www.wago.com/wagoweb/documentation/index_e.htm" TargetMode="External"/><Relationship Id="rId2785" Type="http://schemas.openxmlformats.org/officeDocument/2006/relationships/hyperlink" Target="http://www.wago.com/wagoweb/documentation/750/eng_manu/133/m013300e.pdf" TargetMode="External"/><Relationship Id="rId2992" Type="http://schemas.openxmlformats.org/officeDocument/2006/relationships/hyperlink" Target="http://www.wago.com/wagoweb/documentation/750/eng_dat/d030100e.pdf" TargetMode="External"/><Relationship Id="rId3629" Type="http://schemas.openxmlformats.org/officeDocument/2006/relationships/hyperlink" Target="http://www.wago.com/wagoweb/documentation/750/eng_dat/d07500303000en.pdf" TargetMode="External"/><Relationship Id="rId3836" Type="http://schemas.openxmlformats.org/officeDocument/2006/relationships/hyperlink" Target="http://www.wago.com/wagoweb/documentation/750/eng_dat/d07500300000en.pdf" TargetMode="External"/><Relationship Id="rId757" Type="http://schemas.openxmlformats.org/officeDocument/2006/relationships/hyperlink" Target="http://www.wago.com/wagoweb/documentation/750/eng_dat/d030500e.pdf" TargetMode="External"/><Relationship Id="rId964" Type="http://schemas.openxmlformats.org/officeDocument/2006/relationships/hyperlink" Target="http://www.wago.com/wagoweb/documentation/index_e.htm" TargetMode="External"/><Relationship Id="rId1387" Type="http://schemas.openxmlformats.org/officeDocument/2006/relationships/hyperlink" Target="http://www.wago.com/wagoweb/documentation/750/eng_manu/131/m013100e.pdf" TargetMode="External"/><Relationship Id="rId1594" Type="http://schemas.openxmlformats.org/officeDocument/2006/relationships/hyperlink" Target="http://www.wago.com/wagoweb/documentation/750/eng_manu/133/m013300e.pdf" TargetMode="External"/><Relationship Id="rId2438" Type="http://schemas.openxmlformats.org/officeDocument/2006/relationships/hyperlink" Target="http://www.wago.com/wagoweb/documentation/750/eng_manu/131/m013100e.pdf" TargetMode="External"/><Relationship Id="rId2645" Type="http://schemas.openxmlformats.org/officeDocument/2006/relationships/hyperlink" Target="http://www.wago.com/wagoweb/documentation/index_e.htm" TargetMode="External"/><Relationship Id="rId2852" Type="http://schemas.openxmlformats.org/officeDocument/2006/relationships/hyperlink" Target="http://www.wago.com/wagoweb/documentation/750/eng_manu/131/m013100e.pdf" TargetMode="External"/><Relationship Id="rId3903" Type="http://schemas.openxmlformats.org/officeDocument/2006/relationships/hyperlink" Target="http://www.wago.com/wagoweb/documentation/index_e.htm" TargetMode="External"/><Relationship Id="rId93" Type="http://schemas.openxmlformats.org/officeDocument/2006/relationships/hyperlink" Target="http://www.wago.com/wagoweb/documentation/750/eng_dat/d07500303000en.pdf" TargetMode="External"/><Relationship Id="rId617" Type="http://schemas.openxmlformats.org/officeDocument/2006/relationships/hyperlink" Target="http://www.wago.com/wagoweb/documentation/index_e.htm" TargetMode="External"/><Relationship Id="rId824" Type="http://schemas.openxmlformats.org/officeDocument/2006/relationships/hyperlink" Target="http://www.wago.com/wagoweb/documentation/750/eng_manu/131/m013100e.pdf" TargetMode="External"/><Relationship Id="rId1247" Type="http://schemas.openxmlformats.org/officeDocument/2006/relationships/hyperlink" Target="http://www.wago.com/wagoweb/documentation/index_e.htm" TargetMode="External"/><Relationship Id="rId1454" Type="http://schemas.openxmlformats.org/officeDocument/2006/relationships/hyperlink" Target="http://www.wago.com/wagoweb/documentation/750/eng_dat/d030100e.pdf" TargetMode="External"/><Relationship Id="rId1661" Type="http://schemas.openxmlformats.org/officeDocument/2006/relationships/hyperlink" Target="http://www.wago.com/wagoweb/documentation/index_e.htm" TargetMode="External"/><Relationship Id="rId2505" Type="http://schemas.openxmlformats.org/officeDocument/2006/relationships/hyperlink" Target="http://www.wago.com/wagoweb/documentation/index_e.htm" TargetMode="External"/><Relationship Id="rId2712" Type="http://schemas.openxmlformats.org/officeDocument/2006/relationships/hyperlink" Target="http://www.wago.com/wagoweb/documentation/index_e.htm" TargetMode="External"/><Relationship Id="rId1107" Type="http://schemas.openxmlformats.org/officeDocument/2006/relationships/hyperlink" Target="http://www.wago.com/wagoweb/documentation/750/eng_manu/131/m013100e.pdf" TargetMode="External"/><Relationship Id="rId1314" Type="http://schemas.openxmlformats.org/officeDocument/2006/relationships/hyperlink" Target="http://www.wago.com/wagoweb/documentation/750/eng_dat/d030100e.pdf" TargetMode="External"/><Relationship Id="rId1521" Type="http://schemas.openxmlformats.org/officeDocument/2006/relationships/hyperlink" Target="http://www.wago.com/wagoweb/documentation/750/eng_manu/133/m013300e.pdf" TargetMode="External"/><Relationship Id="rId3279" Type="http://schemas.openxmlformats.org/officeDocument/2006/relationships/hyperlink" Target="http://www.wago.com/wagoweb/documentation/index_e.htm" TargetMode="External"/><Relationship Id="rId3486" Type="http://schemas.openxmlformats.org/officeDocument/2006/relationships/hyperlink" Target="http://www.wago.com/wagoweb/documentation/750/eng_manu/131/m013100e.pdf" TargetMode="External"/><Relationship Id="rId3693" Type="http://schemas.openxmlformats.org/officeDocument/2006/relationships/hyperlink" Target="http://www.wago.com/wagoweb/documentation/750/eng_manu/131/m013100e.pdf" TargetMode="External"/><Relationship Id="rId20" Type="http://schemas.openxmlformats.org/officeDocument/2006/relationships/hyperlink" Target="http://www.wago.com/wagoweb/documentation/750/eng_manu/133/m013300e.pdf" TargetMode="External"/><Relationship Id="rId2088" Type="http://schemas.openxmlformats.org/officeDocument/2006/relationships/hyperlink" Target="http://www.wago.com/wagoweb/documentation/750/eng_manu/131/m013100e.pdf" TargetMode="External"/><Relationship Id="rId2295" Type="http://schemas.openxmlformats.org/officeDocument/2006/relationships/hyperlink" Target="http://www.wago.com/wagoweb/documentation/750/eng_manu/131/m013100e.pdf" TargetMode="External"/><Relationship Id="rId3139" Type="http://schemas.openxmlformats.org/officeDocument/2006/relationships/hyperlink" Target="http://www.wago.com/wagoweb/documentation/index_e.htm" TargetMode="External"/><Relationship Id="rId3346" Type="http://schemas.openxmlformats.org/officeDocument/2006/relationships/hyperlink" Target="http://www.wago.com/wagoweb/documentation/750/eng_dat/d030100e.pdf" TargetMode="External"/><Relationship Id="rId267" Type="http://schemas.openxmlformats.org/officeDocument/2006/relationships/hyperlink" Target="http://www.wago.com/wagoweb/documentation/750/eng_manu/133/m013300e.pdf" TargetMode="External"/><Relationship Id="rId474" Type="http://schemas.openxmlformats.org/officeDocument/2006/relationships/hyperlink" Target="http://www.wago.com/wagoweb/documentation/750/eng_manu/131/m013100e.pdf" TargetMode="External"/><Relationship Id="rId2155" Type="http://schemas.openxmlformats.org/officeDocument/2006/relationships/hyperlink" Target="http://www.wago.com/wagoweb/documentation/750/eng_manu/131/m013100e.pdf" TargetMode="External"/><Relationship Id="rId3553" Type="http://schemas.openxmlformats.org/officeDocument/2006/relationships/hyperlink" Target="http://www.wago.com/wagoweb/documentation/750/eng_dat/d07500300000en.pdf" TargetMode="External"/><Relationship Id="rId3760" Type="http://schemas.openxmlformats.org/officeDocument/2006/relationships/hyperlink" Target="http://www.wago.com/wagoweb/documentation/750/eng_manu/133/m013300e.pdf" TargetMode="External"/><Relationship Id="rId127" Type="http://schemas.openxmlformats.org/officeDocument/2006/relationships/hyperlink" Target="http://www.wago.com/wagoweb/documentation/750/eng_dat/d07500303000en.pdf" TargetMode="External"/><Relationship Id="rId681" Type="http://schemas.openxmlformats.org/officeDocument/2006/relationships/hyperlink" Target="http://www.wago.com/wagoweb/documentation/750/eng_dat/d030500e.pdf" TargetMode="External"/><Relationship Id="rId2362" Type="http://schemas.openxmlformats.org/officeDocument/2006/relationships/hyperlink" Target="http://www.wago.com/wagoweb/documentation/index_e.htm" TargetMode="External"/><Relationship Id="rId3206" Type="http://schemas.openxmlformats.org/officeDocument/2006/relationships/hyperlink" Target="http://www.wago.com/wagoweb/documentation/index_e.htm" TargetMode="External"/><Relationship Id="rId3413" Type="http://schemas.openxmlformats.org/officeDocument/2006/relationships/hyperlink" Target="http://www.wago.com/wagoweb/documentation/750/eng_manu/133/m013300e.pdf" TargetMode="External"/><Relationship Id="rId3620" Type="http://schemas.openxmlformats.org/officeDocument/2006/relationships/hyperlink" Target="http://www.wago.com/wagoweb/documentation/750/eng_manu/133/m013300e.pdf" TargetMode="External"/><Relationship Id="rId334" Type="http://schemas.openxmlformats.org/officeDocument/2006/relationships/hyperlink" Target="http://www.wago.com/wagoweb/documentation/index_e.htm" TargetMode="External"/><Relationship Id="rId541" Type="http://schemas.openxmlformats.org/officeDocument/2006/relationships/hyperlink" Target="http://www.wago.com/wagoweb/documentation/index_e.htm" TargetMode="External"/><Relationship Id="rId1171" Type="http://schemas.openxmlformats.org/officeDocument/2006/relationships/hyperlink" Target="http://www.wago.com/wagoweb/documentation/750/eng_dat/d07500303000en.pdf" TargetMode="External"/><Relationship Id="rId2015" Type="http://schemas.openxmlformats.org/officeDocument/2006/relationships/hyperlink" Target="http://www.wago.com/wagoweb/documentation/index_e.htm" TargetMode="External"/><Relationship Id="rId2222" Type="http://schemas.openxmlformats.org/officeDocument/2006/relationships/hyperlink" Target="http://www.wago.com/wagoweb/documentation/750/eng_manu/131/m013100e.pdf" TargetMode="External"/><Relationship Id="rId401" Type="http://schemas.openxmlformats.org/officeDocument/2006/relationships/hyperlink" Target="http://www.wago.com/wagoweb/documentation/750/eng_dat/d030500e.pdf" TargetMode="External"/><Relationship Id="rId1031" Type="http://schemas.openxmlformats.org/officeDocument/2006/relationships/hyperlink" Target="http://www.wago.com/wagoweb/documentation/750/eng_dat/d030500e.pdf" TargetMode="External"/><Relationship Id="rId1988" Type="http://schemas.openxmlformats.org/officeDocument/2006/relationships/hyperlink" Target="http://www.wago.com/wagoweb/documentation/750/eng_dat/d030100e.pdf" TargetMode="External"/><Relationship Id="rId1848" Type="http://schemas.openxmlformats.org/officeDocument/2006/relationships/hyperlink" Target="http://www.wago.com/wagoweb/documentation/index_e.htm" TargetMode="External"/><Relationship Id="rId3063" Type="http://schemas.openxmlformats.org/officeDocument/2006/relationships/hyperlink" Target="http://www.wago.com/wagoweb/documentation/index_e.htm" TargetMode="External"/><Relationship Id="rId3270" Type="http://schemas.openxmlformats.org/officeDocument/2006/relationships/hyperlink" Target="http://www.wago.com/wagoweb/documentation/750/eng_dat/d030500e.pdf" TargetMode="External"/><Relationship Id="rId191" Type="http://schemas.openxmlformats.org/officeDocument/2006/relationships/hyperlink" Target="http://www.wago.com/wagoweb/documentation/750/eng_dat/d030500e.pdf" TargetMode="External"/><Relationship Id="rId1708" Type="http://schemas.openxmlformats.org/officeDocument/2006/relationships/hyperlink" Target="http://www.wago.com/wagoweb/documentation/750/eng_manu/133/m013300e.pdf" TargetMode="External"/><Relationship Id="rId1915" Type="http://schemas.openxmlformats.org/officeDocument/2006/relationships/hyperlink" Target="http://www.wago.com/wagoweb/documentation/750/eng_manu/131/m013100e.pdf" TargetMode="External"/><Relationship Id="rId3130" Type="http://schemas.openxmlformats.org/officeDocument/2006/relationships/hyperlink" Target="http://www.wago.com/wagoweb/documentation/index_e.htm" TargetMode="External"/><Relationship Id="rId2689" Type="http://schemas.openxmlformats.org/officeDocument/2006/relationships/hyperlink" Target="http://www.wago.com/wagoweb/documentation/750/eng_dat/d07500300000en.pdf" TargetMode="External"/><Relationship Id="rId2896" Type="http://schemas.openxmlformats.org/officeDocument/2006/relationships/hyperlink" Target="http://www.wago.com/wagoweb/documentation/index_e.htm" TargetMode="External"/><Relationship Id="rId3947" Type="http://schemas.openxmlformats.org/officeDocument/2006/relationships/hyperlink" Target="http://www.wago.com/wagoweb/documentation/index_e.htm" TargetMode="External"/><Relationship Id="rId868" Type="http://schemas.openxmlformats.org/officeDocument/2006/relationships/hyperlink" Target="http://www.wago.com/wagoweb/documentation/750/eng_manu/133/m013300e.pdf" TargetMode="External"/><Relationship Id="rId1498" Type="http://schemas.openxmlformats.org/officeDocument/2006/relationships/hyperlink" Target="http://www.wago.com/wagoweb/documentation/750/eng_manu/133/m013300e.pdf" TargetMode="External"/><Relationship Id="rId2549" Type="http://schemas.openxmlformats.org/officeDocument/2006/relationships/hyperlink" Target="http://www.wago.com/wagoweb/documentation/index_e.htm" TargetMode="External"/><Relationship Id="rId2756" Type="http://schemas.openxmlformats.org/officeDocument/2006/relationships/hyperlink" Target="http://www.wago.com/wagoweb/documentation/750/eng_dat/d030500e.pdf" TargetMode="External"/><Relationship Id="rId2963" Type="http://schemas.openxmlformats.org/officeDocument/2006/relationships/hyperlink" Target="http://www.wago.com/wagoweb/documentation/750/eng_dat/d030500e.pdf" TargetMode="External"/><Relationship Id="rId3807" Type="http://schemas.openxmlformats.org/officeDocument/2006/relationships/hyperlink" Target="http://www.wago.com/wagoweb/documentation/index_e.htm" TargetMode="External"/><Relationship Id="rId728" Type="http://schemas.openxmlformats.org/officeDocument/2006/relationships/hyperlink" Target="http://www.wago.com/wagoweb/documentation/index_e.htm" TargetMode="External"/><Relationship Id="rId935" Type="http://schemas.openxmlformats.org/officeDocument/2006/relationships/hyperlink" Target="http://www.wago.com/wagoweb/documentation/index_e.htm" TargetMode="External"/><Relationship Id="rId1358" Type="http://schemas.openxmlformats.org/officeDocument/2006/relationships/hyperlink" Target="http://www.wago.com/wagoweb/documentation/index_e.htm" TargetMode="External"/><Relationship Id="rId1565" Type="http://schemas.openxmlformats.org/officeDocument/2006/relationships/hyperlink" Target="http://www.wago.com/wagoweb/documentation/index_e.htm" TargetMode="External"/><Relationship Id="rId1772" Type="http://schemas.openxmlformats.org/officeDocument/2006/relationships/hyperlink" Target="http://www.wago.com/wagoweb/documentation/750/eng_manu/130/m013000e.pdf" TargetMode="External"/><Relationship Id="rId2409" Type="http://schemas.openxmlformats.org/officeDocument/2006/relationships/hyperlink" Target="http://www.wago.com/wagoweb/documentation/750/eng_dat/d07500300000en.pdf" TargetMode="External"/><Relationship Id="rId2616" Type="http://schemas.openxmlformats.org/officeDocument/2006/relationships/hyperlink" Target="http://www.wago.com/wagoweb/documentation/index_e.htm" TargetMode="External"/><Relationship Id="rId64" Type="http://schemas.openxmlformats.org/officeDocument/2006/relationships/hyperlink" Target="http://www.wago.com/wagoweb/documentation/750/eng_manu/133/m013300e.pdf" TargetMode="External"/><Relationship Id="rId1218" Type="http://schemas.openxmlformats.org/officeDocument/2006/relationships/hyperlink" Target="http://www.wago.com/wagoweb/documentation/index_e.htm" TargetMode="External"/><Relationship Id="rId1425" Type="http://schemas.openxmlformats.org/officeDocument/2006/relationships/hyperlink" Target="http://www.wago.com/wagoweb/documentation/750/eng_manu/131/m013100e.pdf" TargetMode="External"/><Relationship Id="rId2823" Type="http://schemas.openxmlformats.org/officeDocument/2006/relationships/hyperlink" Target="http://www.wago.com/wagoweb/documentation/750/eng_dat/d030100e.pdf" TargetMode="External"/><Relationship Id="rId1632" Type="http://schemas.openxmlformats.org/officeDocument/2006/relationships/hyperlink" Target="http://www.wago.com/wagoweb/documentation/750/eng_manu/131/m013100e.pdf" TargetMode="External"/><Relationship Id="rId2199" Type="http://schemas.openxmlformats.org/officeDocument/2006/relationships/hyperlink" Target="http://www.wago.com/wagoweb/documentation/750/eng_manu/131/m013100e.pdf" TargetMode="External"/><Relationship Id="rId3597" Type="http://schemas.openxmlformats.org/officeDocument/2006/relationships/hyperlink" Target="http://www.wago.com/wagoweb/documentation/750/eng_dat/d030500e.pdf" TargetMode="External"/><Relationship Id="rId3457" Type="http://schemas.openxmlformats.org/officeDocument/2006/relationships/hyperlink" Target="http://www.wago.com/wagoweb/documentation/750/eng_manu/131/m013100e.pdf" TargetMode="External"/><Relationship Id="rId3664" Type="http://schemas.openxmlformats.org/officeDocument/2006/relationships/hyperlink" Target="http://www.wago.com/wagoweb/documentation/index_e.htm" TargetMode="External"/><Relationship Id="rId3871" Type="http://schemas.openxmlformats.org/officeDocument/2006/relationships/hyperlink" Target="http://www.wago.com/wagoweb/documentation/index_e.htm" TargetMode="External"/><Relationship Id="rId378" Type="http://schemas.openxmlformats.org/officeDocument/2006/relationships/hyperlink" Target="http://www.wago.com/wagoweb/documentation/index_e.htm" TargetMode="External"/><Relationship Id="rId585" Type="http://schemas.openxmlformats.org/officeDocument/2006/relationships/hyperlink" Target="http://www.wago.com/wagoweb/documentation/750/eng_manu/133/m013300e.pdf" TargetMode="External"/><Relationship Id="rId792" Type="http://schemas.openxmlformats.org/officeDocument/2006/relationships/hyperlink" Target="http://www.wago.com/wagoweb/documentation/750/eng_manu/130/m013000e.pdf" TargetMode="External"/><Relationship Id="rId2059" Type="http://schemas.openxmlformats.org/officeDocument/2006/relationships/hyperlink" Target="http://www.wago.com/wagoweb/documentation/index_e.htm" TargetMode="External"/><Relationship Id="rId2266" Type="http://schemas.openxmlformats.org/officeDocument/2006/relationships/hyperlink" Target="http://www.wago.com/wagoweb/documentation/750/eng_dat/d030100e.pdf" TargetMode="External"/><Relationship Id="rId2473" Type="http://schemas.openxmlformats.org/officeDocument/2006/relationships/hyperlink" Target="http://www.wago.com/wagoweb/documentation/750/eng_dat/d030100e.pdf" TargetMode="External"/><Relationship Id="rId2680" Type="http://schemas.openxmlformats.org/officeDocument/2006/relationships/hyperlink" Target="http://www.wago.com/wagoweb/documentation/750/eng_dat/d030100e.pdf" TargetMode="External"/><Relationship Id="rId3317" Type="http://schemas.openxmlformats.org/officeDocument/2006/relationships/hyperlink" Target="http://www.wago.com/wagoweb/documentation/index_e.htm" TargetMode="External"/><Relationship Id="rId3524" Type="http://schemas.openxmlformats.org/officeDocument/2006/relationships/hyperlink" Target="http://www.wago.com/wagoweb/documentation/750/eng_dat/d030500e.pdf" TargetMode="External"/><Relationship Id="rId3731" Type="http://schemas.openxmlformats.org/officeDocument/2006/relationships/hyperlink" Target="http://www.wago.com/wagoweb/documentation/750/eng_dat/d07500300000en.pdf" TargetMode="External"/><Relationship Id="rId238" Type="http://schemas.openxmlformats.org/officeDocument/2006/relationships/hyperlink" Target="http://www.wago.com/wagoweb/documentation/index_e.htm" TargetMode="External"/><Relationship Id="rId445" Type="http://schemas.openxmlformats.org/officeDocument/2006/relationships/hyperlink" Target="http://www.wago.com/wagoweb/documentation/750/eng_manu/131/m013100e.pdf" TargetMode="External"/><Relationship Id="rId652" Type="http://schemas.openxmlformats.org/officeDocument/2006/relationships/hyperlink" Target="http://www.wago.com/wagoweb/documentation/750/eng_manu/130/m013000e.pdf" TargetMode="External"/><Relationship Id="rId1075" Type="http://schemas.openxmlformats.org/officeDocument/2006/relationships/hyperlink" Target="http://www.wago.com/wagoweb/documentation/750/eng_manu/130/m013000e.pdf" TargetMode="External"/><Relationship Id="rId1282" Type="http://schemas.openxmlformats.org/officeDocument/2006/relationships/hyperlink" Target="http://www.wago.com/wagoweb/documentation/index_e.htm" TargetMode="External"/><Relationship Id="rId2126" Type="http://schemas.openxmlformats.org/officeDocument/2006/relationships/hyperlink" Target="http://www.wago.com/wagoweb/documentation/750/eng_manu/130/m013000e.pdf" TargetMode="External"/><Relationship Id="rId2333" Type="http://schemas.openxmlformats.org/officeDocument/2006/relationships/hyperlink" Target="http://www.wago.com/wagoweb/documentation/750/eng_manu/131/m013100e.pdf" TargetMode="External"/><Relationship Id="rId2540" Type="http://schemas.openxmlformats.org/officeDocument/2006/relationships/hyperlink" Target="http://www.wago.com/wagoweb/documentation/750/eng_manu/131/m013100e.pdf" TargetMode="External"/><Relationship Id="rId305" Type="http://schemas.openxmlformats.org/officeDocument/2006/relationships/hyperlink" Target="http://www.wago.com/wagoweb/documentation/750/eng_manu/133/m013300e.pdf" TargetMode="External"/><Relationship Id="rId512" Type="http://schemas.openxmlformats.org/officeDocument/2006/relationships/hyperlink" Target="http://www.wago.com/wagoweb/documentation/750/eng_manu/133/m013300e.pdf" TargetMode="External"/><Relationship Id="rId1142" Type="http://schemas.openxmlformats.org/officeDocument/2006/relationships/hyperlink" Target="http://www.wago.com/wagoweb/documentation/750/eng_dat/d07500300000en.pdf" TargetMode="External"/><Relationship Id="rId2400" Type="http://schemas.openxmlformats.org/officeDocument/2006/relationships/hyperlink" Target="http://www.wago.com/wagoweb/documentation/index_e.htm" TargetMode="External"/><Relationship Id="rId1002" Type="http://schemas.openxmlformats.org/officeDocument/2006/relationships/hyperlink" Target="http://www.wago.com/wagoweb/documentation/750/eng_dat/d030500e.pdf" TargetMode="External"/><Relationship Id="rId1959" Type="http://schemas.openxmlformats.org/officeDocument/2006/relationships/hyperlink" Target="http://www.wago.com/wagoweb/documentation/750/eng_manu/133/m013300e.pdf" TargetMode="External"/><Relationship Id="rId3174" Type="http://schemas.openxmlformats.org/officeDocument/2006/relationships/hyperlink" Target="http://www.wago.com/wagoweb/documentation/index_e.htm" TargetMode="External"/><Relationship Id="rId1819" Type="http://schemas.openxmlformats.org/officeDocument/2006/relationships/hyperlink" Target="http://www.wago.com/wagoweb/documentation/index_e.htm" TargetMode="External"/><Relationship Id="rId3381" Type="http://schemas.openxmlformats.org/officeDocument/2006/relationships/hyperlink" Target="http://www.wago.com/wagoweb/documentation/750/eng_dat/d030500e.pdf" TargetMode="External"/><Relationship Id="rId2190" Type="http://schemas.openxmlformats.org/officeDocument/2006/relationships/hyperlink" Target="http://www.wago.com/wagoweb/documentation/index_e.htm" TargetMode="External"/><Relationship Id="rId3034" Type="http://schemas.openxmlformats.org/officeDocument/2006/relationships/hyperlink" Target="http://www.wago.com/wagoweb/documentation/index_e.htm" TargetMode="External"/><Relationship Id="rId3241" Type="http://schemas.openxmlformats.org/officeDocument/2006/relationships/hyperlink" Target="http://www.wago.com/wagoweb/documentation/index_e.htm" TargetMode="External"/><Relationship Id="rId162" Type="http://schemas.openxmlformats.org/officeDocument/2006/relationships/hyperlink" Target="http://www.wago.com/wagoweb/documentation/750/eng_dat/d030500e.pdf" TargetMode="External"/><Relationship Id="rId2050" Type="http://schemas.openxmlformats.org/officeDocument/2006/relationships/hyperlink" Target="http://www.wago.com/wagoweb/documentation/750/eng_manu/131/m013100e.pdf" TargetMode="External"/><Relationship Id="rId3101" Type="http://schemas.openxmlformats.org/officeDocument/2006/relationships/hyperlink" Target="http://www.wago.com/wagoweb/documentation/index_e.htm" TargetMode="External"/><Relationship Id="rId979" Type="http://schemas.openxmlformats.org/officeDocument/2006/relationships/hyperlink" Target="http://www.wago.com/wagoweb/documentation/750/eng_manu/131/m013100e.pdf" TargetMode="External"/><Relationship Id="rId839" Type="http://schemas.openxmlformats.org/officeDocument/2006/relationships/hyperlink" Target="http://www.wago.com/wagoweb/documentation/750/eng_manu/131/m013100e.pdf" TargetMode="External"/><Relationship Id="rId1469" Type="http://schemas.openxmlformats.org/officeDocument/2006/relationships/hyperlink" Target="http://www.wago.com/wagoweb/documentation/index_e.htm" TargetMode="External"/><Relationship Id="rId2867" Type="http://schemas.openxmlformats.org/officeDocument/2006/relationships/hyperlink" Target="http://www.wago.com/wagoweb/documentation/index_e.htm" TargetMode="External"/><Relationship Id="rId3918" Type="http://schemas.openxmlformats.org/officeDocument/2006/relationships/hyperlink" Target="http://www.wago.com/wagoweb/documentation/index_e.htm" TargetMode="External"/><Relationship Id="rId1676" Type="http://schemas.openxmlformats.org/officeDocument/2006/relationships/hyperlink" Target="http://www.wago.com/wagoweb/documentation/index_e.htm" TargetMode="External"/><Relationship Id="rId1883" Type="http://schemas.openxmlformats.org/officeDocument/2006/relationships/hyperlink" Target="http://www.wago.com/wagoweb/documentation/index_e.htm" TargetMode="External"/><Relationship Id="rId2727" Type="http://schemas.openxmlformats.org/officeDocument/2006/relationships/hyperlink" Target="http://www.wago.com/wagoweb/documentation/index_e.htm" TargetMode="External"/><Relationship Id="rId2934" Type="http://schemas.openxmlformats.org/officeDocument/2006/relationships/hyperlink" Target="http://www.wago.com/wagoweb/documentation/index_e.htm" TargetMode="External"/><Relationship Id="rId906" Type="http://schemas.openxmlformats.org/officeDocument/2006/relationships/hyperlink" Target="http://www.wago.com/wagoweb/documentation/750/eng_dat/d07500303000en.pdf" TargetMode="External"/><Relationship Id="rId1329" Type="http://schemas.openxmlformats.org/officeDocument/2006/relationships/hyperlink" Target="http://www.wago.com/wagoweb/documentation/750/eng_manu/130/m013000e.pdf" TargetMode="External"/><Relationship Id="rId1536" Type="http://schemas.openxmlformats.org/officeDocument/2006/relationships/hyperlink" Target="http://www.wago.com/wagoweb/documentation/750/eng_manu/130/m013000e.pdf" TargetMode="External"/><Relationship Id="rId1743" Type="http://schemas.openxmlformats.org/officeDocument/2006/relationships/hyperlink" Target="http://www.wago.com/wagoweb/documentation/index_e.htm" TargetMode="External"/><Relationship Id="rId1950" Type="http://schemas.openxmlformats.org/officeDocument/2006/relationships/hyperlink" Target="http://www.wago.com/wagoweb/documentation/750/eng_manu/130/m013000e.pdf" TargetMode="External"/><Relationship Id="rId35" Type="http://schemas.openxmlformats.org/officeDocument/2006/relationships/hyperlink" Target="http://www.wago.com/wagoweb/documentation/750/eng_dat/d07500300000en.pdf" TargetMode="External"/><Relationship Id="rId1603" Type="http://schemas.openxmlformats.org/officeDocument/2006/relationships/hyperlink" Target="http://www.wago.com/wagoweb/documentation/index_e.htm" TargetMode="External"/><Relationship Id="rId1810" Type="http://schemas.openxmlformats.org/officeDocument/2006/relationships/hyperlink" Target="http://www.wago.com/wagoweb/documentation/index_e.htm" TargetMode="External"/><Relationship Id="rId3568" Type="http://schemas.openxmlformats.org/officeDocument/2006/relationships/hyperlink" Target="http://www.wago.com/wagoweb/documentation/750/eng_manu/133/m013300e.pdf" TargetMode="External"/><Relationship Id="rId3775" Type="http://schemas.openxmlformats.org/officeDocument/2006/relationships/hyperlink" Target="http://www.wago.com/wagoweb/documentation/750/eng_manu/131/m013100e.pdf" TargetMode="External"/><Relationship Id="rId489" Type="http://schemas.openxmlformats.org/officeDocument/2006/relationships/hyperlink" Target="http://www.wago.com/wagoweb/documentation/750/eng_manu/130/m013000e.pdf" TargetMode="External"/><Relationship Id="rId696" Type="http://schemas.openxmlformats.org/officeDocument/2006/relationships/hyperlink" Target="http://www.wago.com/wagoweb/documentation/750/eng_manu/131/m013100e.pdf" TargetMode="External"/><Relationship Id="rId2377" Type="http://schemas.openxmlformats.org/officeDocument/2006/relationships/hyperlink" Target="http://www.wago.com/wagoweb/documentation/750/eng_manu/131/m013100e.pdf" TargetMode="External"/><Relationship Id="rId2584" Type="http://schemas.openxmlformats.org/officeDocument/2006/relationships/hyperlink" Target="http://www.wago.com/wagoweb/documentation/index_e.htm" TargetMode="External"/><Relationship Id="rId2791" Type="http://schemas.openxmlformats.org/officeDocument/2006/relationships/hyperlink" Target="http://www.wago.com/wagoweb/documentation/750/eng_manu/131/m013100e.pdf" TargetMode="External"/><Relationship Id="rId3428" Type="http://schemas.openxmlformats.org/officeDocument/2006/relationships/hyperlink" Target="http://www.wago.com/wagoweb/documentation/750/eng_manu/131/m013100e.pdf" TargetMode="External"/><Relationship Id="rId3635" Type="http://schemas.openxmlformats.org/officeDocument/2006/relationships/hyperlink" Target="http://www.wago.com/wagoweb/documentation/750/eng_dat/d030100e.pdf" TargetMode="External"/><Relationship Id="rId349" Type="http://schemas.openxmlformats.org/officeDocument/2006/relationships/hyperlink" Target="http://www.wago.com/wagoweb/documentation/750/eng_dat/d030500e.pdf" TargetMode="External"/><Relationship Id="rId556" Type="http://schemas.openxmlformats.org/officeDocument/2006/relationships/hyperlink" Target="http://www.wago.com/wagoweb/documentation/750/eng_manu/133/m013300e.pdf" TargetMode="External"/><Relationship Id="rId763" Type="http://schemas.openxmlformats.org/officeDocument/2006/relationships/hyperlink" Target="http://www.wago.com/wagoweb/documentation/750/eng_dat/d030500e.pdf" TargetMode="External"/><Relationship Id="rId1186" Type="http://schemas.openxmlformats.org/officeDocument/2006/relationships/hyperlink" Target="http://www.wago.com/wagoweb/documentation/index_e.htm" TargetMode="External"/><Relationship Id="rId1393" Type="http://schemas.openxmlformats.org/officeDocument/2006/relationships/hyperlink" Target="http://www.wago.com/wagoweb/documentation/750/eng_dat/d07500303000en.pdf" TargetMode="External"/><Relationship Id="rId2237" Type="http://schemas.openxmlformats.org/officeDocument/2006/relationships/hyperlink" Target="http://www.wago.com/wagoweb/documentation/750/eng_manu/131/m013100e.pdf" TargetMode="External"/><Relationship Id="rId2444" Type="http://schemas.openxmlformats.org/officeDocument/2006/relationships/hyperlink" Target="http://www.wago.com/wagoweb/documentation/750/eng_manu/133/m013300e.pdf" TargetMode="External"/><Relationship Id="rId3842" Type="http://schemas.openxmlformats.org/officeDocument/2006/relationships/hyperlink" Target="http://www.wago.com/wagoweb/documentation/750/eng_dat/d07500300000en.pdf" TargetMode="External"/><Relationship Id="rId209" Type="http://schemas.openxmlformats.org/officeDocument/2006/relationships/hyperlink" Target="http://www.wago.com/wagoweb/documentation/750/eng_manu/133/m013300e.pdf" TargetMode="External"/><Relationship Id="rId416" Type="http://schemas.openxmlformats.org/officeDocument/2006/relationships/hyperlink" Target="http://www.wago.com/wagoweb/documentation/index_e.htm" TargetMode="External"/><Relationship Id="rId970" Type="http://schemas.openxmlformats.org/officeDocument/2006/relationships/hyperlink" Target="http://www.wago.com/wagoweb/documentation/750/eng_dat/d030500e.pdf" TargetMode="External"/><Relationship Id="rId1046" Type="http://schemas.openxmlformats.org/officeDocument/2006/relationships/hyperlink" Target="http://www.wago.com/wagoweb/documentation/index_e.htm" TargetMode="External"/><Relationship Id="rId1253" Type="http://schemas.openxmlformats.org/officeDocument/2006/relationships/hyperlink" Target="http://www.wago.com/wagoweb/documentation/750/eng_dat/d030500e.pdf" TargetMode="External"/><Relationship Id="rId2651" Type="http://schemas.openxmlformats.org/officeDocument/2006/relationships/hyperlink" Target="http://www.wago.com/wagoweb/documentation/750/eng_manu/130/m013000e.pdf" TargetMode="External"/><Relationship Id="rId3702" Type="http://schemas.openxmlformats.org/officeDocument/2006/relationships/hyperlink" Target="http://www.wago.com/wagoweb/documentation/750/eng_dat/d07500300000en.pdf" TargetMode="External"/><Relationship Id="rId623" Type="http://schemas.openxmlformats.org/officeDocument/2006/relationships/hyperlink" Target="http://www.wago.com/wagoweb/documentation/index_e.htm" TargetMode="External"/><Relationship Id="rId830" Type="http://schemas.openxmlformats.org/officeDocument/2006/relationships/hyperlink" Target="http://www.wago.com/wagoweb/documentation/750/eng_manu/133/m013300e.pdf" TargetMode="External"/><Relationship Id="rId1460" Type="http://schemas.openxmlformats.org/officeDocument/2006/relationships/hyperlink" Target="http://www.wago.com/wagoweb/documentation/750/eng_manu/133/m013300e.pdf" TargetMode="External"/><Relationship Id="rId2304" Type="http://schemas.openxmlformats.org/officeDocument/2006/relationships/hyperlink" Target="http://www.wago.com/wagoweb/documentation/750/eng_dat/d030100e.pdf" TargetMode="External"/><Relationship Id="rId2511" Type="http://schemas.openxmlformats.org/officeDocument/2006/relationships/hyperlink" Target="http://www.wago.com/wagoweb/documentation/index_e.htm" TargetMode="External"/><Relationship Id="rId1113" Type="http://schemas.openxmlformats.org/officeDocument/2006/relationships/hyperlink" Target="http://www.wago.com/wagoweb/documentation/750/eng_manu/133/m013300e.pdf" TargetMode="External"/><Relationship Id="rId1320" Type="http://schemas.openxmlformats.org/officeDocument/2006/relationships/hyperlink" Target="http://www.wago.com/wagoweb/documentation/index_e.htm" TargetMode="External"/><Relationship Id="rId3078" Type="http://schemas.openxmlformats.org/officeDocument/2006/relationships/hyperlink" Target="http://www.wago.com/wagoweb/documentation/index_e.htm" TargetMode="External"/><Relationship Id="rId3285" Type="http://schemas.openxmlformats.org/officeDocument/2006/relationships/hyperlink" Target="http://www.wago.com/wagoweb/documentation/index_e.htm" TargetMode="External"/><Relationship Id="rId3492" Type="http://schemas.openxmlformats.org/officeDocument/2006/relationships/hyperlink" Target="http://www.wago.com/wagoweb/documentation/750/eng_manu/131/m013100e.pdf" TargetMode="External"/><Relationship Id="rId2094" Type="http://schemas.openxmlformats.org/officeDocument/2006/relationships/hyperlink" Target="http://www.wago.com/wagoweb/documentation/750/eng_manu/131/m013100e.pdf" TargetMode="External"/><Relationship Id="rId3145" Type="http://schemas.openxmlformats.org/officeDocument/2006/relationships/hyperlink" Target="http://www.wago.com/wagoweb/documentation/index_e.htm" TargetMode="External"/><Relationship Id="rId3352" Type="http://schemas.openxmlformats.org/officeDocument/2006/relationships/hyperlink" Target="http://www.wago.com/wagoweb/documentation/index_e.htm" TargetMode="External"/><Relationship Id="rId273" Type="http://schemas.openxmlformats.org/officeDocument/2006/relationships/hyperlink" Target="http://www.wago.com/wagoweb/documentation/750/eng_dat/d07500300000en.pdf" TargetMode="External"/><Relationship Id="rId480" Type="http://schemas.openxmlformats.org/officeDocument/2006/relationships/hyperlink" Target="http://www.wago.com/wagoweb/documentation/750/eng_dat/d030500e.pdf" TargetMode="External"/><Relationship Id="rId2161" Type="http://schemas.openxmlformats.org/officeDocument/2006/relationships/hyperlink" Target="http://www.wago.com/wagoweb/documentation/750/eng_dat/d030500e.pdf" TargetMode="External"/><Relationship Id="rId3005" Type="http://schemas.openxmlformats.org/officeDocument/2006/relationships/hyperlink" Target="http://www.wago.com/wagoweb/documentation/750/eng_dat/d07500300000en.pdf" TargetMode="External"/><Relationship Id="rId3212" Type="http://schemas.openxmlformats.org/officeDocument/2006/relationships/hyperlink" Target="http://www.wago.com/wagoweb/documentation/index_e.htm" TargetMode="External"/><Relationship Id="rId133" Type="http://schemas.openxmlformats.org/officeDocument/2006/relationships/hyperlink" Target="http://www.wago.com/wagoweb/documentation/index_e.htm" TargetMode="External"/><Relationship Id="rId340" Type="http://schemas.openxmlformats.org/officeDocument/2006/relationships/hyperlink" Target="http://www.wago.com/wagoweb/documentation/index_e.htm" TargetMode="External"/><Relationship Id="rId2021" Type="http://schemas.openxmlformats.org/officeDocument/2006/relationships/hyperlink" Target="http://www.wago.com/wagoweb/documentation/750/eng_dat/d07500303000en.pdf" TargetMode="External"/><Relationship Id="rId200" Type="http://schemas.openxmlformats.org/officeDocument/2006/relationships/hyperlink" Target="http://www.wago.com/wagoweb/documentation/750/eng_dat/d030500e.pdf" TargetMode="External"/><Relationship Id="rId2978" Type="http://schemas.openxmlformats.org/officeDocument/2006/relationships/hyperlink" Target="http://www.wago.com/wagoweb/documentation/750/eng_manu/131/m013100e.pdf" TargetMode="External"/><Relationship Id="rId1787" Type="http://schemas.openxmlformats.org/officeDocument/2006/relationships/hyperlink" Target="http://www.wago.com/wagoweb/documentation/750/eng_manu/130/m013000e.pdf" TargetMode="External"/><Relationship Id="rId1994" Type="http://schemas.openxmlformats.org/officeDocument/2006/relationships/hyperlink" Target="http://www.wago.com/wagoweb/documentation/index_e.htm" TargetMode="External"/><Relationship Id="rId2838" Type="http://schemas.openxmlformats.org/officeDocument/2006/relationships/hyperlink" Target="http://www.wago.com/wagoweb/documentation/index_e.htm" TargetMode="External"/><Relationship Id="rId79" Type="http://schemas.openxmlformats.org/officeDocument/2006/relationships/hyperlink" Target="http://www.wago.com/wagoweb/documentation/750/eng_manu/133/m013300e.pdf" TargetMode="External"/><Relationship Id="rId1647" Type="http://schemas.openxmlformats.org/officeDocument/2006/relationships/hyperlink" Target="http://www.wago.com/wagoweb/documentation/750/eng_manu/130/m013000e.pdf" TargetMode="External"/><Relationship Id="rId1854" Type="http://schemas.openxmlformats.org/officeDocument/2006/relationships/hyperlink" Target="http://www.wago.com/wagoweb/documentation/750/eng_dat/d030500e.pdf" TargetMode="External"/><Relationship Id="rId2905" Type="http://schemas.openxmlformats.org/officeDocument/2006/relationships/hyperlink" Target="http://www.wago.com/wagoweb/documentation/index_e.htm" TargetMode="External"/><Relationship Id="rId1507" Type="http://schemas.openxmlformats.org/officeDocument/2006/relationships/hyperlink" Target="http://www.wago.com/wagoweb/documentation/750/eng_manu/133/m013300e.pdf" TargetMode="External"/><Relationship Id="rId1714" Type="http://schemas.openxmlformats.org/officeDocument/2006/relationships/hyperlink" Target="http://www.wago.com/wagoweb/documentation/750/eng_dat/d030500e.pdf" TargetMode="External"/><Relationship Id="rId1921" Type="http://schemas.openxmlformats.org/officeDocument/2006/relationships/hyperlink" Target="http://www.wago.com/wagoweb/documentation/index_e.htm" TargetMode="External"/><Relationship Id="rId3679" Type="http://schemas.openxmlformats.org/officeDocument/2006/relationships/hyperlink" Target="http://www.wago.com/wagoweb/documentation/750/eng_manu/131/m013100e.pdf" TargetMode="External"/><Relationship Id="rId2488" Type="http://schemas.openxmlformats.org/officeDocument/2006/relationships/hyperlink" Target="http://www.wago.com/wagoweb/documentation/750/eng_manu/130/m013000e.pdf" TargetMode="External"/><Relationship Id="rId3886" Type="http://schemas.openxmlformats.org/officeDocument/2006/relationships/hyperlink" Target="http://www.wago.com/wagoweb/documentation/index_e.htm" TargetMode="External"/><Relationship Id="rId1297" Type="http://schemas.openxmlformats.org/officeDocument/2006/relationships/hyperlink" Target="http://www.wago.com/wagoweb/documentation/750/eng_dat/d030100e.pdf" TargetMode="External"/><Relationship Id="rId2695" Type="http://schemas.openxmlformats.org/officeDocument/2006/relationships/hyperlink" Target="http://www.wago.com/wagoweb/documentation/750/eng_manu/130/m013000e.pdf" TargetMode="External"/><Relationship Id="rId3539" Type="http://schemas.openxmlformats.org/officeDocument/2006/relationships/hyperlink" Target="http://www.wago.com/wagoweb/documentation/750/eng_dat/d030500e.pdf" TargetMode="External"/><Relationship Id="rId3746" Type="http://schemas.openxmlformats.org/officeDocument/2006/relationships/hyperlink" Target="http://www.wago.com/wagoweb/documentation/750/eng_manu/133/m013300e.pdf" TargetMode="External"/><Relationship Id="rId3953" Type="http://schemas.openxmlformats.org/officeDocument/2006/relationships/hyperlink" Target="http://www.wago.com/wagoweb/documentation/index_e.htm" TargetMode="External"/><Relationship Id="rId667" Type="http://schemas.openxmlformats.org/officeDocument/2006/relationships/hyperlink" Target="http://www.wago.com/wagoweb/documentation/750/eng_dat/d030500e.pdf" TargetMode="External"/><Relationship Id="rId874" Type="http://schemas.openxmlformats.org/officeDocument/2006/relationships/hyperlink" Target="http://www.wago.com/wagoweb/documentation/750/eng_dat/d030500e.pdf" TargetMode="External"/><Relationship Id="rId2348" Type="http://schemas.openxmlformats.org/officeDocument/2006/relationships/hyperlink" Target="http://www.wago.com/wagoweb/documentation/750/eng_manu/130/m013000e.pdf" TargetMode="External"/><Relationship Id="rId2555" Type="http://schemas.openxmlformats.org/officeDocument/2006/relationships/hyperlink" Target="http://www.wago.com/wagoweb/documentation/index_e.htm" TargetMode="External"/><Relationship Id="rId2762" Type="http://schemas.openxmlformats.org/officeDocument/2006/relationships/hyperlink" Target="http://www.wago.com/wagoweb/documentation/index_e.htm" TargetMode="External"/><Relationship Id="rId3606" Type="http://schemas.openxmlformats.org/officeDocument/2006/relationships/hyperlink" Target="http://www.wago.com/wagoweb/documentation/750/eng_manu/133/m013300e.pdf" TargetMode="External"/><Relationship Id="rId3813" Type="http://schemas.openxmlformats.org/officeDocument/2006/relationships/hyperlink" Target="http://www.wago.com/wagoweb/documentation/index_e.htm" TargetMode="External"/><Relationship Id="rId527" Type="http://schemas.openxmlformats.org/officeDocument/2006/relationships/hyperlink" Target="http://www.wago.com/wagoweb/documentation/750/eng_dat/d07500300000en.pdf" TargetMode="External"/><Relationship Id="rId734" Type="http://schemas.openxmlformats.org/officeDocument/2006/relationships/hyperlink" Target="http://www.wago.com/wagoweb/documentation/750/eng_manu/131/m013100e.pdf" TargetMode="External"/><Relationship Id="rId941" Type="http://schemas.openxmlformats.org/officeDocument/2006/relationships/hyperlink" Target="http://www.wago.com/wagoweb/documentation/750/eng_manu/133/m013300e.pdf" TargetMode="External"/><Relationship Id="rId1157" Type="http://schemas.openxmlformats.org/officeDocument/2006/relationships/hyperlink" Target="http://www.wago.com/wagoweb/documentation/index_e.htm" TargetMode="External"/><Relationship Id="rId1364" Type="http://schemas.openxmlformats.org/officeDocument/2006/relationships/hyperlink" Target="http://www.wago.com/wagoweb/documentation/index_e.htm" TargetMode="External"/><Relationship Id="rId1571" Type="http://schemas.openxmlformats.org/officeDocument/2006/relationships/hyperlink" Target="http://www.wago.com/wagoweb/documentation/index_e.htm" TargetMode="External"/><Relationship Id="rId2208" Type="http://schemas.openxmlformats.org/officeDocument/2006/relationships/hyperlink" Target="http://www.wago.com/wagoweb/documentation/750/eng_dat/d07500300000en.pdf" TargetMode="External"/><Relationship Id="rId2415" Type="http://schemas.openxmlformats.org/officeDocument/2006/relationships/hyperlink" Target="http://www.wago.com/wagoweb/documentation/750/eng_manu/131/m013100e.pdf" TargetMode="External"/><Relationship Id="rId2622" Type="http://schemas.openxmlformats.org/officeDocument/2006/relationships/hyperlink" Target="http://www.wago.com/wagoweb/documentation/index_e.htm" TargetMode="External"/><Relationship Id="rId70" Type="http://schemas.openxmlformats.org/officeDocument/2006/relationships/hyperlink" Target="http://www.wago.com/wagoweb/documentation/750/eng_dat/d07500303000en.pdf" TargetMode="External"/><Relationship Id="rId801" Type="http://schemas.openxmlformats.org/officeDocument/2006/relationships/hyperlink" Target="http://www.wago.com/wagoweb/documentation/index_e.htm" TargetMode="External"/><Relationship Id="rId1017" Type="http://schemas.openxmlformats.org/officeDocument/2006/relationships/hyperlink" Target="http://www.wago.com/wagoweb/documentation/index_e.htm" TargetMode="External"/><Relationship Id="rId1224" Type="http://schemas.openxmlformats.org/officeDocument/2006/relationships/hyperlink" Target="http://www.wago.com/wagoweb/documentation/750/eng_dat/d030500e.pdf" TargetMode="External"/><Relationship Id="rId1431" Type="http://schemas.openxmlformats.org/officeDocument/2006/relationships/hyperlink" Target="http://www.wago.com/wagoweb/documentation/750/eng_manu/133/m013300e.pdf" TargetMode="External"/><Relationship Id="rId3189" Type="http://schemas.openxmlformats.org/officeDocument/2006/relationships/hyperlink" Target="http://www.wago.com/wagoweb/documentation/index_e.htm" TargetMode="External"/><Relationship Id="rId3396" Type="http://schemas.openxmlformats.org/officeDocument/2006/relationships/hyperlink" Target="http://www.wago.com/wagoweb/documentation/index_e.htm" TargetMode="External"/><Relationship Id="rId3049" Type="http://schemas.openxmlformats.org/officeDocument/2006/relationships/hyperlink" Target="http://www.wago.com/wagoweb/documentation/750/eng_dat/d07500300000en.pdf" TargetMode="External"/><Relationship Id="rId3256" Type="http://schemas.openxmlformats.org/officeDocument/2006/relationships/hyperlink" Target="http://www.wago.com/wagoweb/documentation/index_e.htm" TargetMode="External"/><Relationship Id="rId3463" Type="http://schemas.openxmlformats.org/officeDocument/2006/relationships/hyperlink" Target="http://www.wago.com/wagoweb/documentation/750/eng_dat/d07500300000en.pdf" TargetMode="External"/><Relationship Id="rId177" Type="http://schemas.openxmlformats.org/officeDocument/2006/relationships/hyperlink" Target="http://www.wago.com/wagoweb/documentation/750/eng_dat/d030500e.pdf" TargetMode="External"/><Relationship Id="rId384" Type="http://schemas.openxmlformats.org/officeDocument/2006/relationships/hyperlink" Target="http://www.wago.com/wagoweb/documentation/index_e.htm" TargetMode="External"/><Relationship Id="rId591" Type="http://schemas.openxmlformats.org/officeDocument/2006/relationships/hyperlink" Target="http://www.wago.com/wagoweb/documentation/750/eng_dat/d030100e.pdf" TargetMode="External"/><Relationship Id="rId2065" Type="http://schemas.openxmlformats.org/officeDocument/2006/relationships/hyperlink" Target="http://www.wago.com/wagoweb/documentation/index_e.htm" TargetMode="External"/><Relationship Id="rId2272" Type="http://schemas.openxmlformats.org/officeDocument/2006/relationships/hyperlink" Target="http://www.wago.com/wagoweb/documentation/750/eng_dat/d030100e.pdf" TargetMode="External"/><Relationship Id="rId3116" Type="http://schemas.openxmlformats.org/officeDocument/2006/relationships/hyperlink" Target="http://www.wago.com/wagoweb/documentation/index_e.htm" TargetMode="External"/><Relationship Id="rId3670" Type="http://schemas.openxmlformats.org/officeDocument/2006/relationships/hyperlink" Target="http://www.wago.com/wagoweb/documentation/750/eng_manu/131/m013100e.pdf" TargetMode="External"/><Relationship Id="rId244" Type="http://schemas.openxmlformats.org/officeDocument/2006/relationships/hyperlink" Target="http://www.wago.com/wagoweb/documentation/750/eng_manu/133/m013300e.pdf" TargetMode="External"/><Relationship Id="rId1081" Type="http://schemas.openxmlformats.org/officeDocument/2006/relationships/hyperlink" Target="http://www.wago.com/wagoweb/documentation/index_e.htm" TargetMode="External"/><Relationship Id="rId3323" Type="http://schemas.openxmlformats.org/officeDocument/2006/relationships/hyperlink" Target="http://www.wago.com/wagoweb/documentation/index_e.htm" TargetMode="External"/><Relationship Id="rId3530" Type="http://schemas.openxmlformats.org/officeDocument/2006/relationships/hyperlink" Target="http://www.wago.com/wagoweb/documentation/750/eng_dat/d07500300000en.pdf" TargetMode="External"/><Relationship Id="rId451" Type="http://schemas.openxmlformats.org/officeDocument/2006/relationships/hyperlink" Target="http://www.wago.com/wagoweb/documentation/750/eng_dat/d030500e.pdf" TargetMode="External"/><Relationship Id="rId2132" Type="http://schemas.openxmlformats.org/officeDocument/2006/relationships/hyperlink" Target="http://www.wago.com/wagoweb/documentation/750/eng_manu/130/m013000e.pdf" TargetMode="External"/><Relationship Id="rId104" Type="http://schemas.openxmlformats.org/officeDocument/2006/relationships/hyperlink" Target="http://www.wago.com/wagoweb/documentation/750/eng_manu/131/m013100e.pdf" TargetMode="External"/><Relationship Id="rId311" Type="http://schemas.openxmlformats.org/officeDocument/2006/relationships/hyperlink" Target="http://www.wago.com/wagoweb/documentation/750/eng_manu/131/m013100e.pdf" TargetMode="External"/><Relationship Id="rId1898" Type="http://schemas.openxmlformats.org/officeDocument/2006/relationships/hyperlink" Target="http://www.wago.com/wagoweb/documentation/750/eng_dat/d07500303000en.pdf" TargetMode="External"/><Relationship Id="rId2949" Type="http://schemas.openxmlformats.org/officeDocument/2006/relationships/hyperlink" Target="http://www.wago.com/wagoweb/documentation/750/eng_dat/d030100e.pdf" TargetMode="External"/><Relationship Id="rId1758" Type="http://schemas.openxmlformats.org/officeDocument/2006/relationships/hyperlink" Target="http://www.wago.com/wagoweb/documentation/750/eng_manu/131/m013100e.pdf" TargetMode="External"/><Relationship Id="rId2809" Type="http://schemas.openxmlformats.org/officeDocument/2006/relationships/hyperlink" Target="http://www.wago.com/wagoweb/documentation/750/eng_manu/131/m013100e.pdf" TargetMode="External"/><Relationship Id="rId1965" Type="http://schemas.openxmlformats.org/officeDocument/2006/relationships/hyperlink" Target="http://www.wago.com/wagoweb/documentation/index_e.htm" TargetMode="External"/><Relationship Id="rId3180" Type="http://schemas.openxmlformats.org/officeDocument/2006/relationships/hyperlink" Target="http://www.wago.com/wagoweb/documentation/index_e.htm" TargetMode="External"/><Relationship Id="rId1618" Type="http://schemas.openxmlformats.org/officeDocument/2006/relationships/hyperlink" Target="http://www.wago.com/wagoweb/documentation/750/eng_manu/131/m013100e.pdf" TargetMode="External"/><Relationship Id="rId1825" Type="http://schemas.openxmlformats.org/officeDocument/2006/relationships/hyperlink" Target="http://www.wago.com/wagoweb/documentation/index_e.htm" TargetMode="External"/><Relationship Id="rId3040" Type="http://schemas.openxmlformats.org/officeDocument/2006/relationships/hyperlink" Target="http://www.wago.com/wagoweb/documentation/750/eng_manu/130/m013000e.pdf" TargetMode="External"/><Relationship Id="rId2599" Type="http://schemas.openxmlformats.org/officeDocument/2006/relationships/hyperlink" Target="http://www.wago.com/wagoweb/documentation/750/eng_manu/130/m013000e.pdf" TargetMode="External"/><Relationship Id="rId3857" Type="http://schemas.openxmlformats.org/officeDocument/2006/relationships/hyperlink" Target="http://www.wago.com/wagoweb/documentation/750/eng_dat/d07500300000en.pdf" TargetMode="External"/><Relationship Id="rId778" Type="http://schemas.openxmlformats.org/officeDocument/2006/relationships/hyperlink" Target="http://www.wago.com/wagoweb/documentation/index_e.htm" TargetMode="External"/><Relationship Id="rId985" Type="http://schemas.openxmlformats.org/officeDocument/2006/relationships/hyperlink" Target="http://www.wago.com/wagoweb/documentation/index_e.htm" TargetMode="External"/><Relationship Id="rId2459" Type="http://schemas.openxmlformats.org/officeDocument/2006/relationships/hyperlink" Target="http://www.wago.com/wagoweb/documentation/750/eng_manu/133/m013300e.pdf" TargetMode="External"/><Relationship Id="rId2666" Type="http://schemas.openxmlformats.org/officeDocument/2006/relationships/hyperlink" Target="http://www.wago.com/wagoweb/documentation/750/eng_manu/133/m013300e.pdf" TargetMode="External"/><Relationship Id="rId2873" Type="http://schemas.openxmlformats.org/officeDocument/2006/relationships/hyperlink" Target="http://www.wago.com/wagoweb/documentation/index_e.htm" TargetMode="External"/><Relationship Id="rId3717" Type="http://schemas.openxmlformats.org/officeDocument/2006/relationships/hyperlink" Target="http://www.wago.com/wagoweb/documentation/750/eng_manu/133/m013300e.pdf" TargetMode="External"/><Relationship Id="rId3924" Type="http://schemas.openxmlformats.org/officeDocument/2006/relationships/hyperlink" Target="http://www.wago.com/wagoweb/documentation/index_e.htm" TargetMode="External"/><Relationship Id="rId638" Type="http://schemas.openxmlformats.org/officeDocument/2006/relationships/hyperlink" Target="http://www.wago.com/wagoweb/documentation/750/eng_dat/d07500300000en.pdf" TargetMode="External"/><Relationship Id="rId845" Type="http://schemas.openxmlformats.org/officeDocument/2006/relationships/hyperlink" Target="http://www.wago.com/wagoweb/documentation/750/eng_manu/131/m013100e.pdf" TargetMode="External"/><Relationship Id="rId1268" Type="http://schemas.openxmlformats.org/officeDocument/2006/relationships/hyperlink" Target="http://www.wago.com/wagoweb/documentation/index_e.htm" TargetMode="External"/><Relationship Id="rId1475" Type="http://schemas.openxmlformats.org/officeDocument/2006/relationships/hyperlink" Target="http://www.wago.com/wagoweb/documentation/750/eng_manu/131/m013100e.pdf" TargetMode="External"/><Relationship Id="rId1682" Type="http://schemas.openxmlformats.org/officeDocument/2006/relationships/hyperlink" Target="http://www.wago.com/wagoweb/documentation/index_e.htm" TargetMode="External"/><Relationship Id="rId2319" Type="http://schemas.openxmlformats.org/officeDocument/2006/relationships/hyperlink" Target="http://www.wago.com/wagoweb/documentation/750/eng_manu/131/m013100e.pdf" TargetMode="External"/><Relationship Id="rId2526" Type="http://schemas.openxmlformats.org/officeDocument/2006/relationships/hyperlink" Target="http://www.wago.com/wagoweb/documentation/index_e.htm" TargetMode="External"/><Relationship Id="rId2733" Type="http://schemas.openxmlformats.org/officeDocument/2006/relationships/hyperlink" Target="http://www.wago.com/wagoweb/documentation/750/eng_manu/133/m013300e.pdf" TargetMode="External"/><Relationship Id="rId705" Type="http://schemas.openxmlformats.org/officeDocument/2006/relationships/hyperlink" Target="http://www.wago.com/wagoweb/documentation/index_e.htm" TargetMode="External"/><Relationship Id="rId1128" Type="http://schemas.openxmlformats.org/officeDocument/2006/relationships/hyperlink" Target="http://www.wago.com/wagoweb/documentation/750/eng_dat/d07500303000en.pdf" TargetMode="External"/><Relationship Id="rId1335" Type="http://schemas.openxmlformats.org/officeDocument/2006/relationships/hyperlink" Target="http://www.wago.com/wagoweb/documentation/750/eng_manu/130/m013000e.pdf" TargetMode="External"/><Relationship Id="rId1542" Type="http://schemas.openxmlformats.org/officeDocument/2006/relationships/hyperlink" Target="http://www.wago.com/wagoweb/documentation/750/eng_manu/131/m013100e.pdf" TargetMode="External"/><Relationship Id="rId2940" Type="http://schemas.openxmlformats.org/officeDocument/2006/relationships/hyperlink" Target="http://www.wago.com/wagoweb/documentation/750/eng_manu/130/m013000e.pdf" TargetMode="External"/><Relationship Id="rId912" Type="http://schemas.openxmlformats.org/officeDocument/2006/relationships/hyperlink" Target="http://www.wago.com/wagoweb/documentation/750/eng_dat/d030500e.pdf" TargetMode="External"/><Relationship Id="rId2800" Type="http://schemas.openxmlformats.org/officeDocument/2006/relationships/hyperlink" Target="http://www.wago.com/wagoweb/documentation/750/eng_manu/131/m013100e.pdf" TargetMode="External"/><Relationship Id="rId41" Type="http://schemas.openxmlformats.org/officeDocument/2006/relationships/hyperlink" Target="http://www.wago.com/wagoweb/documentation/750/eng_manu/131/m013100e.pdf" TargetMode="External"/><Relationship Id="rId1402" Type="http://schemas.openxmlformats.org/officeDocument/2006/relationships/hyperlink" Target="http://www.wago.com/wagoweb/documentation/750/eng_dat/d07500300000en.pdf" TargetMode="External"/><Relationship Id="rId288" Type="http://schemas.openxmlformats.org/officeDocument/2006/relationships/hyperlink" Target="http://www.wago.com/wagoweb/documentation/index_e.htm" TargetMode="External"/><Relationship Id="rId3367" Type="http://schemas.openxmlformats.org/officeDocument/2006/relationships/hyperlink" Target="http://www.wago.com/wagoweb/documentation/index_e.htm" TargetMode="External"/><Relationship Id="rId3574" Type="http://schemas.openxmlformats.org/officeDocument/2006/relationships/hyperlink" Target="http://www.wago.com/wagoweb/documentation/750/eng_dat/d07500303000en.pdf" TargetMode="External"/><Relationship Id="rId3781" Type="http://schemas.openxmlformats.org/officeDocument/2006/relationships/hyperlink" Target="http://www.wago.com/wagoweb/documentation/750/eng_manu/131/m013100e.pdf" TargetMode="External"/><Relationship Id="rId495" Type="http://schemas.openxmlformats.org/officeDocument/2006/relationships/hyperlink" Target="http://www.wago.com/wagoweb/documentation/750/eng_manu/131/m013100e.pdf" TargetMode="External"/><Relationship Id="rId2176" Type="http://schemas.openxmlformats.org/officeDocument/2006/relationships/hyperlink" Target="http://www.wago.com/wagoweb/documentation/750/eng_dat/d030100e.pdf" TargetMode="External"/><Relationship Id="rId2383" Type="http://schemas.openxmlformats.org/officeDocument/2006/relationships/hyperlink" Target="http://www.wago.com/wagoweb/documentation/750/eng_manu/130/m013000e.pdf" TargetMode="External"/><Relationship Id="rId2590" Type="http://schemas.openxmlformats.org/officeDocument/2006/relationships/hyperlink" Target="http://www.wago.com/wagoweb/documentation/750/eng_dat/d07500300000en.pdf" TargetMode="External"/><Relationship Id="rId3227" Type="http://schemas.openxmlformats.org/officeDocument/2006/relationships/hyperlink" Target="http://www.wago.com/wagoweb/documentation/index_e.htm" TargetMode="External"/><Relationship Id="rId3434" Type="http://schemas.openxmlformats.org/officeDocument/2006/relationships/hyperlink" Target="http://www.wago.com/wagoweb/documentation/750/eng_manu/131/m013100e.pdf" TargetMode="External"/><Relationship Id="rId3641" Type="http://schemas.openxmlformats.org/officeDocument/2006/relationships/hyperlink" Target="http://www.wago.com/wagoweb/documentation/750/eng_dat/d07500300000en.pdf" TargetMode="External"/><Relationship Id="rId148" Type="http://schemas.openxmlformats.org/officeDocument/2006/relationships/hyperlink" Target="http://www.wago.com/wagoweb/documentation/750/eng_dat/d030500e.pdf" TargetMode="External"/><Relationship Id="rId355" Type="http://schemas.openxmlformats.org/officeDocument/2006/relationships/hyperlink" Target="http://www.wago.com/wagoweb/documentation/750/eng_dat/d030500e.pdf" TargetMode="External"/><Relationship Id="rId562" Type="http://schemas.openxmlformats.org/officeDocument/2006/relationships/hyperlink" Target="http://www.wago.com/wagoweb/documentation/index_e.htm" TargetMode="External"/><Relationship Id="rId1192" Type="http://schemas.openxmlformats.org/officeDocument/2006/relationships/hyperlink" Target="http://www.wago.com/wagoweb/documentation/index_e.htm" TargetMode="External"/><Relationship Id="rId2036" Type="http://schemas.openxmlformats.org/officeDocument/2006/relationships/hyperlink" Target="http://www.wago.com/wagoweb/documentation/750/eng_dat/d030500e.pdf" TargetMode="External"/><Relationship Id="rId2243" Type="http://schemas.openxmlformats.org/officeDocument/2006/relationships/hyperlink" Target="http://www.wago.com/wagoweb/documentation/750/eng_dat/d030100e.pdf" TargetMode="External"/><Relationship Id="rId2450" Type="http://schemas.openxmlformats.org/officeDocument/2006/relationships/hyperlink" Target="http://www.wago.com/wagoweb/documentation/index_e.htm" TargetMode="External"/><Relationship Id="rId3501" Type="http://schemas.openxmlformats.org/officeDocument/2006/relationships/hyperlink" Target="http://www.wago.com/wagoweb/documentation/index_e.htm" TargetMode="External"/><Relationship Id="rId215" Type="http://schemas.openxmlformats.org/officeDocument/2006/relationships/hyperlink" Target="http://www.wago.com/wagoweb/documentation/index_e.htm" TargetMode="External"/><Relationship Id="rId422" Type="http://schemas.openxmlformats.org/officeDocument/2006/relationships/hyperlink" Target="http://www.wago.com/wagoweb/documentation/750/eng_manu/131/m013100e.pdf" TargetMode="External"/><Relationship Id="rId1052" Type="http://schemas.openxmlformats.org/officeDocument/2006/relationships/hyperlink" Target="http://www.wago.com/wagoweb/documentation/750/eng_manu/130/m013000e.pdf" TargetMode="External"/><Relationship Id="rId2103" Type="http://schemas.openxmlformats.org/officeDocument/2006/relationships/hyperlink" Target="http://www.wago.com/wagoweb/documentation/750/eng_manu/131/m013100e.pdf" TargetMode="External"/><Relationship Id="rId2310" Type="http://schemas.openxmlformats.org/officeDocument/2006/relationships/hyperlink" Target="http://www.wago.com/wagoweb/documentation/750/eng_dat/d07500300000en.pdf" TargetMode="External"/><Relationship Id="rId1869" Type="http://schemas.openxmlformats.org/officeDocument/2006/relationships/hyperlink" Target="http://www.wago.com/wagoweb/documentation/index_e.htm" TargetMode="External"/><Relationship Id="rId3084" Type="http://schemas.openxmlformats.org/officeDocument/2006/relationships/hyperlink" Target="http://www.wago.com/wagoweb/documentation/750/eng_dat/d07500303000en.pdf" TargetMode="External"/><Relationship Id="rId3291" Type="http://schemas.openxmlformats.org/officeDocument/2006/relationships/hyperlink" Target="http://www.wago.com/wagoweb/documentation/index_e.htm" TargetMode="External"/><Relationship Id="rId1729" Type="http://schemas.openxmlformats.org/officeDocument/2006/relationships/hyperlink" Target="http://www.wago.com/wagoweb/documentation/750/eng_dat/d030100e.pdf" TargetMode="External"/><Relationship Id="rId1936" Type="http://schemas.openxmlformats.org/officeDocument/2006/relationships/hyperlink" Target="http://www.wago.com/wagoweb/documentation/750/eng_manu/131/m013100e.pdf" TargetMode="External"/><Relationship Id="rId3151" Type="http://schemas.openxmlformats.org/officeDocument/2006/relationships/hyperlink" Target="http://www.wago.com/wagoweb/documentation/750/eng_dat/d07500300000en.pdf" TargetMode="External"/><Relationship Id="rId3011" Type="http://schemas.openxmlformats.org/officeDocument/2006/relationships/hyperlink" Target="http://www.wago.com/wagoweb/documentation/index_e.htm" TargetMode="External"/><Relationship Id="rId3968" Type="http://schemas.openxmlformats.org/officeDocument/2006/relationships/hyperlink" Target="http://www.wago.com/wagoweb/documentation/index_e.htm" TargetMode="External"/><Relationship Id="rId5" Type="http://schemas.openxmlformats.org/officeDocument/2006/relationships/hyperlink" Target="http://www.wago.com/wagoweb/documentation/750/eng_manu/133/m013300e.pdf" TargetMode="External"/><Relationship Id="rId889" Type="http://schemas.openxmlformats.org/officeDocument/2006/relationships/hyperlink" Target="http://www.wago.com/wagoweb/documentation/index_e.htm" TargetMode="External"/><Relationship Id="rId2777" Type="http://schemas.openxmlformats.org/officeDocument/2006/relationships/hyperlink" Target="http://www.wago.com/wagoweb/documentation/index_e.htm" TargetMode="External"/><Relationship Id="rId749" Type="http://schemas.openxmlformats.org/officeDocument/2006/relationships/hyperlink" Target="http://www.wago.com/wagoweb/documentation/750/eng_manu/133/m013300e.pdf" TargetMode="External"/><Relationship Id="rId1379" Type="http://schemas.openxmlformats.org/officeDocument/2006/relationships/hyperlink" Target="http://www.wago.com/wagoweb/documentation/index_e.htm" TargetMode="External"/><Relationship Id="rId1586" Type="http://schemas.openxmlformats.org/officeDocument/2006/relationships/hyperlink" Target="http://www.wago.com/wagoweb/documentation/750/eng_dat/d07500303000en.pdf" TargetMode="External"/><Relationship Id="rId2984" Type="http://schemas.openxmlformats.org/officeDocument/2006/relationships/hyperlink" Target="http://www.wago.com/wagoweb/documentation/750/eng_dat/d07500300000en.pdf" TargetMode="External"/><Relationship Id="rId3828" Type="http://schemas.openxmlformats.org/officeDocument/2006/relationships/hyperlink" Target="http://www.wago.com/wagoweb/documentation/index_e.htm" TargetMode="External"/><Relationship Id="rId609" Type="http://schemas.openxmlformats.org/officeDocument/2006/relationships/hyperlink" Target="http://www.wago.com/wagoweb/documentation/750/eng_dat/d030500e.pdf" TargetMode="External"/><Relationship Id="rId956" Type="http://schemas.openxmlformats.org/officeDocument/2006/relationships/hyperlink" Target="http://www.wago.com/wagoweb/documentation/index_e.htm" TargetMode="External"/><Relationship Id="rId1239" Type="http://schemas.openxmlformats.org/officeDocument/2006/relationships/hyperlink" Target="http://www.wago.com/wagoweb/documentation/index_e.htm" TargetMode="External"/><Relationship Id="rId1793" Type="http://schemas.openxmlformats.org/officeDocument/2006/relationships/hyperlink" Target="http://www.wago.com/wagoweb/documentation/index_e.htm" TargetMode="External"/><Relationship Id="rId2637" Type="http://schemas.openxmlformats.org/officeDocument/2006/relationships/hyperlink" Target="http://www.wago.com/wagoweb/documentation/750/eng_manu/131/m013100e.pdf" TargetMode="External"/><Relationship Id="rId2844" Type="http://schemas.openxmlformats.org/officeDocument/2006/relationships/hyperlink" Target="http://www.wago.com/wagoweb/documentation/index_e.htm" TargetMode="External"/><Relationship Id="rId85" Type="http://schemas.openxmlformats.org/officeDocument/2006/relationships/hyperlink" Target="http://www.wago.com/wagoweb/documentation/750/eng_dat/d030100e.pdf" TargetMode="External"/><Relationship Id="rId816" Type="http://schemas.openxmlformats.org/officeDocument/2006/relationships/hyperlink" Target="http://www.wago.com/wagoweb/documentation/750/eng_dat/d030500e.pdf" TargetMode="External"/><Relationship Id="rId1446" Type="http://schemas.openxmlformats.org/officeDocument/2006/relationships/hyperlink" Target="http://www.wago.com/wagoweb/documentation/750/eng_dat/d030500e.pdf" TargetMode="External"/><Relationship Id="rId1653" Type="http://schemas.openxmlformats.org/officeDocument/2006/relationships/hyperlink" Target="http://www.wago.com/wagoweb/documentation/750/eng_manu/131/m013100e.pdf" TargetMode="External"/><Relationship Id="rId1860" Type="http://schemas.openxmlformats.org/officeDocument/2006/relationships/hyperlink" Target="http://www.wago.com/wagoweb/documentation/index_e.htm" TargetMode="External"/><Relationship Id="rId2704" Type="http://schemas.openxmlformats.org/officeDocument/2006/relationships/hyperlink" Target="http://www.wago.com/wagoweb/documentation/index_e.htm" TargetMode="External"/><Relationship Id="rId2911" Type="http://schemas.openxmlformats.org/officeDocument/2006/relationships/hyperlink" Target="http://www.wago.com/wagoweb/documentation/index_e.htm" TargetMode="External"/><Relationship Id="rId1306" Type="http://schemas.openxmlformats.org/officeDocument/2006/relationships/hyperlink" Target="http://www.wago.com/wagoweb/documentation/index_e.htm" TargetMode="External"/><Relationship Id="rId1513" Type="http://schemas.openxmlformats.org/officeDocument/2006/relationships/hyperlink" Target="http://www.wago.com/wagoweb/documentation/750/eng_manu/131/m013100e.pdf" TargetMode="External"/><Relationship Id="rId1720" Type="http://schemas.openxmlformats.org/officeDocument/2006/relationships/hyperlink" Target="http://www.wago.com/wagoweb/documentation/750/eng_dat/d07500303000en.pdf" TargetMode="External"/><Relationship Id="rId12" Type="http://schemas.openxmlformats.org/officeDocument/2006/relationships/hyperlink" Target="http://www.wago.com/wagoweb/documentation/750/eng_manu/133/m013300e.pdf" TargetMode="External"/><Relationship Id="rId3478" Type="http://schemas.openxmlformats.org/officeDocument/2006/relationships/hyperlink" Target="http://www.wago.com/wagoweb/documentation/index_e.htm" TargetMode="External"/><Relationship Id="rId3685" Type="http://schemas.openxmlformats.org/officeDocument/2006/relationships/hyperlink" Target="http://www.wago.com/wagoweb/documentation/750/eng_manu/131/m013100e.pdf" TargetMode="External"/><Relationship Id="rId3892" Type="http://schemas.openxmlformats.org/officeDocument/2006/relationships/hyperlink" Target="http://www.wago.com/wagoweb/documentation/index_e.htm" TargetMode="External"/><Relationship Id="rId399" Type="http://schemas.openxmlformats.org/officeDocument/2006/relationships/hyperlink" Target="http://www.wago.com/wagoweb/documentation/750/eng_dat/d07500303000en.pdf" TargetMode="External"/><Relationship Id="rId2287" Type="http://schemas.openxmlformats.org/officeDocument/2006/relationships/hyperlink" Target="http://www.wago.com/wagoweb/documentation/750/eng_manu/131/m013100e.pdf" TargetMode="External"/><Relationship Id="rId2494" Type="http://schemas.openxmlformats.org/officeDocument/2006/relationships/hyperlink" Target="http://www.wago.com/wagoweb/documentation/750/eng_manu/133/m013300e.pdf" TargetMode="External"/><Relationship Id="rId3338" Type="http://schemas.openxmlformats.org/officeDocument/2006/relationships/hyperlink" Target="http://www.wago.com/wagoweb/documentation/750/eng_manu/131/m013100e.pdf" TargetMode="External"/><Relationship Id="rId3545" Type="http://schemas.openxmlformats.org/officeDocument/2006/relationships/hyperlink" Target="http://www.wago.com/wagoweb/documentation/index_e.htm" TargetMode="External"/><Relationship Id="rId3752" Type="http://schemas.openxmlformats.org/officeDocument/2006/relationships/hyperlink" Target="http://www.wago.com/wagoweb/documentation/index_e.htm" TargetMode="External"/><Relationship Id="rId259" Type="http://schemas.openxmlformats.org/officeDocument/2006/relationships/hyperlink" Target="http://www.wago.com/wagoweb/documentation/index_e.htm" TargetMode="External"/><Relationship Id="rId466" Type="http://schemas.openxmlformats.org/officeDocument/2006/relationships/hyperlink" Target="http://www.wago.com/wagoweb/documentation/750/eng_dat/d030500e.pdf" TargetMode="External"/><Relationship Id="rId673" Type="http://schemas.openxmlformats.org/officeDocument/2006/relationships/hyperlink" Target="http://www.wago.com/wagoweb/documentation/index_e.htm" TargetMode="External"/><Relationship Id="rId880" Type="http://schemas.openxmlformats.org/officeDocument/2006/relationships/hyperlink" Target="http://www.wago.com/wagoweb/documentation/750/eng_dat/d030500e.pdf" TargetMode="External"/><Relationship Id="rId1096" Type="http://schemas.openxmlformats.org/officeDocument/2006/relationships/hyperlink" Target="http://www.wago.com/wagoweb/documentation/750/eng_manu/130/m013000e.pdf" TargetMode="External"/><Relationship Id="rId2147" Type="http://schemas.openxmlformats.org/officeDocument/2006/relationships/hyperlink" Target="http://www.wago.com/wagoweb/documentation/index_e.htm" TargetMode="External"/><Relationship Id="rId2354" Type="http://schemas.openxmlformats.org/officeDocument/2006/relationships/hyperlink" Target="http://www.wago.com/wagoweb/documentation/index_e.htm" TargetMode="External"/><Relationship Id="rId2561" Type="http://schemas.openxmlformats.org/officeDocument/2006/relationships/hyperlink" Target="http://www.wago.com/wagoweb/documentation/index_e.htm" TargetMode="External"/><Relationship Id="rId3405" Type="http://schemas.openxmlformats.org/officeDocument/2006/relationships/hyperlink" Target="http://www.wago.com/wagoweb/documentation/750/eng_manu/130/m013000e.pdf" TargetMode="External"/><Relationship Id="rId119" Type="http://schemas.openxmlformats.org/officeDocument/2006/relationships/hyperlink" Target="http://www.wago.com/wagoweb/documentation/index_e.htm" TargetMode="External"/><Relationship Id="rId326" Type="http://schemas.openxmlformats.org/officeDocument/2006/relationships/hyperlink" Target="http://www.wago.com/wagoweb/documentation/index_e.htm" TargetMode="External"/><Relationship Id="rId533" Type="http://schemas.openxmlformats.org/officeDocument/2006/relationships/hyperlink" Target="http://www.wago.com/wagoweb/documentation/750/eng_manu/133/m013300e.pdf" TargetMode="External"/><Relationship Id="rId1163" Type="http://schemas.openxmlformats.org/officeDocument/2006/relationships/hyperlink" Target="http://www.wago.com/wagoweb/documentation/750/eng_manu/131/m013100e.pdf" TargetMode="External"/><Relationship Id="rId1370" Type="http://schemas.openxmlformats.org/officeDocument/2006/relationships/hyperlink" Target="http://www.wago.com/wagoweb/documentation/750/eng_dat/d030100e.pdf" TargetMode="External"/><Relationship Id="rId2007" Type="http://schemas.openxmlformats.org/officeDocument/2006/relationships/hyperlink" Target="http://www.wago.com/wagoweb/documentation/index_e.htm" TargetMode="External"/><Relationship Id="rId2214" Type="http://schemas.openxmlformats.org/officeDocument/2006/relationships/hyperlink" Target="http://www.wago.com/wagoweb/documentation/750/eng_manu/131/m013100e.pdf" TargetMode="External"/><Relationship Id="rId3612" Type="http://schemas.openxmlformats.org/officeDocument/2006/relationships/hyperlink" Target="http://www.wago.com/wagoweb/documentation/750/eng_manu/130/m013000e.pdf" TargetMode="External"/><Relationship Id="rId740" Type="http://schemas.openxmlformats.org/officeDocument/2006/relationships/hyperlink" Target="http://www.wago.com/wagoweb/documentation/750/eng_dat/d07500300000en.pdf" TargetMode="External"/><Relationship Id="rId1023" Type="http://schemas.openxmlformats.org/officeDocument/2006/relationships/hyperlink" Target="http://www.wago.com/wagoweb/documentation/750/eng_manu/131/m013100e.pdf" TargetMode="External"/><Relationship Id="rId2421" Type="http://schemas.openxmlformats.org/officeDocument/2006/relationships/hyperlink" Target="http://www.wago.com/wagoweb/documentation/750/eng_dat/d07500300000en.pdf" TargetMode="External"/><Relationship Id="rId600" Type="http://schemas.openxmlformats.org/officeDocument/2006/relationships/hyperlink" Target="http://www.wago.com/wagoweb/documentation/750/eng_dat/d030500e.pdf" TargetMode="External"/><Relationship Id="rId1230" Type="http://schemas.openxmlformats.org/officeDocument/2006/relationships/hyperlink" Target="http://www.wago.com/wagoweb/documentation/750/eng_manu/131/m013100e.pdf" TargetMode="External"/><Relationship Id="rId3195" Type="http://schemas.openxmlformats.org/officeDocument/2006/relationships/hyperlink" Target="http://www.wago.com/wagoweb/documentation/index_e.htm" TargetMode="External"/><Relationship Id="rId3055" Type="http://schemas.openxmlformats.org/officeDocument/2006/relationships/hyperlink" Target="http://www.wago.com/wagoweb/documentation/750/eng_dat/d030100e.pdf" TargetMode="External"/><Relationship Id="rId3262" Type="http://schemas.openxmlformats.org/officeDocument/2006/relationships/hyperlink" Target="http://www.wago.com/wagoweb/documentation/index_e.htm" TargetMode="External"/><Relationship Id="rId183" Type="http://schemas.openxmlformats.org/officeDocument/2006/relationships/hyperlink" Target="http://www.wago.com/wagoweb/documentation/750/eng_dat/d030500e.pdf" TargetMode="External"/><Relationship Id="rId390" Type="http://schemas.openxmlformats.org/officeDocument/2006/relationships/hyperlink" Target="http://www.wago.com/wagoweb/documentation/index_e.htm" TargetMode="External"/><Relationship Id="rId1907" Type="http://schemas.openxmlformats.org/officeDocument/2006/relationships/hyperlink" Target="http://www.wago.com/wagoweb/documentation/750/eng_manu/133/m013300e.pdf" TargetMode="External"/><Relationship Id="rId2071" Type="http://schemas.openxmlformats.org/officeDocument/2006/relationships/hyperlink" Target="http://www.wago.com/wagoweb/documentation/750/eng_dat/d030100e.pdf" TargetMode="External"/><Relationship Id="rId3122" Type="http://schemas.openxmlformats.org/officeDocument/2006/relationships/hyperlink" Target="http://www.wago.com/wagoweb/documentation/index_e.htm" TargetMode="External"/><Relationship Id="rId250" Type="http://schemas.openxmlformats.org/officeDocument/2006/relationships/hyperlink" Target="http://www.wago.com/wagoweb/documentation/750/eng_dat/d07500303000en.pdf" TargetMode="External"/><Relationship Id="rId110" Type="http://schemas.openxmlformats.org/officeDocument/2006/relationships/hyperlink" Target="http://www.wago.com/wagoweb/documentation/index_e.htm" TargetMode="External"/><Relationship Id="rId2888" Type="http://schemas.openxmlformats.org/officeDocument/2006/relationships/hyperlink" Target="http://www.wago.com/wagoweb/documentation/index_e.htm" TargetMode="External"/><Relationship Id="rId3939" Type="http://schemas.openxmlformats.org/officeDocument/2006/relationships/hyperlink" Target="http://www.wago.com/wagoweb/documentation/index_e.htm" TargetMode="External"/><Relationship Id="rId1697" Type="http://schemas.openxmlformats.org/officeDocument/2006/relationships/hyperlink" Target="http://www.wago.com/wagoweb/documentation/750/eng_manu/130/m013000e.pdf" TargetMode="External"/><Relationship Id="rId2748" Type="http://schemas.openxmlformats.org/officeDocument/2006/relationships/hyperlink" Target="http://www.wago.com/wagoweb/documentation/750/eng_manu/131/m013100e.pdf" TargetMode="External"/><Relationship Id="rId2955" Type="http://schemas.openxmlformats.org/officeDocument/2006/relationships/hyperlink" Target="http://www.wago.com/wagoweb/documentation/750/eng_manu/130/m013000e.pdf" TargetMode="External"/><Relationship Id="rId927" Type="http://schemas.openxmlformats.org/officeDocument/2006/relationships/hyperlink" Target="http://www.wago.com/wagoweb/documentation/750/eng_manu/133/m013300e.pdf" TargetMode="External"/><Relationship Id="rId1557" Type="http://schemas.openxmlformats.org/officeDocument/2006/relationships/hyperlink" Target="http://www.wago.com/wagoweb/documentation/750/eng_manu/131/m013100e.pdf" TargetMode="External"/><Relationship Id="rId1764" Type="http://schemas.openxmlformats.org/officeDocument/2006/relationships/hyperlink" Target="http://www.wago.com/wagoweb/documentation/index_e.htm" TargetMode="External"/><Relationship Id="rId1971" Type="http://schemas.openxmlformats.org/officeDocument/2006/relationships/hyperlink" Target="http://www.wago.com/wagoweb/documentation/750/eng_manu/130/m013000e.pdf" TargetMode="External"/><Relationship Id="rId2608" Type="http://schemas.openxmlformats.org/officeDocument/2006/relationships/hyperlink" Target="http://www.wago.com/wagoweb/documentation/index_e.htm" TargetMode="External"/><Relationship Id="rId2815" Type="http://schemas.openxmlformats.org/officeDocument/2006/relationships/hyperlink" Target="http://www.wago.com/wagoweb/documentation/750/eng_dat/d030100e.pdf" TargetMode="External"/><Relationship Id="rId56" Type="http://schemas.openxmlformats.org/officeDocument/2006/relationships/hyperlink" Target="http://www.wago.com/wagoweb/documentation/750/eng_dat/d030500e.pdf" TargetMode="External"/><Relationship Id="rId1417" Type="http://schemas.openxmlformats.org/officeDocument/2006/relationships/hyperlink" Target="http://www.wago.com/wagoweb/documentation/750/eng_manu/131/m013100e.pdf" TargetMode="External"/><Relationship Id="rId1624" Type="http://schemas.openxmlformats.org/officeDocument/2006/relationships/hyperlink" Target="http://www.wago.com/wagoweb/documentation/index_e.htm" TargetMode="External"/><Relationship Id="rId1831" Type="http://schemas.openxmlformats.org/officeDocument/2006/relationships/hyperlink" Target="http://www.wago.com/wagoweb/documentation/750/eng_manu/131/m013100e.pdf" TargetMode="External"/><Relationship Id="rId1929" Type="http://schemas.openxmlformats.org/officeDocument/2006/relationships/hyperlink" Target="http://www.wago.com/wagoweb/documentation/index_e.htm" TargetMode="External"/><Relationship Id="rId2093" Type="http://schemas.openxmlformats.org/officeDocument/2006/relationships/hyperlink" Target="http://www.wago.com/wagoweb/documentation/index_e.htm" TargetMode="External"/><Relationship Id="rId3491" Type="http://schemas.openxmlformats.org/officeDocument/2006/relationships/hyperlink" Target="http://www.wago.com/wagoweb/documentation/750/eng_manu/130/m013000e.pdf" TargetMode="External"/><Relationship Id="rId3589" Type="http://schemas.openxmlformats.org/officeDocument/2006/relationships/hyperlink" Target="http://www.wago.com/wagoweb/documentation/750/eng_dat/d030500e.pdf" TargetMode="External"/><Relationship Id="rId3796" Type="http://schemas.openxmlformats.org/officeDocument/2006/relationships/hyperlink" Target="http://www.wago.com/wagoweb/documentation/index_e.htm" TargetMode="External"/><Relationship Id="rId2398" Type="http://schemas.openxmlformats.org/officeDocument/2006/relationships/hyperlink" Target="http://www.wago.com/wagoweb/documentation/750/eng_manu/133/m013300e.pdf" TargetMode="External"/><Relationship Id="rId3144" Type="http://schemas.openxmlformats.org/officeDocument/2006/relationships/hyperlink" Target="http://www.wago.com/wagoweb/documentation/index_e.htm" TargetMode="External"/><Relationship Id="rId3351" Type="http://schemas.openxmlformats.org/officeDocument/2006/relationships/hyperlink" Target="http://www.wago.com/wagoweb/documentation/index_e.htm" TargetMode="External"/><Relationship Id="rId3449" Type="http://schemas.openxmlformats.org/officeDocument/2006/relationships/hyperlink" Target="http://www.wago.com/wagoweb/documentation/750/eng_manu/133/m013300e.pdf" TargetMode="External"/><Relationship Id="rId272" Type="http://schemas.openxmlformats.org/officeDocument/2006/relationships/hyperlink" Target="http://www.wago.com/wagoweb/documentation/750/eng_manu/133/m013300e.pdf" TargetMode="External"/><Relationship Id="rId577" Type="http://schemas.openxmlformats.org/officeDocument/2006/relationships/hyperlink" Target="http://www.wago.com/wagoweb/documentation/index_e.htm" TargetMode="External"/><Relationship Id="rId2160" Type="http://schemas.openxmlformats.org/officeDocument/2006/relationships/hyperlink" Target="http://www.wago.com/wagoweb/documentation/index_e.htm" TargetMode="External"/><Relationship Id="rId2258" Type="http://schemas.openxmlformats.org/officeDocument/2006/relationships/hyperlink" Target="http://www.wago.com/wagoweb/documentation/750/eng_manu/131/m013100e.pdf" TargetMode="External"/><Relationship Id="rId3004" Type="http://schemas.openxmlformats.org/officeDocument/2006/relationships/hyperlink" Target="http://www.wago.com/wagoweb/documentation/750/eng_dat/d030100e.pdf" TargetMode="External"/><Relationship Id="rId3211" Type="http://schemas.openxmlformats.org/officeDocument/2006/relationships/hyperlink" Target="http://www.wago.com/wagoweb/documentation/index_e.htm" TargetMode="External"/><Relationship Id="rId3656" Type="http://schemas.openxmlformats.org/officeDocument/2006/relationships/hyperlink" Target="http://www.wago.com/wagoweb/documentation/index_e.htm" TargetMode="External"/><Relationship Id="rId3863" Type="http://schemas.openxmlformats.org/officeDocument/2006/relationships/hyperlink" Target="http://www.wago.com/wagoweb/documentation/750/eng_dat/d07500303000en.pdf" TargetMode="External"/><Relationship Id="rId132" Type="http://schemas.openxmlformats.org/officeDocument/2006/relationships/hyperlink" Target="http://www.wago.com/wagoweb/documentation/750/eng_manu/133/m013300e.pdf" TargetMode="External"/><Relationship Id="rId784" Type="http://schemas.openxmlformats.org/officeDocument/2006/relationships/hyperlink" Target="http://www.wago.com/wagoweb/documentation/750/eng_manu/131/m013100e.pdf" TargetMode="External"/><Relationship Id="rId991" Type="http://schemas.openxmlformats.org/officeDocument/2006/relationships/hyperlink" Target="http://www.wago.com/wagoweb/documentation/index_e.htm" TargetMode="External"/><Relationship Id="rId1067" Type="http://schemas.openxmlformats.org/officeDocument/2006/relationships/hyperlink" Target="http://www.wago.com/wagoweb/documentation/index_e.htm" TargetMode="External"/><Relationship Id="rId2020" Type="http://schemas.openxmlformats.org/officeDocument/2006/relationships/hyperlink" Target="http://www.wago.com/wagoweb/documentation/index_e.htm" TargetMode="External"/><Relationship Id="rId2465" Type="http://schemas.openxmlformats.org/officeDocument/2006/relationships/hyperlink" Target="http://www.wago.com/wagoweb/documentation/750/eng_manu/131/m013100e.pdf" TargetMode="External"/><Relationship Id="rId2672" Type="http://schemas.openxmlformats.org/officeDocument/2006/relationships/hyperlink" Target="http://www.wago.com/wagoweb/documentation/index_e.htm" TargetMode="External"/><Relationship Id="rId3309" Type="http://schemas.openxmlformats.org/officeDocument/2006/relationships/hyperlink" Target="http://www.wago.com/wagoweb/documentation/index_e.htm" TargetMode="External"/><Relationship Id="rId3516" Type="http://schemas.openxmlformats.org/officeDocument/2006/relationships/hyperlink" Target="http://www.wago.com/wagoweb/documentation/750/eng_manu/131/m013100e.pdf" TargetMode="External"/><Relationship Id="rId3723" Type="http://schemas.openxmlformats.org/officeDocument/2006/relationships/hyperlink" Target="http://www.wago.com/wagoweb/documentation/index_e.htm" TargetMode="External"/><Relationship Id="rId3930" Type="http://schemas.openxmlformats.org/officeDocument/2006/relationships/hyperlink" Target="http://www.wago.com/wagoweb/documentation/index_e.htm" TargetMode="External"/><Relationship Id="rId437" Type="http://schemas.openxmlformats.org/officeDocument/2006/relationships/hyperlink" Target="http://www.wago.com/wagoweb/documentation/750/eng_manu/133/m013300e.pdf" TargetMode="External"/><Relationship Id="rId644" Type="http://schemas.openxmlformats.org/officeDocument/2006/relationships/hyperlink" Target="http://www.wago.com/wagoweb/documentation/750/eng_manu/131/m013100e.pdf" TargetMode="External"/><Relationship Id="rId851" Type="http://schemas.openxmlformats.org/officeDocument/2006/relationships/hyperlink" Target="http://www.wago.com/wagoweb/documentation/750/eng_manu/131/m013100e.pdf" TargetMode="External"/><Relationship Id="rId1274" Type="http://schemas.openxmlformats.org/officeDocument/2006/relationships/hyperlink" Target="http://www.wago.com/wagoweb/documentation/index_e.htm" TargetMode="External"/><Relationship Id="rId1481" Type="http://schemas.openxmlformats.org/officeDocument/2006/relationships/hyperlink" Target="http://www.wago.com/wagoweb/documentation/750/eng_dat/d07500300000en.pdf" TargetMode="External"/><Relationship Id="rId1579" Type="http://schemas.openxmlformats.org/officeDocument/2006/relationships/hyperlink" Target="http://www.wago.com/wagoweb/documentation/index_e.htm" TargetMode="External"/><Relationship Id="rId2118" Type="http://schemas.openxmlformats.org/officeDocument/2006/relationships/hyperlink" Target="http://www.wago.com/wagoweb/documentation/750/eng_manu/131/m013100e.pdf" TargetMode="External"/><Relationship Id="rId2325" Type="http://schemas.openxmlformats.org/officeDocument/2006/relationships/hyperlink" Target="http://www.wago.com/wagoweb/documentation/750/eng_manu/133/m013300e.pdf" TargetMode="External"/><Relationship Id="rId2532" Type="http://schemas.openxmlformats.org/officeDocument/2006/relationships/hyperlink" Target="http://www.wago.com/wagoweb/documentation/index_e.htm" TargetMode="External"/><Relationship Id="rId2977" Type="http://schemas.openxmlformats.org/officeDocument/2006/relationships/hyperlink" Target="http://www.wago.com/wagoweb/documentation/index_e.htm" TargetMode="External"/><Relationship Id="rId504" Type="http://schemas.openxmlformats.org/officeDocument/2006/relationships/hyperlink" Target="http://www.wago.com/wagoweb/documentation/750/eng_dat/d07500303000en.pdf" TargetMode="External"/><Relationship Id="rId711" Type="http://schemas.openxmlformats.org/officeDocument/2006/relationships/hyperlink" Target="http://www.wago.com/wagoweb/documentation/750/eng_manu/131/m013100e.pdf" TargetMode="External"/><Relationship Id="rId949" Type="http://schemas.openxmlformats.org/officeDocument/2006/relationships/hyperlink" Target="http://www.wago.com/wagoweb/documentation/750/eng_manu/133/m013300e.pdf" TargetMode="External"/><Relationship Id="rId1134" Type="http://schemas.openxmlformats.org/officeDocument/2006/relationships/hyperlink" Target="http://www.wago.com/wagoweb/documentation/750/eng_dat/d030500e.pdf" TargetMode="External"/><Relationship Id="rId1341" Type="http://schemas.openxmlformats.org/officeDocument/2006/relationships/hyperlink" Target="http://www.wago.com/wagoweb/documentation/750/eng_dat/d030100e.pdf" TargetMode="External"/><Relationship Id="rId1786" Type="http://schemas.openxmlformats.org/officeDocument/2006/relationships/hyperlink" Target="http://www.wago.com/wagoweb/documentation/index_e.htm" TargetMode="External"/><Relationship Id="rId1993" Type="http://schemas.openxmlformats.org/officeDocument/2006/relationships/hyperlink" Target="http://www.wago.com/wagoweb/documentation/index_e.htm" TargetMode="External"/><Relationship Id="rId2837" Type="http://schemas.openxmlformats.org/officeDocument/2006/relationships/hyperlink" Target="http://www.wago.com/wagoweb/documentation/750/eng_manu/133/m013300e.pdf" TargetMode="External"/><Relationship Id="rId78" Type="http://schemas.openxmlformats.org/officeDocument/2006/relationships/hyperlink" Target="http://www.wago.com/wagoweb/documentation/750/eng_manu/133/m013300e.pdf" TargetMode="External"/><Relationship Id="rId809" Type="http://schemas.openxmlformats.org/officeDocument/2006/relationships/hyperlink" Target="http://www.wago.com/wagoweb/documentation/750/eng_dat/d07500300000en.pdf" TargetMode="External"/><Relationship Id="rId1201" Type="http://schemas.openxmlformats.org/officeDocument/2006/relationships/hyperlink" Target="http://www.wago.com/wagoweb/documentation/750/eng_dat/d030100e.pdf" TargetMode="External"/><Relationship Id="rId1439" Type="http://schemas.openxmlformats.org/officeDocument/2006/relationships/hyperlink" Target="http://www.wago.com/wagoweb/documentation/750/eng_manu/130/m013000e.pdf" TargetMode="External"/><Relationship Id="rId1646" Type="http://schemas.openxmlformats.org/officeDocument/2006/relationships/hyperlink" Target="http://www.wago.com/wagoweb/documentation/750/eng_dat/d030100e.pdf" TargetMode="External"/><Relationship Id="rId1853" Type="http://schemas.openxmlformats.org/officeDocument/2006/relationships/hyperlink" Target="http://www.wago.com/wagoweb/documentation/750/eng_dat/d030500e.pdf" TargetMode="External"/><Relationship Id="rId2904" Type="http://schemas.openxmlformats.org/officeDocument/2006/relationships/hyperlink" Target="http://www.wago.com/wagoweb/documentation/index_e.htm" TargetMode="External"/><Relationship Id="rId3099" Type="http://schemas.openxmlformats.org/officeDocument/2006/relationships/hyperlink" Target="http://www.wago.com/wagoweb/documentation/index_e.htm" TargetMode="External"/><Relationship Id="rId1506" Type="http://schemas.openxmlformats.org/officeDocument/2006/relationships/hyperlink" Target="http://www.wago.com/wagoweb/documentation/750/eng_manu/133/m013300e.pdf" TargetMode="External"/><Relationship Id="rId1713" Type="http://schemas.openxmlformats.org/officeDocument/2006/relationships/hyperlink" Target="http://www.wago.com/wagoweb/documentation/750/eng_manu/133/m013300e.pdf" TargetMode="External"/><Relationship Id="rId1920" Type="http://schemas.openxmlformats.org/officeDocument/2006/relationships/hyperlink" Target="http://www.wago.com/wagoweb/documentation/750/eng_manu/131/m013100e.pdf" TargetMode="External"/><Relationship Id="rId3166" Type="http://schemas.openxmlformats.org/officeDocument/2006/relationships/hyperlink" Target="http://www.wago.com/wagoweb/documentation/index_e.htm" TargetMode="External"/><Relationship Id="rId3373" Type="http://schemas.openxmlformats.org/officeDocument/2006/relationships/hyperlink" Target="http://www.wago.com/wagoweb/documentation/index_e.htm" TargetMode="External"/><Relationship Id="rId3580" Type="http://schemas.openxmlformats.org/officeDocument/2006/relationships/hyperlink" Target="http://www.wago.com/wagoweb/documentation/750/eng_manu/130/m013000e.pdf" TargetMode="External"/><Relationship Id="rId294" Type="http://schemas.openxmlformats.org/officeDocument/2006/relationships/hyperlink" Target="http://www.wago.com/wagoweb/documentation/750/eng_dat/d030500e.pdf" TargetMode="External"/><Relationship Id="rId2182" Type="http://schemas.openxmlformats.org/officeDocument/2006/relationships/hyperlink" Target="http://www.wago.com/wagoweb/documentation/index_e.htm" TargetMode="External"/><Relationship Id="rId3026" Type="http://schemas.openxmlformats.org/officeDocument/2006/relationships/hyperlink" Target="http://www.wago.com/wagoweb/documentation/index_e.htm" TargetMode="External"/><Relationship Id="rId3233" Type="http://schemas.openxmlformats.org/officeDocument/2006/relationships/hyperlink" Target="http://www.wago.com/wagoweb/documentation/index_e.htm" TargetMode="External"/><Relationship Id="rId3678" Type="http://schemas.openxmlformats.org/officeDocument/2006/relationships/hyperlink" Target="http://www.wago.com/wagoweb/documentation/750/eng_manu/131/m013100e.pdf" TargetMode="External"/><Relationship Id="rId3885" Type="http://schemas.openxmlformats.org/officeDocument/2006/relationships/hyperlink" Target="http://www.wago.com/wagoweb/documentation/750/eng_manu/133/m013300e.pdf" TargetMode="External"/><Relationship Id="rId154" Type="http://schemas.openxmlformats.org/officeDocument/2006/relationships/hyperlink" Target="http://www.wago.com/wagoweb/documentation/750/eng_dat/d030500e.pdf" TargetMode="External"/><Relationship Id="rId361" Type="http://schemas.openxmlformats.org/officeDocument/2006/relationships/hyperlink" Target="http://www.wago.com/wagoweb/documentation/index_e.htm" TargetMode="External"/><Relationship Id="rId599" Type="http://schemas.openxmlformats.org/officeDocument/2006/relationships/hyperlink" Target="http://www.wago.com/wagoweb/documentation/index_e.htm" TargetMode="External"/><Relationship Id="rId2042" Type="http://schemas.openxmlformats.org/officeDocument/2006/relationships/hyperlink" Target="http://www.wago.com/wagoweb/documentation/750/eng_manu/131/m013100e.pdf" TargetMode="External"/><Relationship Id="rId2487" Type="http://schemas.openxmlformats.org/officeDocument/2006/relationships/hyperlink" Target="http://www.wago.com/wagoweb/documentation/750/eng_dat/d07500300000en.pdf" TargetMode="External"/><Relationship Id="rId2694" Type="http://schemas.openxmlformats.org/officeDocument/2006/relationships/hyperlink" Target="http://www.wago.com/wagoweb/documentation/index_e.htm" TargetMode="External"/><Relationship Id="rId3440" Type="http://schemas.openxmlformats.org/officeDocument/2006/relationships/hyperlink" Target="http://www.wago.com/wagoweb/documentation/index_e.htm" TargetMode="External"/><Relationship Id="rId3538" Type="http://schemas.openxmlformats.org/officeDocument/2006/relationships/hyperlink" Target="http://www.wago.com/wagoweb/documentation/750/eng_dat/d07500300000en.pdf" TargetMode="External"/><Relationship Id="rId3745" Type="http://schemas.openxmlformats.org/officeDocument/2006/relationships/hyperlink" Target="http://www.wago.com/wagoweb/documentation/750/eng_manu/131/m013100e.pdf" TargetMode="External"/><Relationship Id="rId459" Type="http://schemas.openxmlformats.org/officeDocument/2006/relationships/hyperlink" Target="http://www.wago.com/wagoweb/documentation/index_e.htm" TargetMode="External"/><Relationship Id="rId666" Type="http://schemas.openxmlformats.org/officeDocument/2006/relationships/hyperlink" Target="http://www.wago.com/wagoweb/documentation/750/eng_dat/d07500303000en.pdf" TargetMode="External"/><Relationship Id="rId873" Type="http://schemas.openxmlformats.org/officeDocument/2006/relationships/hyperlink" Target="http://www.wago.com/wagoweb/documentation/750/eng_dat/d030500e.pdf" TargetMode="External"/><Relationship Id="rId1089" Type="http://schemas.openxmlformats.org/officeDocument/2006/relationships/hyperlink" Target="http://www.wago.com/wagoweb/documentation/750/eng_dat/d030500e.pdf" TargetMode="External"/><Relationship Id="rId1296" Type="http://schemas.openxmlformats.org/officeDocument/2006/relationships/hyperlink" Target="http://www.wago.com/wagoweb/documentation/750/eng_manu/133/m013300e.pdf" TargetMode="External"/><Relationship Id="rId2347" Type="http://schemas.openxmlformats.org/officeDocument/2006/relationships/hyperlink" Target="http://www.wago.com/wagoweb/documentation/750/eng_manu/131/m013100e.pdf" TargetMode="External"/><Relationship Id="rId2554" Type="http://schemas.openxmlformats.org/officeDocument/2006/relationships/hyperlink" Target="http://www.wago.com/wagoweb/documentation/750/eng_manu/131/m013100e.pdf" TargetMode="External"/><Relationship Id="rId2999" Type="http://schemas.openxmlformats.org/officeDocument/2006/relationships/hyperlink" Target="http://www.wago.com/wagoweb/documentation/750/eng_manu/133/m013300e.pdf" TargetMode="External"/><Relationship Id="rId3300" Type="http://schemas.openxmlformats.org/officeDocument/2006/relationships/hyperlink" Target="http://www.wago.com/wagoweb/documentation/index_e.htm" TargetMode="External"/><Relationship Id="rId3952" Type="http://schemas.openxmlformats.org/officeDocument/2006/relationships/hyperlink" Target="http://www.wago.com/wagoweb/documentation/index_e.htm" TargetMode="External"/><Relationship Id="rId221" Type="http://schemas.openxmlformats.org/officeDocument/2006/relationships/hyperlink" Target="http://www.wago.com/wagoweb/documentation/index_e.htm" TargetMode="External"/><Relationship Id="rId319" Type="http://schemas.openxmlformats.org/officeDocument/2006/relationships/hyperlink" Target="http://www.wago.com/wagoweb/documentation/index_e.htm" TargetMode="External"/><Relationship Id="rId526" Type="http://schemas.openxmlformats.org/officeDocument/2006/relationships/hyperlink" Target="http://www.wago.com/wagoweb/documentation/750/eng_dat/d030500e.pdf" TargetMode="External"/><Relationship Id="rId1156" Type="http://schemas.openxmlformats.org/officeDocument/2006/relationships/hyperlink" Target="http://www.wago.com/wagoweb/documentation/index_e.htm" TargetMode="External"/><Relationship Id="rId1363" Type="http://schemas.openxmlformats.org/officeDocument/2006/relationships/hyperlink" Target="http://www.wago.com/wagoweb/documentation/750/eng_manu/131/m013100e.pdf" TargetMode="External"/><Relationship Id="rId2207" Type="http://schemas.openxmlformats.org/officeDocument/2006/relationships/hyperlink" Target="http://www.wago.com/wagoweb/documentation/750/eng_manu/131/m013100e.pdf" TargetMode="External"/><Relationship Id="rId2761" Type="http://schemas.openxmlformats.org/officeDocument/2006/relationships/hyperlink" Target="http://www.wago.com/wagoweb/documentation/750/eng_manu/130/m013000e.pdf" TargetMode="External"/><Relationship Id="rId2859" Type="http://schemas.openxmlformats.org/officeDocument/2006/relationships/hyperlink" Target="http://www.wago.com/wagoweb/documentation/index_e.htm" TargetMode="External"/><Relationship Id="rId3605" Type="http://schemas.openxmlformats.org/officeDocument/2006/relationships/hyperlink" Target="http://www.wago.com/wagoweb/documentation/750/eng_dat/d07500303000en.pdf" TargetMode="External"/><Relationship Id="rId3812" Type="http://schemas.openxmlformats.org/officeDocument/2006/relationships/hyperlink" Target="http://www.wago.com/wagoweb/documentation/750/eng_manu/130/m013000e.pdf" TargetMode="External"/><Relationship Id="rId733" Type="http://schemas.openxmlformats.org/officeDocument/2006/relationships/hyperlink" Target="http://www.wago.com/wagoweb/documentation/750/eng_manu/131/m013100e.pdf" TargetMode="External"/><Relationship Id="rId940" Type="http://schemas.openxmlformats.org/officeDocument/2006/relationships/hyperlink" Target="http://www.wago.com/wagoweb/documentation/750/eng_dat/d030500e.pdf" TargetMode="External"/><Relationship Id="rId1016" Type="http://schemas.openxmlformats.org/officeDocument/2006/relationships/hyperlink" Target="http://www.wago.com/wagoweb/documentation/750/eng_manu/131/m013100e.pdf" TargetMode="External"/><Relationship Id="rId1570" Type="http://schemas.openxmlformats.org/officeDocument/2006/relationships/hyperlink" Target="http://www.wago.com/wagoweb/documentation/750/eng_dat/d030100e.pdf" TargetMode="External"/><Relationship Id="rId1668" Type="http://schemas.openxmlformats.org/officeDocument/2006/relationships/hyperlink" Target="http://www.wago.com/wagoweb/documentation/index_e.htm" TargetMode="External"/><Relationship Id="rId1875" Type="http://schemas.openxmlformats.org/officeDocument/2006/relationships/hyperlink" Target="http://www.wago.com/wagoweb/documentation/750/eng_manu/131/m013100e.pdf" TargetMode="External"/><Relationship Id="rId2414" Type="http://schemas.openxmlformats.org/officeDocument/2006/relationships/hyperlink" Target="http://www.wago.com/wagoweb/documentation/750/eng_manu/130/m013000e.pdf" TargetMode="External"/><Relationship Id="rId2621" Type="http://schemas.openxmlformats.org/officeDocument/2006/relationships/hyperlink" Target="http://www.wago.com/wagoweb/documentation/index_e.htm" TargetMode="External"/><Relationship Id="rId2719" Type="http://schemas.openxmlformats.org/officeDocument/2006/relationships/hyperlink" Target="http://www.wago.com/wagoweb/documentation/750/eng_dat/d030500e.pdf" TargetMode="External"/><Relationship Id="rId800" Type="http://schemas.openxmlformats.org/officeDocument/2006/relationships/hyperlink" Target="http://www.wago.com/wagoweb/documentation/index_e.htm" TargetMode="External"/><Relationship Id="rId1223" Type="http://schemas.openxmlformats.org/officeDocument/2006/relationships/hyperlink" Target="http://www.wago.com/wagoweb/documentation/750/eng_manu/131/m013100e.pdf" TargetMode="External"/><Relationship Id="rId1430" Type="http://schemas.openxmlformats.org/officeDocument/2006/relationships/hyperlink" Target="http://www.wago.com/wagoweb/documentation/750/eng_dat/d030100e.pdf" TargetMode="External"/><Relationship Id="rId1528" Type="http://schemas.openxmlformats.org/officeDocument/2006/relationships/hyperlink" Target="http://www.wago.com/wagoweb/documentation/750/eng_manu/131/m013100e.pdf" TargetMode="External"/><Relationship Id="rId2926" Type="http://schemas.openxmlformats.org/officeDocument/2006/relationships/hyperlink" Target="http://www.wago.com/wagoweb/documentation/750/eng_dat/d07500300000en.pdf" TargetMode="External"/><Relationship Id="rId3090" Type="http://schemas.openxmlformats.org/officeDocument/2006/relationships/hyperlink" Target="http://www.wago.com/wagoweb/documentation/750/eng_manu/131/m013100e.pdf" TargetMode="External"/><Relationship Id="rId1735" Type="http://schemas.openxmlformats.org/officeDocument/2006/relationships/hyperlink" Target="http://www.wago.com/wagoweb/documentation/750/eng_dat/d030100e.pdf" TargetMode="External"/><Relationship Id="rId1942" Type="http://schemas.openxmlformats.org/officeDocument/2006/relationships/hyperlink" Target="http://www.wago.com/wagoweb/documentation/750/eng_manu/133/m013300e.pdf" TargetMode="External"/><Relationship Id="rId3188" Type="http://schemas.openxmlformats.org/officeDocument/2006/relationships/hyperlink" Target="http://www.wago.com/wagoweb/documentation/index_e.htm" TargetMode="External"/><Relationship Id="rId3395" Type="http://schemas.openxmlformats.org/officeDocument/2006/relationships/hyperlink" Target="http://www.wago.com/wagoweb/documentation/750/eng_manu/133/m013300e.pdf" TargetMode="External"/><Relationship Id="rId27" Type="http://schemas.openxmlformats.org/officeDocument/2006/relationships/hyperlink" Target="http://www.wago.com/wagoweb/documentation/index_e.htm" TargetMode="External"/><Relationship Id="rId1802" Type="http://schemas.openxmlformats.org/officeDocument/2006/relationships/hyperlink" Target="http://www.wago.com/wagoweb/documentation/index_e.htm" TargetMode="External"/><Relationship Id="rId3048" Type="http://schemas.openxmlformats.org/officeDocument/2006/relationships/hyperlink" Target="http://www.wago.com/wagoweb/documentation/750/eng_dat/d030100e.pdf" TargetMode="External"/><Relationship Id="rId3255" Type="http://schemas.openxmlformats.org/officeDocument/2006/relationships/hyperlink" Target="http://www.wago.com/wagoweb/documentation/750/eng_manu/133/m013300e.pdf" TargetMode="External"/><Relationship Id="rId3462" Type="http://schemas.openxmlformats.org/officeDocument/2006/relationships/hyperlink" Target="http://www.wago.com/wagoweb/documentation/750/eng_dat/d030500e.pdf" TargetMode="External"/><Relationship Id="rId176" Type="http://schemas.openxmlformats.org/officeDocument/2006/relationships/hyperlink" Target="http://www.wago.com/wagoweb/documentation/750/eng_dat/d030500e.pdf" TargetMode="External"/><Relationship Id="rId383" Type="http://schemas.openxmlformats.org/officeDocument/2006/relationships/hyperlink" Target="http://www.wago.com/wagoweb/documentation/index_e.htm" TargetMode="External"/><Relationship Id="rId590" Type="http://schemas.openxmlformats.org/officeDocument/2006/relationships/hyperlink" Target="http://www.wago.com/wagoweb/documentation/750/eng_dat/d030500e.pdf" TargetMode="External"/><Relationship Id="rId2064" Type="http://schemas.openxmlformats.org/officeDocument/2006/relationships/hyperlink" Target="http://www.wago.com/wagoweb/documentation/750/eng_manu/131/m013100e.pdf" TargetMode="External"/><Relationship Id="rId2271" Type="http://schemas.openxmlformats.org/officeDocument/2006/relationships/hyperlink" Target="http://www.wago.com/wagoweb/documentation/750/eng_dat/d030500e.pdf" TargetMode="External"/><Relationship Id="rId3115" Type="http://schemas.openxmlformats.org/officeDocument/2006/relationships/hyperlink" Target="http://www.wago.com/wagoweb/documentation/index_e.htm" TargetMode="External"/><Relationship Id="rId3322" Type="http://schemas.openxmlformats.org/officeDocument/2006/relationships/hyperlink" Target="http://www.wago.com/wagoweb/documentation/index_e.htm" TargetMode="External"/><Relationship Id="rId3767" Type="http://schemas.openxmlformats.org/officeDocument/2006/relationships/hyperlink" Target="http://www.wago.com/wagoweb/documentation/750/eng_manu/133/m013300e.pdf" TargetMode="External"/><Relationship Id="rId3974" Type="http://schemas.openxmlformats.org/officeDocument/2006/relationships/hyperlink" Target="http://www.wago.com/wagoweb/documentation/index_e.htm" TargetMode="External"/><Relationship Id="rId243" Type="http://schemas.openxmlformats.org/officeDocument/2006/relationships/hyperlink" Target="http://www.wago.com/wagoweb/documentation/750/eng_manu/131/m013100e.pdf" TargetMode="External"/><Relationship Id="rId450" Type="http://schemas.openxmlformats.org/officeDocument/2006/relationships/hyperlink" Target="http://www.wago.com/wagoweb/documentation/index_e.htm" TargetMode="External"/><Relationship Id="rId688" Type="http://schemas.openxmlformats.org/officeDocument/2006/relationships/hyperlink" Target="http://www.wago.com/wagoweb/documentation/750/eng_manu/131/m013100e.pdf" TargetMode="External"/><Relationship Id="rId895" Type="http://schemas.openxmlformats.org/officeDocument/2006/relationships/hyperlink" Target="http://www.wago.com/wagoweb/documentation/index_e.htm" TargetMode="External"/><Relationship Id="rId1080" Type="http://schemas.openxmlformats.org/officeDocument/2006/relationships/hyperlink" Target="http://www.wago.com/wagoweb/documentation/750/eng_manu/131/m013100e.pdf" TargetMode="External"/><Relationship Id="rId2131" Type="http://schemas.openxmlformats.org/officeDocument/2006/relationships/hyperlink" Target="http://www.wago.com/wagoweb/documentation/750/eng_manu/130/m013000e.pdf" TargetMode="External"/><Relationship Id="rId2369" Type="http://schemas.openxmlformats.org/officeDocument/2006/relationships/hyperlink" Target="http://www.wago.com/wagoweb/documentation/index_e.htm" TargetMode="External"/><Relationship Id="rId2576" Type="http://schemas.openxmlformats.org/officeDocument/2006/relationships/hyperlink" Target="http://www.wago.com/wagoweb/documentation/index_e.htm" TargetMode="External"/><Relationship Id="rId2783" Type="http://schemas.openxmlformats.org/officeDocument/2006/relationships/hyperlink" Target="http://www.wago.com/wagoweb/documentation/index_e.htm" TargetMode="External"/><Relationship Id="rId2990" Type="http://schemas.openxmlformats.org/officeDocument/2006/relationships/hyperlink" Target="http://www.wago.com/wagoweb/documentation/750/eng_dat/d030100e.pdf" TargetMode="External"/><Relationship Id="rId3627" Type="http://schemas.openxmlformats.org/officeDocument/2006/relationships/hyperlink" Target="http://www.wago.com/wagoweb/documentation/index_e.htm" TargetMode="External"/><Relationship Id="rId3834" Type="http://schemas.openxmlformats.org/officeDocument/2006/relationships/hyperlink" Target="http://www.wago.com/wagoweb/documentation/index_e.htm" TargetMode="External"/><Relationship Id="rId103" Type="http://schemas.openxmlformats.org/officeDocument/2006/relationships/hyperlink" Target="http://www.wago.com/wagoweb/documentation/750/eng_manu/130/m013000e.pdf" TargetMode="External"/><Relationship Id="rId310" Type="http://schemas.openxmlformats.org/officeDocument/2006/relationships/hyperlink" Target="http://www.wago.com/wagoweb/documentation/750/eng_dat/d030500e.pdf" TargetMode="External"/><Relationship Id="rId548" Type="http://schemas.openxmlformats.org/officeDocument/2006/relationships/hyperlink" Target="http://www.wago.com/wagoweb/documentation/750/eng_dat/d030500e.pdf" TargetMode="External"/><Relationship Id="rId755" Type="http://schemas.openxmlformats.org/officeDocument/2006/relationships/hyperlink" Target="http://www.wago.com/wagoweb/documentation/index_e.htm" TargetMode="External"/><Relationship Id="rId962" Type="http://schemas.openxmlformats.org/officeDocument/2006/relationships/hyperlink" Target="http://www.wago.com/wagoweb/documentation/750/eng_manu/131/m013100e.pdf" TargetMode="External"/><Relationship Id="rId1178" Type="http://schemas.openxmlformats.org/officeDocument/2006/relationships/hyperlink" Target="http://www.wago.com/wagoweb/documentation/750/eng_manu/131/m013100e.pdf" TargetMode="External"/><Relationship Id="rId1385" Type="http://schemas.openxmlformats.org/officeDocument/2006/relationships/hyperlink" Target="http://www.wago.com/wagoweb/documentation/750/eng_dat/d07500300000en.pdf" TargetMode="External"/><Relationship Id="rId1592" Type="http://schemas.openxmlformats.org/officeDocument/2006/relationships/hyperlink" Target="http://www.wago.com/wagoweb/documentation/index_e.htm" TargetMode="External"/><Relationship Id="rId2229" Type="http://schemas.openxmlformats.org/officeDocument/2006/relationships/hyperlink" Target="http://www.wago.com/wagoweb/documentation/index_e.htm" TargetMode="External"/><Relationship Id="rId2436" Type="http://schemas.openxmlformats.org/officeDocument/2006/relationships/hyperlink" Target="http://www.wago.com/wagoweb/documentation/750/eng_dat/d07500300000en.pdf" TargetMode="External"/><Relationship Id="rId2643" Type="http://schemas.openxmlformats.org/officeDocument/2006/relationships/hyperlink" Target="http://www.wago.com/wagoweb/documentation/index_e.htm" TargetMode="External"/><Relationship Id="rId2850" Type="http://schemas.openxmlformats.org/officeDocument/2006/relationships/hyperlink" Target="http://www.wago.com/wagoweb/documentation/index_e.htm" TargetMode="External"/><Relationship Id="rId91" Type="http://schemas.openxmlformats.org/officeDocument/2006/relationships/hyperlink" Target="http://www.wago.com/wagoweb/documentation/index_e.htm" TargetMode="External"/><Relationship Id="rId408" Type="http://schemas.openxmlformats.org/officeDocument/2006/relationships/hyperlink" Target="http://www.wago.com/wagoweb/documentation/750/eng_dat/d030500e.pdf" TargetMode="External"/><Relationship Id="rId615" Type="http://schemas.openxmlformats.org/officeDocument/2006/relationships/hyperlink" Target="http://www.wago.com/wagoweb/documentation/index_e.htm" TargetMode="External"/><Relationship Id="rId822" Type="http://schemas.openxmlformats.org/officeDocument/2006/relationships/hyperlink" Target="http://www.wago.com/wagoweb/documentation/750/eng_manu/130/m013000e.pdf" TargetMode="External"/><Relationship Id="rId1038" Type="http://schemas.openxmlformats.org/officeDocument/2006/relationships/hyperlink" Target="http://www.wago.com/wagoweb/documentation/index_e.htm" TargetMode="External"/><Relationship Id="rId1245" Type="http://schemas.openxmlformats.org/officeDocument/2006/relationships/hyperlink" Target="http://www.wago.com/wagoweb/documentation/index_e.htm" TargetMode="External"/><Relationship Id="rId1452" Type="http://schemas.openxmlformats.org/officeDocument/2006/relationships/hyperlink" Target="http://www.wago.com/wagoweb/documentation/index_e.htm" TargetMode="External"/><Relationship Id="rId1897" Type="http://schemas.openxmlformats.org/officeDocument/2006/relationships/hyperlink" Target="http://www.wago.com/wagoweb/documentation/index_e.htm" TargetMode="External"/><Relationship Id="rId2503" Type="http://schemas.openxmlformats.org/officeDocument/2006/relationships/hyperlink" Target="http://www.wago.com/wagoweb/documentation/index_e.htm" TargetMode="External"/><Relationship Id="rId2948" Type="http://schemas.openxmlformats.org/officeDocument/2006/relationships/hyperlink" Target="http://www.wago.com/wagoweb/documentation/750/eng_dat/d07500300000en.pdf" TargetMode="External"/><Relationship Id="rId3901" Type="http://schemas.openxmlformats.org/officeDocument/2006/relationships/hyperlink" Target="http://www.wago.com/wagoweb/documentation/index_e.htm" TargetMode="External"/><Relationship Id="rId1105" Type="http://schemas.openxmlformats.org/officeDocument/2006/relationships/hyperlink" Target="http://www.wago.com/wagoweb/documentation/index_e.htm" TargetMode="External"/><Relationship Id="rId1312" Type="http://schemas.openxmlformats.org/officeDocument/2006/relationships/hyperlink" Target="http://www.wago.com/wagoweb/documentation/750/eng_manu/133/m013300e.pdf" TargetMode="External"/><Relationship Id="rId1757" Type="http://schemas.openxmlformats.org/officeDocument/2006/relationships/hyperlink" Target="http://www.wago.com/wagoweb/documentation/750/eng_manu/133/m013300e.pdf" TargetMode="External"/><Relationship Id="rId1964" Type="http://schemas.openxmlformats.org/officeDocument/2006/relationships/hyperlink" Target="http://www.wago.com/wagoweb/documentation/750/eng_dat/d030100e.pdf" TargetMode="External"/><Relationship Id="rId2710" Type="http://schemas.openxmlformats.org/officeDocument/2006/relationships/hyperlink" Target="http://www.wago.com/wagoweb/documentation/index_e.htm" TargetMode="External"/><Relationship Id="rId2808" Type="http://schemas.openxmlformats.org/officeDocument/2006/relationships/hyperlink" Target="http://www.wago.com/wagoweb/documentation/750/eng_manu/130/m013000e.pdf" TargetMode="External"/><Relationship Id="rId49" Type="http://schemas.openxmlformats.org/officeDocument/2006/relationships/hyperlink" Target="http://www.wago.com/wagoweb/documentation/750/eng_dat/d030500e.pdf" TargetMode="External"/><Relationship Id="rId1617" Type="http://schemas.openxmlformats.org/officeDocument/2006/relationships/hyperlink" Target="http://www.wago.com/wagoweb/documentation/index_e.htm" TargetMode="External"/><Relationship Id="rId1824" Type="http://schemas.openxmlformats.org/officeDocument/2006/relationships/hyperlink" Target="http://www.wago.com/wagoweb/documentation/index_e.htm" TargetMode="External"/><Relationship Id="rId3277" Type="http://schemas.openxmlformats.org/officeDocument/2006/relationships/hyperlink" Target="http://www.wago.com/wagoweb/documentation/index_e.htm" TargetMode="External"/><Relationship Id="rId198" Type="http://schemas.openxmlformats.org/officeDocument/2006/relationships/hyperlink" Target="http://www.wago.com/wagoweb/documentation/750/eng_dat/d030500e.pdf" TargetMode="External"/><Relationship Id="rId2086" Type="http://schemas.openxmlformats.org/officeDocument/2006/relationships/hyperlink" Target="http://www.wago.com/wagoweb/documentation/750/eng_manu/133/m013300e.pdf" TargetMode="External"/><Relationship Id="rId3484" Type="http://schemas.openxmlformats.org/officeDocument/2006/relationships/hyperlink" Target="http://www.wago.com/wagoweb/documentation/750/eng_manu/133/m013300e.pdf" TargetMode="External"/><Relationship Id="rId3691" Type="http://schemas.openxmlformats.org/officeDocument/2006/relationships/hyperlink" Target="http://www.wago.com/wagoweb/documentation/750/eng_dat/d030500e.pdf" TargetMode="External"/><Relationship Id="rId3789" Type="http://schemas.openxmlformats.org/officeDocument/2006/relationships/hyperlink" Target="http://www.wago.com/wagoweb/documentation/index_e.htm" TargetMode="External"/><Relationship Id="rId2293" Type="http://schemas.openxmlformats.org/officeDocument/2006/relationships/hyperlink" Target="http://www.wago.com/wagoweb/documentation/750/eng_dat/d07500303000en.pdf" TargetMode="External"/><Relationship Id="rId2598" Type="http://schemas.openxmlformats.org/officeDocument/2006/relationships/hyperlink" Target="http://www.wago.com/wagoweb/documentation/750/eng_manu/133/m013300e.pdf" TargetMode="External"/><Relationship Id="rId3137" Type="http://schemas.openxmlformats.org/officeDocument/2006/relationships/hyperlink" Target="http://www.wago.com/wagoweb/documentation/index_e.htm" TargetMode="External"/><Relationship Id="rId3344" Type="http://schemas.openxmlformats.org/officeDocument/2006/relationships/hyperlink" Target="http://www.wago.com/wagoweb/documentation/750/eng_manu/131/m013100e.pdf" TargetMode="External"/><Relationship Id="rId3551" Type="http://schemas.openxmlformats.org/officeDocument/2006/relationships/hyperlink" Target="http://www.wago.com/wagoweb/documentation/750/eng_manu/131/m013100e.pdf" TargetMode="External"/><Relationship Id="rId265" Type="http://schemas.openxmlformats.org/officeDocument/2006/relationships/hyperlink" Target="http://www.wago.com/wagoweb/documentation/index_e.htm" TargetMode="External"/><Relationship Id="rId472" Type="http://schemas.openxmlformats.org/officeDocument/2006/relationships/hyperlink" Target="http://www.wago.com/wagoweb/documentation/750/eng_manu/131/m013100e.pdf" TargetMode="External"/><Relationship Id="rId2153" Type="http://schemas.openxmlformats.org/officeDocument/2006/relationships/hyperlink" Target="http://www.wago.com/wagoweb/documentation/index_e.htm" TargetMode="External"/><Relationship Id="rId2360" Type="http://schemas.openxmlformats.org/officeDocument/2006/relationships/hyperlink" Target="http://www.wago.com/wagoweb/documentation/index_e.htm" TargetMode="External"/><Relationship Id="rId3204" Type="http://schemas.openxmlformats.org/officeDocument/2006/relationships/hyperlink" Target="http://www.wago.com/wagoweb/documentation/index_e.htm" TargetMode="External"/><Relationship Id="rId3411" Type="http://schemas.openxmlformats.org/officeDocument/2006/relationships/hyperlink" Target="http://www.wago.com/wagoweb/documentation/750/eng_dat/d030500e.pdf" TargetMode="External"/><Relationship Id="rId3649" Type="http://schemas.openxmlformats.org/officeDocument/2006/relationships/hyperlink" Target="http://www.wago.com/wagoweb/documentation/750/eng_dat/d030500e.pdf" TargetMode="External"/><Relationship Id="rId3856" Type="http://schemas.openxmlformats.org/officeDocument/2006/relationships/hyperlink" Target="http://www.wago.com/wagoweb/documentation/750/eng_dat/d07500300000en.pdf" TargetMode="External"/><Relationship Id="rId125" Type="http://schemas.openxmlformats.org/officeDocument/2006/relationships/hyperlink" Target="http://www.wago.com/wagoweb/documentation/750/eng_dat/d030500e.pdf" TargetMode="External"/><Relationship Id="rId332" Type="http://schemas.openxmlformats.org/officeDocument/2006/relationships/hyperlink" Target="http://www.wago.com/wagoweb/documentation/index_e.htm" TargetMode="External"/><Relationship Id="rId777" Type="http://schemas.openxmlformats.org/officeDocument/2006/relationships/hyperlink" Target="http://www.wago.com/wagoweb/documentation/index_e.htm" TargetMode="External"/><Relationship Id="rId984" Type="http://schemas.openxmlformats.org/officeDocument/2006/relationships/hyperlink" Target="http://www.wago.com/wagoweb/documentation/750/eng_manu/133/m013300e.pdf" TargetMode="External"/><Relationship Id="rId2013" Type="http://schemas.openxmlformats.org/officeDocument/2006/relationships/hyperlink" Target="http://www.wago.com/wagoweb/documentation/750/eng_dat/d030500e.pdf" TargetMode="External"/><Relationship Id="rId2220" Type="http://schemas.openxmlformats.org/officeDocument/2006/relationships/hyperlink" Target="http://www.wago.com/wagoweb/documentation/750/eng_manu/133/m013300e.pdf" TargetMode="External"/><Relationship Id="rId2458" Type="http://schemas.openxmlformats.org/officeDocument/2006/relationships/hyperlink" Target="http://www.wago.com/wagoweb/documentation/index_e.htm" TargetMode="External"/><Relationship Id="rId2665" Type="http://schemas.openxmlformats.org/officeDocument/2006/relationships/hyperlink" Target="http://www.wago.com/wagoweb/documentation/750/eng_manu/133/m013300e.pdf" TargetMode="External"/><Relationship Id="rId2872" Type="http://schemas.openxmlformats.org/officeDocument/2006/relationships/hyperlink" Target="http://www.wago.com/wagoweb/documentation/750/eng_manu/133/m013300e.pdf" TargetMode="External"/><Relationship Id="rId3509" Type="http://schemas.openxmlformats.org/officeDocument/2006/relationships/hyperlink" Target="http://www.wago.com/wagoweb/documentation/index_e.htm" TargetMode="External"/><Relationship Id="rId3716" Type="http://schemas.openxmlformats.org/officeDocument/2006/relationships/hyperlink" Target="http://www.wago.com/wagoweb/documentation/750/eng_manu/131/m013100e.pdf" TargetMode="External"/><Relationship Id="rId3923" Type="http://schemas.openxmlformats.org/officeDocument/2006/relationships/hyperlink" Target="http://www.wago.com/wagoweb/documentation/index_e.htm" TargetMode="External"/><Relationship Id="rId637" Type="http://schemas.openxmlformats.org/officeDocument/2006/relationships/hyperlink" Target="http://www.wago.com/wagoweb/documentation/750/eng_dat/d07500303000en.pdf" TargetMode="External"/><Relationship Id="rId844" Type="http://schemas.openxmlformats.org/officeDocument/2006/relationships/hyperlink" Target="http://www.wago.com/wagoweb/documentation/index_e.htm" TargetMode="External"/><Relationship Id="rId1267" Type="http://schemas.openxmlformats.org/officeDocument/2006/relationships/hyperlink" Target="http://www.wago.com/wagoweb/documentation/index_e.htm" TargetMode="External"/><Relationship Id="rId1474" Type="http://schemas.openxmlformats.org/officeDocument/2006/relationships/hyperlink" Target="http://www.wago.com/wagoweb/documentation/index_e.htm" TargetMode="External"/><Relationship Id="rId1681" Type="http://schemas.openxmlformats.org/officeDocument/2006/relationships/hyperlink" Target="http://www.wago.com/wagoweb/documentation/index_e.htm" TargetMode="External"/><Relationship Id="rId2318" Type="http://schemas.openxmlformats.org/officeDocument/2006/relationships/hyperlink" Target="http://www.wago.com/wagoweb/documentation/750/eng_manu/133/m013300e.pdf" TargetMode="External"/><Relationship Id="rId2525" Type="http://schemas.openxmlformats.org/officeDocument/2006/relationships/hyperlink" Target="http://www.wago.com/wagoweb/documentation/index_e.htm" TargetMode="External"/><Relationship Id="rId2732" Type="http://schemas.openxmlformats.org/officeDocument/2006/relationships/hyperlink" Target="http://www.wago.com/wagoweb/documentation/750/eng_manu/131/m013100e.pdf" TargetMode="External"/><Relationship Id="rId704" Type="http://schemas.openxmlformats.org/officeDocument/2006/relationships/hyperlink" Target="http://www.wago.com/wagoweb/documentation/index_e.htm" TargetMode="External"/><Relationship Id="rId911" Type="http://schemas.openxmlformats.org/officeDocument/2006/relationships/hyperlink" Target="http://www.wago.com/wagoweb/documentation/750/eng_dat/d07500303000en.pdf" TargetMode="External"/><Relationship Id="rId1127" Type="http://schemas.openxmlformats.org/officeDocument/2006/relationships/hyperlink" Target="http://www.wago.com/wagoweb/documentation/750/eng_dat/d07500303000en.pdf" TargetMode="External"/><Relationship Id="rId1334" Type="http://schemas.openxmlformats.org/officeDocument/2006/relationships/hyperlink" Target="http://www.wago.com/wagoweb/documentation/index_e.htm" TargetMode="External"/><Relationship Id="rId1541" Type="http://schemas.openxmlformats.org/officeDocument/2006/relationships/hyperlink" Target="http://www.wago.com/wagoweb/documentation/index_e.htm" TargetMode="External"/><Relationship Id="rId1779" Type="http://schemas.openxmlformats.org/officeDocument/2006/relationships/hyperlink" Target="http://www.wago.com/wagoweb/documentation/index_e.htm" TargetMode="External"/><Relationship Id="rId1986" Type="http://schemas.openxmlformats.org/officeDocument/2006/relationships/hyperlink" Target="http://www.wago.com/wagoweb/documentation/750/eng_dat/d07500300000en.pdf" TargetMode="External"/><Relationship Id="rId40" Type="http://schemas.openxmlformats.org/officeDocument/2006/relationships/hyperlink" Target="http://www.wago.com/wagoweb/documentation/750/eng_dat/d07500303000en.pdf" TargetMode="External"/><Relationship Id="rId1401" Type="http://schemas.openxmlformats.org/officeDocument/2006/relationships/hyperlink" Target="http://www.wago.com/wagoweb/documentation/index_e.htm" TargetMode="External"/><Relationship Id="rId1639" Type="http://schemas.openxmlformats.org/officeDocument/2006/relationships/hyperlink" Target="http://www.wago.com/wagoweb/documentation/index_e.htm" TargetMode="External"/><Relationship Id="rId1846" Type="http://schemas.openxmlformats.org/officeDocument/2006/relationships/hyperlink" Target="http://www.wago.com/wagoweb/documentation/index_e.htm" TargetMode="External"/><Relationship Id="rId3061" Type="http://schemas.openxmlformats.org/officeDocument/2006/relationships/hyperlink" Target="http://www.wago.com/wagoweb/documentation/index_e.htm" TargetMode="External"/><Relationship Id="rId3299" Type="http://schemas.openxmlformats.org/officeDocument/2006/relationships/hyperlink" Target="http://www.wago.com/wagoweb/documentation/750/eng_dat/d030500e.pdf" TargetMode="External"/><Relationship Id="rId1706" Type="http://schemas.openxmlformats.org/officeDocument/2006/relationships/hyperlink" Target="http://www.wago.com/wagoweb/documentation/750/eng_manu/133/m013300e.pdf" TargetMode="External"/><Relationship Id="rId1913" Type="http://schemas.openxmlformats.org/officeDocument/2006/relationships/hyperlink" Target="http://www.wago.com/wagoweb/documentation/index_e.htm" TargetMode="External"/><Relationship Id="rId3159" Type="http://schemas.openxmlformats.org/officeDocument/2006/relationships/hyperlink" Target="http://www.wago.com/wagoweb/documentation/index_e.htm" TargetMode="External"/><Relationship Id="rId3366" Type="http://schemas.openxmlformats.org/officeDocument/2006/relationships/hyperlink" Target="http://www.wago.com/wagoweb/documentation/750/eng_dat/d030100e.pdf" TargetMode="External"/><Relationship Id="rId3573" Type="http://schemas.openxmlformats.org/officeDocument/2006/relationships/hyperlink" Target="http://www.wago.com/wagoweb/documentation/index_e.htm" TargetMode="External"/><Relationship Id="rId287" Type="http://schemas.openxmlformats.org/officeDocument/2006/relationships/hyperlink" Target="http://www.wago.com/wagoweb/documentation/index_e.htm" TargetMode="External"/><Relationship Id="rId494" Type="http://schemas.openxmlformats.org/officeDocument/2006/relationships/hyperlink" Target="http://www.wago.com/wagoweb/documentation/750/eng_manu/131/m013100e.pdf" TargetMode="External"/><Relationship Id="rId2175" Type="http://schemas.openxmlformats.org/officeDocument/2006/relationships/hyperlink" Target="http://www.wago.com/wagoweb/documentation/index_e.htm" TargetMode="External"/><Relationship Id="rId2382" Type="http://schemas.openxmlformats.org/officeDocument/2006/relationships/hyperlink" Target="http://www.wago.com/wagoweb/documentation/750/eng_manu/131/m013100e.pdf" TargetMode="External"/><Relationship Id="rId3019" Type="http://schemas.openxmlformats.org/officeDocument/2006/relationships/hyperlink" Target="http://www.wago.com/wagoweb/documentation/750/eng_manu/130/m013000e.pdf" TargetMode="External"/><Relationship Id="rId3226" Type="http://schemas.openxmlformats.org/officeDocument/2006/relationships/hyperlink" Target="http://www.wago.com/wagoweb/documentation/index_e.htm" TargetMode="External"/><Relationship Id="rId3780" Type="http://schemas.openxmlformats.org/officeDocument/2006/relationships/hyperlink" Target="http://www.wago.com/wagoweb/documentation/index_e.htm" TargetMode="External"/><Relationship Id="rId3878" Type="http://schemas.openxmlformats.org/officeDocument/2006/relationships/hyperlink" Target="http://www.wago.com/wagoweb/documentation/index_e.htm" TargetMode="External"/><Relationship Id="rId147" Type="http://schemas.openxmlformats.org/officeDocument/2006/relationships/hyperlink" Target="http://www.wago.com/wagoweb/documentation/index_e.htm" TargetMode="External"/><Relationship Id="rId354" Type="http://schemas.openxmlformats.org/officeDocument/2006/relationships/hyperlink" Target="http://www.wago.com/wagoweb/documentation/index_e.htm" TargetMode="External"/><Relationship Id="rId799" Type="http://schemas.openxmlformats.org/officeDocument/2006/relationships/hyperlink" Target="http://www.wago.com/wagoweb/documentation/index_e.htm" TargetMode="External"/><Relationship Id="rId1191" Type="http://schemas.openxmlformats.org/officeDocument/2006/relationships/hyperlink" Target="http://www.wago.com/wagoweb/documentation/index_e.htm" TargetMode="External"/><Relationship Id="rId2035" Type="http://schemas.openxmlformats.org/officeDocument/2006/relationships/hyperlink" Target="http://www.wago.com/wagoweb/documentation/index_e.htm" TargetMode="External"/><Relationship Id="rId2687" Type="http://schemas.openxmlformats.org/officeDocument/2006/relationships/hyperlink" Target="http://www.wago.com/wagoweb/documentation/750/eng_manu/131/m013100e.pdf" TargetMode="External"/><Relationship Id="rId2894" Type="http://schemas.openxmlformats.org/officeDocument/2006/relationships/hyperlink" Target="http://www.wago.com/wagoweb/documentation/index_e.htm" TargetMode="External"/><Relationship Id="rId3433" Type="http://schemas.openxmlformats.org/officeDocument/2006/relationships/hyperlink" Target="http://www.wago.com/wagoweb/documentation/750/eng_manu/130/m013000e.pdf" TargetMode="External"/><Relationship Id="rId3640" Type="http://schemas.openxmlformats.org/officeDocument/2006/relationships/hyperlink" Target="http://www.wago.com/wagoweb/documentation/index_e.htm" TargetMode="External"/><Relationship Id="rId3738" Type="http://schemas.openxmlformats.org/officeDocument/2006/relationships/hyperlink" Target="http://www.wago.com/wagoweb/documentation/index_e.htm" TargetMode="External"/><Relationship Id="rId561" Type="http://schemas.openxmlformats.org/officeDocument/2006/relationships/hyperlink" Target="http://www.wago.com/wagoweb/documentation/750/eng_manu/133/m013300e.pdf" TargetMode="External"/><Relationship Id="rId659" Type="http://schemas.openxmlformats.org/officeDocument/2006/relationships/hyperlink" Target="http://www.wago.com/wagoweb/documentation/750/eng_dat/d030500e.pdf" TargetMode="External"/><Relationship Id="rId866" Type="http://schemas.openxmlformats.org/officeDocument/2006/relationships/hyperlink" Target="http://www.wago.com/wagoweb/documentation/750/eng_dat/d030500e.pdf" TargetMode="External"/><Relationship Id="rId1289" Type="http://schemas.openxmlformats.org/officeDocument/2006/relationships/hyperlink" Target="http://www.wago.com/wagoweb/documentation/750/eng_manu/133/m013300e.pdf" TargetMode="External"/><Relationship Id="rId1496" Type="http://schemas.openxmlformats.org/officeDocument/2006/relationships/hyperlink" Target="http://www.wago.com/wagoweb/documentation/750/eng_dat/d030500e.pdf" TargetMode="External"/><Relationship Id="rId2242" Type="http://schemas.openxmlformats.org/officeDocument/2006/relationships/hyperlink" Target="http://www.wago.com/wagoweb/documentation/750/eng_dat/d07500300000en.pdf" TargetMode="External"/><Relationship Id="rId2547" Type="http://schemas.openxmlformats.org/officeDocument/2006/relationships/hyperlink" Target="http://www.wago.com/wagoweb/documentation/750/eng_manu/131/m013100e.pdf" TargetMode="External"/><Relationship Id="rId3500" Type="http://schemas.openxmlformats.org/officeDocument/2006/relationships/hyperlink" Target="http://www.wago.com/wagoweb/documentation/750/eng_manu/131/m013100e.pdf" TargetMode="External"/><Relationship Id="rId3945" Type="http://schemas.openxmlformats.org/officeDocument/2006/relationships/hyperlink" Target="http://www.wago.com/wagoweb/documentation/index_e.htm" TargetMode="External"/><Relationship Id="rId214" Type="http://schemas.openxmlformats.org/officeDocument/2006/relationships/hyperlink" Target="http://www.wago.com/wagoweb/documentation/750/eng_manu/133/m013300e.pdf" TargetMode="External"/><Relationship Id="rId421" Type="http://schemas.openxmlformats.org/officeDocument/2006/relationships/hyperlink" Target="http://www.wago.com/wagoweb/documentation/index_e.htm" TargetMode="External"/><Relationship Id="rId519" Type="http://schemas.openxmlformats.org/officeDocument/2006/relationships/hyperlink" Target="http://www.wago.com/wagoweb/documentation/750/eng_dat/d07500300000en.pdf" TargetMode="External"/><Relationship Id="rId1051" Type="http://schemas.openxmlformats.org/officeDocument/2006/relationships/hyperlink" Target="http://www.wago.com/wagoweb/documentation/750/eng_manu/131/m013100e.pdf" TargetMode="External"/><Relationship Id="rId1149" Type="http://schemas.openxmlformats.org/officeDocument/2006/relationships/hyperlink" Target="http://www.wago.com/wagoweb/documentation/index_e.htm" TargetMode="External"/><Relationship Id="rId1356" Type="http://schemas.openxmlformats.org/officeDocument/2006/relationships/hyperlink" Target="http://www.wago.com/wagoweb/documentation/750/eng_manu/133/m013300e.pdf" TargetMode="External"/><Relationship Id="rId2102" Type="http://schemas.openxmlformats.org/officeDocument/2006/relationships/hyperlink" Target="http://www.wago.com/wagoweb/documentation/750/eng_dat/d030500e.pdf" TargetMode="External"/><Relationship Id="rId2754" Type="http://schemas.openxmlformats.org/officeDocument/2006/relationships/hyperlink" Target="http://www.wago.com/wagoweb/documentation/index_e.htm" TargetMode="External"/><Relationship Id="rId2961" Type="http://schemas.openxmlformats.org/officeDocument/2006/relationships/hyperlink" Target="http://www.wago.com/wagoweb/documentation/750/eng_manu/133/m013300e.pdf" TargetMode="External"/><Relationship Id="rId3805" Type="http://schemas.openxmlformats.org/officeDocument/2006/relationships/hyperlink" Target="http://www.wago.com/wagoweb/documentation/index_e.htm" TargetMode="External"/><Relationship Id="rId726" Type="http://schemas.openxmlformats.org/officeDocument/2006/relationships/hyperlink" Target="http://www.wago.com/wagoweb/documentation/750/eng_manu/131/m013100e.pdf" TargetMode="External"/><Relationship Id="rId933" Type="http://schemas.openxmlformats.org/officeDocument/2006/relationships/hyperlink" Target="http://www.wago.com/wagoweb/documentation/750/eng_dat/d030500e.pdf" TargetMode="External"/><Relationship Id="rId1009" Type="http://schemas.openxmlformats.org/officeDocument/2006/relationships/hyperlink" Target="http://www.wago.com/wagoweb/documentation/index_e.htm" TargetMode="External"/><Relationship Id="rId1563" Type="http://schemas.openxmlformats.org/officeDocument/2006/relationships/hyperlink" Target="http://www.wago.com/wagoweb/documentation/index_e.htm" TargetMode="External"/><Relationship Id="rId1770" Type="http://schemas.openxmlformats.org/officeDocument/2006/relationships/hyperlink" Target="http://www.wago.com/wagoweb/documentation/index_e.htm" TargetMode="External"/><Relationship Id="rId1868" Type="http://schemas.openxmlformats.org/officeDocument/2006/relationships/hyperlink" Target="http://www.wago.com/wagoweb/documentation/index_e.htm" TargetMode="External"/><Relationship Id="rId2407" Type="http://schemas.openxmlformats.org/officeDocument/2006/relationships/hyperlink" Target="http://www.wago.com/wagoweb/documentation/index_e.htm" TargetMode="External"/><Relationship Id="rId2614" Type="http://schemas.openxmlformats.org/officeDocument/2006/relationships/hyperlink" Target="http://www.wago.com/wagoweb/documentation/index_e.htm" TargetMode="External"/><Relationship Id="rId2821" Type="http://schemas.openxmlformats.org/officeDocument/2006/relationships/hyperlink" Target="http://www.wago.com/wagoweb/documentation/index_e.htm" TargetMode="External"/><Relationship Id="rId62" Type="http://schemas.openxmlformats.org/officeDocument/2006/relationships/hyperlink" Target="http://www.wago.com/wagoweb/documentation/750/eng_dat/d030500e.pdf" TargetMode="External"/><Relationship Id="rId1216" Type="http://schemas.openxmlformats.org/officeDocument/2006/relationships/hyperlink" Target="http://www.wago.com/wagoweb/documentation/index_e.htm" TargetMode="External"/><Relationship Id="rId1423" Type="http://schemas.openxmlformats.org/officeDocument/2006/relationships/hyperlink" Target="http://www.wago.com/wagoweb/documentation/750/eng_manu/131/m013100e.pdf" TargetMode="External"/><Relationship Id="rId1630" Type="http://schemas.openxmlformats.org/officeDocument/2006/relationships/hyperlink" Target="http://www.wago.com/wagoweb/documentation/750/eng_manu/130/m013000e.pdf" TargetMode="External"/><Relationship Id="rId2919" Type="http://schemas.openxmlformats.org/officeDocument/2006/relationships/hyperlink" Target="http://www.wago.com/wagoweb/documentation/index_e.htm" TargetMode="External"/><Relationship Id="rId3083" Type="http://schemas.openxmlformats.org/officeDocument/2006/relationships/hyperlink" Target="http://www.wago.com/wagoweb/documentation/index_e.htm" TargetMode="External"/><Relationship Id="rId3290" Type="http://schemas.openxmlformats.org/officeDocument/2006/relationships/hyperlink" Target="http://www.wago.com/wagoweb/documentation/750/eng_manu/133/m013300e.pdf" TargetMode="External"/><Relationship Id="rId1728" Type="http://schemas.openxmlformats.org/officeDocument/2006/relationships/hyperlink" Target="http://www.wago.com/wagoweb/documentation/750/eng_dat/d07500300000en.pdf" TargetMode="External"/><Relationship Id="rId1935" Type="http://schemas.openxmlformats.org/officeDocument/2006/relationships/hyperlink" Target="http://www.wago.com/wagoweb/documentation/750/eng_dat/d07500303000en.pdf" TargetMode="External"/><Relationship Id="rId3150" Type="http://schemas.openxmlformats.org/officeDocument/2006/relationships/hyperlink" Target="http://www.wago.com/wagoweb/documentation/index_e.htm" TargetMode="External"/><Relationship Id="rId3388" Type="http://schemas.openxmlformats.org/officeDocument/2006/relationships/hyperlink" Target="http://www.wago.com/wagoweb/documentation/index_e.htm" TargetMode="External"/><Relationship Id="rId3595" Type="http://schemas.openxmlformats.org/officeDocument/2006/relationships/hyperlink" Target="http://www.wago.com/wagoweb/documentation/750/eng_manu/133/m013300e.pdf" TargetMode="External"/><Relationship Id="rId2197" Type="http://schemas.openxmlformats.org/officeDocument/2006/relationships/hyperlink" Target="http://www.wago.com/wagoweb/documentation/index_e.htm" TargetMode="External"/><Relationship Id="rId3010" Type="http://schemas.openxmlformats.org/officeDocument/2006/relationships/hyperlink" Target="http://www.wago.com/wagoweb/documentation/750/eng_manu/130/m013000e.pdf" TargetMode="External"/><Relationship Id="rId3248" Type="http://schemas.openxmlformats.org/officeDocument/2006/relationships/hyperlink" Target="http://www.wago.com/wagoweb/documentation/index_e.htm" TargetMode="External"/><Relationship Id="rId3455" Type="http://schemas.openxmlformats.org/officeDocument/2006/relationships/hyperlink" Target="http://www.wago.com/wagoweb/documentation/index_e.htm" TargetMode="External"/><Relationship Id="rId3662" Type="http://schemas.openxmlformats.org/officeDocument/2006/relationships/hyperlink" Target="http://www.wago.com/wagoweb/documentation/index_e.htm" TargetMode="External"/><Relationship Id="rId169" Type="http://schemas.openxmlformats.org/officeDocument/2006/relationships/hyperlink" Target="http://www.wago.com/wagoweb/documentation/750/eng_dat/d030500e.pdf" TargetMode="External"/><Relationship Id="rId376" Type="http://schemas.openxmlformats.org/officeDocument/2006/relationships/hyperlink" Target="http://www.wago.com/wagoweb/documentation/index_e.htm" TargetMode="External"/><Relationship Id="rId583" Type="http://schemas.openxmlformats.org/officeDocument/2006/relationships/hyperlink" Target="http://www.wago.com/wagoweb/documentation/750/eng_manu/131/m013100e.pdf" TargetMode="External"/><Relationship Id="rId790" Type="http://schemas.openxmlformats.org/officeDocument/2006/relationships/hyperlink" Target="http://www.wago.com/wagoweb/documentation/750/eng_manu/133/m013300e.pdf" TargetMode="External"/><Relationship Id="rId2057" Type="http://schemas.openxmlformats.org/officeDocument/2006/relationships/hyperlink" Target="http://www.wago.com/wagoweb/documentation/750/eng_manu/131/m013100e.pdf" TargetMode="External"/><Relationship Id="rId2264" Type="http://schemas.openxmlformats.org/officeDocument/2006/relationships/hyperlink" Target="http://www.wago.com/wagoweb/documentation/750/eng_dat/d030500e.pdf" TargetMode="External"/><Relationship Id="rId2471" Type="http://schemas.openxmlformats.org/officeDocument/2006/relationships/hyperlink" Target="http://www.wago.com/wagoweb/documentation/750/eng_manu/131/m013100e.pdf" TargetMode="External"/><Relationship Id="rId3108" Type="http://schemas.openxmlformats.org/officeDocument/2006/relationships/hyperlink" Target="http://www.wago.com/wagoweb/documentation/750/eng_manu/131/m013100e.pdf" TargetMode="External"/><Relationship Id="rId3315" Type="http://schemas.openxmlformats.org/officeDocument/2006/relationships/hyperlink" Target="http://www.wago.com/wagoweb/documentation/750/eng_manu/133/m013300e.pdf" TargetMode="External"/><Relationship Id="rId3522" Type="http://schemas.openxmlformats.org/officeDocument/2006/relationships/hyperlink" Target="http://www.wago.com/wagoweb/documentation/index_e.htm" TargetMode="External"/><Relationship Id="rId3967" Type="http://schemas.openxmlformats.org/officeDocument/2006/relationships/hyperlink" Target="http://www.wago.com/wagoweb/documentation/index_e.htm" TargetMode="External"/><Relationship Id="rId4" Type="http://schemas.openxmlformats.org/officeDocument/2006/relationships/hyperlink" Target="http://www.wago.com/wagoweb/documentation/750/eng_manu/133/m013300e.pdf" TargetMode="External"/><Relationship Id="rId236" Type="http://schemas.openxmlformats.org/officeDocument/2006/relationships/hyperlink" Target="http://www.wago.com/wagoweb/documentation/index_e.htm" TargetMode="External"/><Relationship Id="rId443" Type="http://schemas.openxmlformats.org/officeDocument/2006/relationships/hyperlink" Target="http://www.wago.com/wagoweb/documentation/750/eng_dat/d030500e.pdf" TargetMode="External"/><Relationship Id="rId650" Type="http://schemas.openxmlformats.org/officeDocument/2006/relationships/hyperlink" Target="http://www.wago.com/wagoweb/documentation/750/eng_manu/131/m013100e.pdf" TargetMode="External"/><Relationship Id="rId888" Type="http://schemas.openxmlformats.org/officeDocument/2006/relationships/hyperlink" Target="http://www.wago.com/wagoweb/documentation/750/eng_manu/133/m013300e.pdf" TargetMode="External"/><Relationship Id="rId1073" Type="http://schemas.openxmlformats.org/officeDocument/2006/relationships/hyperlink" Target="http://www.wago.com/wagoweb/documentation/index_e.htm" TargetMode="External"/><Relationship Id="rId1280" Type="http://schemas.openxmlformats.org/officeDocument/2006/relationships/hyperlink" Target="http://www.wago.com/wagoweb/documentation/index_e.htm" TargetMode="External"/><Relationship Id="rId2124" Type="http://schemas.openxmlformats.org/officeDocument/2006/relationships/hyperlink" Target="http://www.wago.com/wagoweb/documentation/750/eng_manu/133/m013300e.pdf" TargetMode="External"/><Relationship Id="rId2331" Type="http://schemas.openxmlformats.org/officeDocument/2006/relationships/hyperlink" Target="http://www.wago.com/wagoweb/documentation/750/eng_manu/131/m013100e.pdf" TargetMode="External"/><Relationship Id="rId2569" Type="http://schemas.openxmlformats.org/officeDocument/2006/relationships/hyperlink" Target="http://www.wago.com/wagoweb/documentation/750/eng_manu/131/m013100e.pdf" TargetMode="External"/><Relationship Id="rId2776" Type="http://schemas.openxmlformats.org/officeDocument/2006/relationships/hyperlink" Target="http://www.wago.com/wagoweb/documentation/index_e.htm" TargetMode="External"/><Relationship Id="rId2983" Type="http://schemas.openxmlformats.org/officeDocument/2006/relationships/hyperlink" Target="http://www.wago.com/wagoweb/documentation/750/eng_dat/d030500e.pdf" TargetMode="External"/><Relationship Id="rId3827" Type="http://schemas.openxmlformats.org/officeDocument/2006/relationships/hyperlink" Target="http://www.wago.com/wagoweb/documentation/index_e.htm" TargetMode="External"/><Relationship Id="rId303" Type="http://schemas.openxmlformats.org/officeDocument/2006/relationships/hyperlink" Target="http://www.wago.com/wagoweb/documentation/index_e.htm" TargetMode="External"/><Relationship Id="rId748" Type="http://schemas.openxmlformats.org/officeDocument/2006/relationships/hyperlink" Target="http://www.wago.com/wagoweb/documentation/index_e.htm" TargetMode="External"/><Relationship Id="rId955" Type="http://schemas.openxmlformats.org/officeDocument/2006/relationships/hyperlink" Target="http://www.wago.com/wagoweb/documentation/index_e.htm" TargetMode="External"/><Relationship Id="rId1140" Type="http://schemas.openxmlformats.org/officeDocument/2006/relationships/hyperlink" Target="http://www.wago.com/wagoweb/documentation/750/eng_dat/d030500e.pdf" TargetMode="External"/><Relationship Id="rId1378" Type="http://schemas.openxmlformats.org/officeDocument/2006/relationships/hyperlink" Target="http://www.wago.com/wagoweb/documentation/index_e.htm" TargetMode="External"/><Relationship Id="rId1585" Type="http://schemas.openxmlformats.org/officeDocument/2006/relationships/hyperlink" Target="http://www.wago.com/wagoweb/documentation/index_e.htm" TargetMode="External"/><Relationship Id="rId1792" Type="http://schemas.openxmlformats.org/officeDocument/2006/relationships/hyperlink" Target="http://www.wago.com/wagoweb/documentation/index_e.htm" TargetMode="External"/><Relationship Id="rId2429" Type="http://schemas.openxmlformats.org/officeDocument/2006/relationships/hyperlink" Target="http://www.wago.com/wagoweb/documentation/750/eng_dat/d030100e.pdf" TargetMode="External"/><Relationship Id="rId2636" Type="http://schemas.openxmlformats.org/officeDocument/2006/relationships/hyperlink" Target="http://www.wago.com/wagoweb/documentation/750/eng_dat/d030500e.pdf" TargetMode="External"/><Relationship Id="rId2843" Type="http://schemas.openxmlformats.org/officeDocument/2006/relationships/hyperlink" Target="http://www.wago.com/wagoweb/documentation/index_e.htm" TargetMode="External"/><Relationship Id="rId84" Type="http://schemas.openxmlformats.org/officeDocument/2006/relationships/hyperlink" Target="http://www.wago.com/wagoweb/documentation/750/eng_dat/d07500300000en.pdf" TargetMode="External"/><Relationship Id="rId510" Type="http://schemas.openxmlformats.org/officeDocument/2006/relationships/hyperlink" Target="http://www.wago.com/wagoweb/documentation/750/eng_dat/d07500303000en.pdf" TargetMode="External"/><Relationship Id="rId608" Type="http://schemas.openxmlformats.org/officeDocument/2006/relationships/hyperlink" Target="http://www.wago.com/wagoweb/documentation/750/eng_dat/d030500e.pdf" TargetMode="External"/><Relationship Id="rId815" Type="http://schemas.openxmlformats.org/officeDocument/2006/relationships/hyperlink" Target="http://www.wago.com/wagoweb/documentation/750/eng_dat/d07500300000en.pdf" TargetMode="External"/><Relationship Id="rId1238" Type="http://schemas.openxmlformats.org/officeDocument/2006/relationships/hyperlink" Target="http://www.wago.com/wagoweb/documentation/750/eng_manu/130/m013000e.pdf" TargetMode="External"/><Relationship Id="rId1445" Type="http://schemas.openxmlformats.org/officeDocument/2006/relationships/hyperlink" Target="http://www.wago.com/wagoweb/documentation/750/eng_dat/d07500303000en.pdf" TargetMode="External"/><Relationship Id="rId1652" Type="http://schemas.openxmlformats.org/officeDocument/2006/relationships/hyperlink" Target="http://www.wago.com/wagoweb/documentation/750/eng_dat/d07500303000en.pdf" TargetMode="External"/><Relationship Id="rId1000" Type="http://schemas.openxmlformats.org/officeDocument/2006/relationships/hyperlink" Target="http://www.wago.com/wagoweb/documentation/index_e.htm" TargetMode="External"/><Relationship Id="rId1305" Type="http://schemas.openxmlformats.org/officeDocument/2006/relationships/hyperlink" Target="http://www.wago.com/wagoweb/documentation/750/eng_manu/131/m013100e.pdf" TargetMode="External"/><Relationship Id="rId1957" Type="http://schemas.openxmlformats.org/officeDocument/2006/relationships/hyperlink" Target="http://www.wago.com/wagoweb/documentation/750/eng_manu/131/m013100e.pdf" TargetMode="External"/><Relationship Id="rId2703" Type="http://schemas.openxmlformats.org/officeDocument/2006/relationships/hyperlink" Target="http://www.wago.com/wagoweb/documentation/index_e.htm" TargetMode="External"/><Relationship Id="rId2910" Type="http://schemas.openxmlformats.org/officeDocument/2006/relationships/hyperlink" Target="http://www.wago.com/wagoweb/documentation/index_e.htm" TargetMode="External"/><Relationship Id="rId1512" Type="http://schemas.openxmlformats.org/officeDocument/2006/relationships/hyperlink" Target="http://www.wago.com/wagoweb/documentation/750/eng_manu/131/m013100e.pdf" TargetMode="External"/><Relationship Id="rId1817" Type="http://schemas.openxmlformats.org/officeDocument/2006/relationships/hyperlink" Target="http://www.wago.com/wagoweb/documentation/index_e.htm" TargetMode="External"/><Relationship Id="rId3172" Type="http://schemas.openxmlformats.org/officeDocument/2006/relationships/hyperlink" Target="http://www.wago.com/wagoweb/documentation/index_e.htm" TargetMode="External"/><Relationship Id="rId11" Type="http://schemas.openxmlformats.org/officeDocument/2006/relationships/hyperlink" Target="http://www.wago.com/wagoweb/documentation/750/eng_manu/131/m013100e.pdf" TargetMode="External"/><Relationship Id="rId398" Type="http://schemas.openxmlformats.org/officeDocument/2006/relationships/hyperlink" Target="http://www.wago.com/wagoweb/documentation/index_e.htm" TargetMode="External"/><Relationship Id="rId2079" Type="http://schemas.openxmlformats.org/officeDocument/2006/relationships/hyperlink" Target="http://www.wago.com/wagoweb/documentation/index_e.htm" TargetMode="External"/><Relationship Id="rId3032" Type="http://schemas.openxmlformats.org/officeDocument/2006/relationships/hyperlink" Target="http://www.wago.com/wagoweb/documentation/index_e.htm" TargetMode="External"/><Relationship Id="rId3477" Type="http://schemas.openxmlformats.org/officeDocument/2006/relationships/hyperlink" Target="http://www.wago.com/wagoweb/documentation/750/eng_manu/131/m013100e.pdf" TargetMode="External"/><Relationship Id="rId3684" Type="http://schemas.openxmlformats.org/officeDocument/2006/relationships/hyperlink" Target="http://www.wago.com/wagoweb/documentation/750/eng_dat/d030100e.pdf" TargetMode="External"/><Relationship Id="rId3891" Type="http://schemas.openxmlformats.org/officeDocument/2006/relationships/hyperlink" Target="http://www.wago.com/wagoweb/documentation/index_e.htm" TargetMode="External"/><Relationship Id="rId160" Type="http://schemas.openxmlformats.org/officeDocument/2006/relationships/hyperlink" Target="http://www.wago.com/wagoweb/documentation/750/eng_dat/d07500303000en.pdf" TargetMode="External"/><Relationship Id="rId2286" Type="http://schemas.openxmlformats.org/officeDocument/2006/relationships/hyperlink" Target="http://www.wago.com/wagoweb/documentation/750/eng_manu/130/m013000e.pdf" TargetMode="External"/><Relationship Id="rId2493" Type="http://schemas.openxmlformats.org/officeDocument/2006/relationships/hyperlink" Target="http://www.wago.com/wagoweb/documentation/750/eng_manu/133/m013300e.pdf" TargetMode="External"/><Relationship Id="rId3337" Type="http://schemas.openxmlformats.org/officeDocument/2006/relationships/hyperlink" Target="http://www.wago.com/wagoweb/documentation/index_e.htm" TargetMode="External"/><Relationship Id="rId3544" Type="http://schemas.openxmlformats.org/officeDocument/2006/relationships/hyperlink" Target="http://www.wago.com/wagoweb/documentation/750/eng_manu/130/m013000e.pdf" TargetMode="External"/><Relationship Id="rId3751" Type="http://schemas.openxmlformats.org/officeDocument/2006/relationships/hyperlink" Target="http://www.wago.com/wagoweb/documentation/index_e.htm" TargetMode="External"/><Relationship Id="rId258" Type="http://schemas.openxmlformats.org/officeDocument/2006/relationships/hyperlink" Target="http://www.wago.com/wagoweb/documentation/750/eng_dat/d030500e.pdf" TargetMode="External"/><Relationship Id="rId465" Type="http://schemas.openxmlformats.org/officeDocument/2006/relationships/hyperlink" Target="http://www.wago.com/wagoweb/documentation/750/eng_dat/d030500e.pdf" TargetMode="External"/><Relationship Id="rId672" Type="http://schemas.openxmlformats.org/officeDocument/2006/relationships/hyperlink" Target="http://www.wago.com/wagoweb/documentation/750/eng_manu/130/m013000e.pdf" TargetMode="External"/><Relationship Id="rId1095" Type="http://schemas.openxmlformats.org/officeDocument/2006/relationships/hyperlink" Target="http://www.wago.com/wagoweb/documentation/750/eng_manu/131/m013100e.pdf" TargetMode="External"/><Relationship Id="rId2146" Type="http://schemas.openxmlformats.org/officeDocument/2006/relationships/hyperlink" Target="http://www.wago.com/wagoweb/documentation/index_e.htm" TargetMode="External"/><Relationship Id="rId2353" Type="http://schemas.openxmlformats.org/officeDocument/2006/relationships/hyperlink" Target="http://www.wago.com/wagoweb/documentation/index_e.htm" TargetMode="External"/><Relationship Id="rId2560" Type="http://schemas.openxmlformats.org/officeDocument/2006/relationships/hyperlink" Target="http://www.wago.com/wagoweb/documentation/750/eng_manu/133/m013300e.pdf" TargetMode="External"/><Relationship Id="rId2798" Type="http://schemas.openxmlformats.org/officeDocument/2006/relationships/hyperlink" Target="http://www.wago.com/wagoweb/documentation/750/eng_dat/d030100e.pdf" TargetMode="External"/><Relationship Id="rId3404" Type="http://schemas.openxmlformats.org/officeDocument/2006/relationships/hyperlink" Target="http://www.wago.com/wagoweb/documentation/750/eng_manu/133/m013300e.pdf" TargetMode="External"/><Relationship Id="rId3611" Type="http://schemas.openxmlformats.org/officeDocument/2006/relationships/hyperlink" Target="http://www.wago.com/wagoweb/documentation/750/eng_dat/d07500300000en.pdf" TargetMode="External"/><Relationship Id="rId3849" Type="http://schemas.openxmlformats.org/officeDocument/2006/relationships/hyperlink" Target="http://www.wago.com/wagoweb/documentation/750/eng_manu/130/m013000e.pdf" TargetMode="External"/><Relationship Id="rId118" Type="http://schemas.openxmlformats.org/officeDocument/2006/relationships/hyperlink" Target="http://www.wago.com/wagoweb/documentation/750/eng_manu/133/m013300e.pdf" TargetMode="External"/><Relationship Id="rId325" Type="http://schemas.openxmlformats.org/officeDocument/2006/relationships/hyperlink" Target="http://www.wago.com/wagoweb/documentation/index_e.htm" TargetMode="External"/><Relationship Id="rId532" Type="http://schemas.openxmlformats.org/officeDocument/2006/relationships/hyperlink" Target="http://www.wago.com/wagoweb/documentation/750/eng_manu/131/m013100e.pdf" TargetMode="External"/><Relationship Id="rId977" Type="http://schemas.openxmlformats.org/officeDocument/2006/relationships/hyperlink" Target="http://www.wago.com/wagoweb/documentation/750/eng_dat/d07500303000en.pdf" TargetMode="External"/><Relationship Id="rId1162" Type="http://schemas.openxmlformats.org/officeDocument/2006/relationships/hyperlink" Target="http://www.wago.com/wagoweb/documentation/index_e.htm" TargetMode="External"/><Relationship Id="rId2006" Type="http://schemas.openxmlformats.org/officeDocument/2006/relationships/hyperlink" Target="http://www.wago.com/wagoweb/documentation/index_e.htm" TargetMode="External"/><Relationship Id="rId2213" Type="http://schemas.openxmlformats.org/officeDocument/2006/relationships/hyperlink" Target="http://www.wago.com/wagoweb/documentation/750/eng_manu/130/m013000e.pdf" TargetMode="External"/><Relationship Id="rId2420" Type="http://schemas.openxmlformats.org/officeDocument/2006/relationships/hyperlink" Target="http://www.wago.com/wagoweb/documentation/index_e.htm" TargetMode="External"/><Relationship Id="rId2658" Type="http://schemas.openxmlformats.org/officeDocument/2006/relationships/hyperlink" Target="http://www.wago.com/wagoweb/documentation/750/eng_manu/131/m013100e.pdf" TargetMode="External"/><Relationship Id="rId2865" Type="http://schemas.openxmlformats.org/officeDocument/2006/relationships/hyperlink" Target="http://www.wago.com/wagoweb/documentation/index_e.htm" TargetMode="External"/><Relationship Id="rId3709" Type="http://schemas.openxmlformats.org/officeDocument/2006/relationships/hyperlink" Target="http://www.wago.com/wagoweb/documentation/750/eng_dat/d030500e.pdf" TargetMode="External"/><Relationship Id="rId3916" Type="http://schemas.openxmlformats.org/officeDocument/2006/relationships/hyperlink" Target="http://www.wago.com/wagoweb/documentation/index_e.htm" TargetMode="External"/><Relationship Id="rId837" Type="http://schemas.openxmlformats.org/officeDocument/2006/relationships/hyperlink" Target="http://www.wago.com/wagoweb/documentation/750/eng_manu/131/m013100e.pdf" TargetMode="External"/><Relationship Id="rId1022" Type="http://schemas.openxmlformats.org/officeDocument/2006/relationships/hyperlink" Target="http://www.wago.com/wagoweb/documentation/750/eng_dat/d030500e.pdf" TargetMode="External"/><Relationship Id="rId1467" Type="http://schemas.openxmlformats.org/officeDocument/2006/relationships/hyperlink" Target="http://www.wago.com/wagoweb/documentation/index_e.htm" TargetMode="External"/><Relationship Id="rId1674" Type="http://schemas.openxmlformats.org/officeDocument/2006/relationships/hyperlink" Target="http://www.wago.com/wagoweb/documentation/index_e.htm" TargetMode="External"/><Relationship Id="rId1881" Type="http://schemas.openxmlformats.org/officeDocument/2006/relationships/hyperlink" Target="http://www.wago.com/wagoweb/documentation/750/eng_manu/131/m013100e.pdf" TargetMode="External"/><Relationship Id="rId2518" Type="http://schemas.openxmlformats.org/officeDocument/2006/relationships/hyperlink" Target="http://www.wago.com/wagoweb/documentation/750/eng_manu/130/m013000e.pdf" TargetMode="External"/><Relationship Id="rId2725" Type="http://schemas.openxmlformats.org/officeDocument/2006/relationships/hyperlink" Target="http://www.wago.com/wagoweb/documentation/750/eng_manu/133/m013300e.pdf" TargetMode="External"/><Relationship Id="rId2932" Type="http://schemas.openxmlformats.org/officeDocument/2006/relationships/hyperlink" Target="http://www.wago.com/wagoweb/documentation/index_e.htm" TargetMode="External"/><Relationship Id="rId904" Type="http://schemas.openxmlformats.org/officeDocument/2006/relationships/hyperlink" Target="http://www.wago.com/wagoweb/documentation/750/eng_dat/d030500e.pdf" TargetMode="External"/><Relationship Id="rId1327" Type="http://schemas.openxmlformats.org/officeDocument/2006/relationships/hyperlink" Target="http://www.wago.com/wagoweb/documentation/750/eng_manu/131/m013100e.pdf" TargetMode="External"/><Relationship Id="rId1534" Type="http://schemas.openxmlformats.org/officeDocument/2006/relationships/hyperlink" Target="http://www.wago.com/wagoweb/documentation/750/eng_manu/131/m013100e.pdf" TargetMode="External"/><Relationship Id="rId1741" Type="http://schemas.openxmlformats.org/officeDocument/2006/relationships/hyperlink" Target="http://www.wago.com/wagoweb/documentation/750/eng_dat/d07500300000en.pdf" TargetMode="External"/><Relationship Id="rId1979" Type="http://schemas.openxmlformats.org/officeDocument/2006/relationships/hyperlink" Target="http://www.wago.com/wagoweb/documentation/index_e.htm" TargetMode="External"/><Relationship Id="rId3194" Type="http://schemas.openxmlformats.org/officeDocument/2006/relationships/hyperlink" Target="http://www.wago.com/wagoweb/documentation/index_e.htm" TargetMode="External"/><Relationship Id="rId33" Type="http://schemas.openxmlformats.org/officeDocument/2006/relationships/hyperlink" Target="http://www.wago.com/wagoweb/documentation/750/eng_manu/133/m013300e.pdf" TargetMode="External"/><Relationship Id="rId1601" Type="http://schemas.openxmlformats.org/officeDocument/2006/relationships/hyperlink" Target="http://www.wago.com/wagoweb/documentation/750/eng_manu/131/m013100e.pdf" TargetMode="External"/><Relationship Id="rId1839" Type="http://schemas.openxmlformats.org/officeDocument/2006/relationships/hyperlink" Target="http://www.wago.com/wagoweb/documentation/750/eng_manu/131/m013100e.pdf" TargetMode="External"/><Relationship Id="rId3054" Type="http://schemas.openxmlformats.org/officeDocument/2006/relationships/hyperlink" Target="http://www.wago.com/wagoweb/documentation/index_e.htm" TargetMode="External"/><Relationship Id="rId3499" Type="http://schemas.openxmlformats.org/officeDocument/2006/relationships/hyperlink" Target="http://www.wago.com/wagoweb/documentation/750/eng_dat/d07500303000en.pdf" TargetMode="External"/><Relationship Id="rId182" Type="http://schemas.openxmlformats.org/officeDocument/2006/relationships/hyperlink" Target="http://www.wago.com/wagoweb/documentation/750/eng_dat/d030500e.pdf" TargetMode="External"/><Relationship Id="rId1906" Type="http://schemas.openxmlformats.org/officeDocument/2006/relationships/hyperlink" Target="http://www.wago.com/wagoweb/documentation/750/eng_manu/131/m013100e.pdf" TargetMode="External"/><Relationship Id="rId3261" Type="http://schemas.openxmlformats.org/officeDocument/2006/relationships/hyperlink" Target="http://www.wago.com/wagoweb/documentation/750/eng_manu/130/m013000e.pdf" TargetMode="External"/><Relationship Id="rId3359" Type="http://schemas.openxmlformats.org/officeDocument/2006/relationships/hyperlink" Target="http://www.wago.com/wagoweb/documentation/750/eng_manu/131/m013100e.pdf" TargetMode="External"/><Relationship Id="rId3566" Type="http://schemas.openxmlformats.org/officeDocument/2006/relationships/hyperlink" Target="http://www.wago.com/wagoweb/documentation/750/eng_manu/133/m013300e.pdf" TargetMode="External"/><Relationship Id="rId487" Type="http://schemas.openxmlformats.org/officeDocument/2006/relationships/hyperlink" Target="http://www.wago.com/wagoweb/documentation/750/eng_manu/133/m013300e.pdf" TargetMode="External"/><Relationship Id="rId694" Type="http://schemas.openxmlformats.org/officeDocument/2006/relationships/hyperlink" Target="http://www.wago.com/wagoweb/documentation/750/eng_manu/131/m013100e.pdf" TargetMode="External"/><Relationship Id="rId2070" Type="http://schemas.openxmlformats.org/officeDocument/2006/relationships/hyperlink" Target="http://www.wago.com/wagoweb/documentation/750/eng_dat/d030100e.pdf" TargetMode="External"/><Relationship Id="rId2168" Type="http://schemas.openxmlformats.org/officeDocument/2006/relationships/hyperlink" Target="http://www.wago.com/wagoweb/documentation/750/eng_dat/d07500303000en.pdf" TargetMode="External"/><Relationship Id="rId2375" Type="http://schemas.openxmlformats.org/officeDocument/2006/relationships/hyperlink" Target="http://www.wago.com/wagoweb/documentation/index_e.htm" TargetMode="External"/><Relationship Id="rId3121" Type="http://schemas.openxmlformats.org/officeDocument/2006/relationships/hyperlink" Target="http://www.wago.com/wagoweb/documentation/750/eng_manu/130/m013000e.pdf" TargetMode="External"/><Relationship Id="rId3219" Type="http://schemas.openxmlformats.org/officeDocument/2006/relationships/hyperlink" Target="http://www.wago.com/wagoweb/documentation/index_e.htm" TargetMode="External"/><Relationship Id="rId3773" Type="http://schemas.openxmlformats.org/officeDocument/2006/relationships/hyperlink" Target="http://www.wago.com/wagoweb/documentation/750/eng_manu/133/m013300e.pdf" TargetMode="External"/><Relationship Id="rId3980" Type="http://schemas.openxmlformats.org/officeDocument/2006/relationships/hyperlink" Target="http://www.wago.com/wagoweb/documentation/index_e.htm" TargetMode="External"/><Relationship Id="rId347" Type="http://schemas.openxmlformats.org/officeDocument/2006/relationships/hyperlink" Target="http://www.wago.com/wagoweb/documentation/750/eng_dat/d07500303000en.pdf" TargetMode="External"/><Relationship Id="rId999" Type="http://schemas.openxmlformats.org/officeDocument/2006/relationships/hyperlink" Target="http://www.wago.com/wagoweb/documentation/index_e.htm" TargetMode="External"/><Relationship Id="rId1184" Type="http://schemas.openxmlformats.org/officeDocument/2006/relationships/hyperlink" Target="http://www.wago.com/wagoweb/documentation/index_e.htm" TargetMode="External"/><Relationship Id="rId2028" Type="http://schemas.openxmlformats.org/officeDocument/2006/relationships/hyperlink" Target="http://www.wago.com/wagoweb/documentation/750/eng_manu/131/m013100e.pdf" TargetMode="External"/><Relationship Id="rId2582" Type="http://schemas.openxmlformats.org/officeDocument/2006/relationships/hyperlink" Target="http://www.wago.com/wagoweb/documentation/750/eng_manu/130/m013000e.pdf" TargetMode="External"/><Relationship Id="rId2887" Type="http://schemas.openxmlformats.org/officeDocument/2006/relationships/hyperlink" Target="http://www.wago.com/wagoweb/documentation/index_e.htm" TargetMode="External"/><Relationship Id="rId3426" Type="http://schemas.openxmlformats.org/officeDocument/2006/relationships/hyperlink" Target="http://www.wago.com/wagoweb/documentation/750/eng_dat/d07500303000en.pdf" TargetMode="External"/><Relationship Id="rId3633" Type="http://schemas.openxmlformats.org/officeDocument/2006/relationships/hyperlink" Target="http://www.wago.com/wagoweb/documentation/index_e.htm" TargetMode="External"/><Relationship Id="rId3840" Type="http://schemas.openxmlformats.org/officeDocument/2006/relationships/hyperlink" Target="http://www.wago.com/wagoweb/documentation/index_e.htm" TargetMode="External"/><Relationship Id="rId554" Type="http://schemas.openxmlformats.org/officeDocument/2006/relationships/hyperlink" Target="http://www.wago.com/wagoweb/documentation/750/eng_manu/133/m013300e.pdf" TargetMode="External"/><Relationship Id="rId761" Type="http://schemas.openxmlformats.org/officeDocument/2006/relationships/hyperlink" Target="http://www.wago.com/wagoweb/documentation/750/eng_dat/d030500e.pdf" TargetMode="External"/><Relationship Id="rId859" Type="http://schemas.openxmlformats.org/officeDocument/2006/relationships/hyperlink" Target="http://www.wago.com/wagoweb/documentation/750/eng_manu/131/m013100e.pdf" TargetMode="External"/><Relationship Id="rId1391" Type="http://schemas.openxmlformats.org/officeDocument/2006/relationships/hyperlink" Target="http://www.wago.com/wagoweb/documentation/750/eng_dat/d07500303000en.pdf" TargetMode="External"/><Relationship Id="rId1489" Type="http://schemas.openxmlformats.org/officeDocument/2006/relationships/hyperlink" Target="http://www.wago.com/wagoweb/documentation/index_e.htm" TargetMode="External"/><Relationship Id="rId1696" Type="http://schemas.openxmlformats.org/officeDocument/2006/relationships/hyperlink" Target="http://www.wago.com/wagoweb/documentation/750/eng_dat/d030500e.pdf" TargetMode="External"/><Relationship Id="rId2235" Type="http://schemas.openxmlformats.org/officeDocument/2006/relationships/hyperlink" Target="http://www.wago.com/wagoweb/documentation/750/eng_dat/d030500e.pdf" TargetMode="External"/><Relationship Id="rId2442" Type="http://schemas.openxmlformats.org/officeDocument/2006/relationships/hyperlink" Target="http://www.wago.com/wagoweb/documentation/index_e.htm" TargetMode="External"/><Relationship Id="rId3700" Type="http://schemas.openxmlformats.org/officeDocument/2006/relationships/hyperlink" Target="http://www.wago.com/wagoweb/documentation/750/eng_dat/d030500e.pdf" TargetMode="External"/><Relationship Id="rId3938" Type="http://schemas.openxmlformats.org/officeDocument/2006/relationships/hyperlink" Target="http://www.wago.com/wagoweb/documentation/index_e.htm" TargetMode="External"/><Relationship Id="rId207" Type="http://schemas.openxmlformats.org/officeDocument/2006/relationships/hyperlink" Target="http://www.wago.com/wagoweb/documentation/index_e.htm" TargetMode="External"/><Relationship Id="rId414" Type="http://schemas.openxmlformats.org/officeDocument/2006/relationships/hyperlink" Target="http://www.wago.com/wagoweb/documentation/index_e.htm" TargetMode="External"/><Relationship Id="rId621" Type="http://schemas.openxmlformats.org/officeDocument/2006/relationships/hyperlink" Target="http://www.wago.com/wagoweb/documentation/750/eng_manu/131/m013100e.pdf" TargetMode="External"/><Relationship Id="rId1044" Type="http://schemas.openxmlformats.org/officeDocument/2006/relationships/hyperlink" Target="http://www.wago.com/wagoweb/documentation/750/eng_dat/d07500303000en.pdf" TargetMode="External"/><Relationship Id="rId1251" Type="http://schemas.openxmlformats.org/officeDocument/2006/relationships/hyperlink" Target="http://www.wago.com/wagoweb/documentation/index_e.htm" TargetMode="External"/><Relationship Id="rId1349" Type="http://schemas.openxmlformats.org/officeDocument/2006/relationships/hyperlink" Target="http://www.wago.com/wagoweb/documentation/750/eng_manu/131/m013100e.pdf" TargetMode="External"/><Relationship Id="rId2302" Type="http://schemas.openxmlformats.org/officeDocument/2006/relationships/hyperlink" Target="http://www.wago.com/wagoweb/documentation/750/eng_manu/131/m013100e.pdf" TargetMode="External"/><Relationship Id="rId2747" Type="http://schemas.openxmlformats.org/officeDocument/2006/relationships/hyperlink" Target="http://www.wago.com/wagoweb/documentation/750/eng_manu/131/m013100e.pdf" TargetMode="External"/><Relationship Id="rId2954" Type="http://schemas.openxmlformats.org/officeDocument/2006/relationships/hyperlink" Target="http://www.wago.com/wagoweb/documentation/index_e.htm" TargetMode="External"/><Relationship Id="rId719" Type="http://schemas.openxmlformats.org/officeDocument/2006/relationships/hyperlink" Target="http://www.wago.com/wagoweb/documentation/index_e.htm" TargetMode="External"/><Relationship Id="rId926" Type="http://schemas.openxmlformats.org/officeDocument/2006/relationships/hyperlink" Target="http://www.wago.com/wagoweb/documentation/750/eng_dat/d030500e.pdf" TargetMode="External"/><Relationship Id="rId1111" Type="http://schemas.openxmlformats.org/officeDocument/2006/relationships/hyperlink" Target="http://www.wago.com/wagoweb/documentation/750/eng_manu/131/m013100e.pdf" TargetMode="External"/><Relationship Id="rId1556" Type="http://schemas.openxmlformats.org/officeDocument/2006/relationships/hyperlink" Target="http://www.wago.com/wagoweb/documentation/750/eng_manu/133/m013300e.pdf" TargetMode="External"/><Relationship Id="rId1763" Type="http://schemas.openxmlformats.org/officeDocument/2006/relationships/hyperlink" Target="http://www.wago.com/wagoweb/documentation/index_e.htm" TargetMode="External"/><Relationship Id="rId1970" Type="http://schemas.openxmlformats.org/officeDocument/2006/relationships/hyperlink" Target="http://www.wago.com/wagoweb/documentation/750/eng_manu/130/m013000e.pdf" TargetMode="External"/><Relationship Id="rId2607" Type="http://schemas.openxmlformats.org/officeDocument/2006/relationships/hyperlink" Target="http://www.wago.com/wagoweb/documentation/750/eng_manu/131/m013100e.pdf" TargetMode="External"/><Relationship Id="rId2814" Type="http://schemas.openxmlformats.org/officeDocument/2006/relationships/hyperlink" Target="http://www.wago.com/wagoweb/documentation/index_e.htm" TargetMode="External"/><Relationship Id="rId55" Type="http://schemas.openxmlformats.org/officeDocument/2006/relationships/hyperlink" Target="http://www.wago.com/wagoweb/documentation/750/eng_dat/d030500e.pdf" TargetMode="External"/><Relationship Id="rId1209" Type="http://schemas.openxmlformats.org/officeDocument/2006/relationships/hyperlink" Target="http://www.wago.com/wagoweb/documentation/index_e.htm" TargetMode="External"/><Relationship Id="rId1416" Type="http://schemas.openxmlformats.org/officeDocument/2006/relationships/hyperlink" Target="http://www.wago.com/wagoweb/documentation/750/eng_manu/133/m013300e.pdf" TargetMode="External"/><Relationship Id="rId1623" Type="http://schemas.openxmlformats.org/officeDocument/2006/relationships/hyperlink" Target="http://www.wago.com/wagoweb/documentation/index_e.htm" TargetMode="External"/><Relationship Id="rId1830" Type="http://schemas.openxmlformats.org/officeDocument/2006/relationships/hyperlink" Target="http://www.wago.com/wagoweb/documentation/750/eng_dat/d030100e.pdf" TargetMode="External"/><Relationship Id="rId3076" Type="http://schemas.openxmlformats.org/officeDocument/2006/relationships/hyperlink" Target="http://www.wago.com/wagoweb/documentation/index_e.htm" TargetMode="External"/><Relationship Id="rId3283" Type="http://schemas.openxmlformats.org/officeDocument/2006/relationships/hyperlink" Target="http://www.wago.com/wagoweb/documentation/750/eng_dat/d030500e.pdf" TargetMode="External"/><Relationship Id="rId3490" Type="http://schemas.openxmlformats.org/officeDocument/2006/relationships/hyperlink" Target="http://www.wago.com/wagoweb/documentation/750/eng_dat/d07500300000en.pdf" TargetMode="External"/><Relationship Id="rId1928" Type="http://schemas.openxmlformats.org/officeDocument/2006/relationships/hyperlink" Target="http://www.wago.com/wagoweb/documentation/750/eng_manu/133/m013300e.pdf" TargetMode="External"/><Relationship Id="rId2092" Type="http://schemas.openxmlformats.org/officeDocument/2006/relationships/hyperlink" Target="http://www.wago.com/wagoweb/documentation/index_e.htm" TargetMode="External"/><Relationship Id="rId3143" Type="http://schemas.openxmlformats.org/officeDocument/2006/relationships/hyperlink" Target="http://www.wago.com/wagoweb/documentation/750/eng_manu/131/m013100e.pdf" TargetMode="External"/><Relationship Id="rId3350" Type="http://schemas.openxmlformats.org/officeDocument/2006/relationships/hyperlink" Target="http://www.wago.com/wagoweb/documentation/index_e.htm" TargetMode="External"/><Relationship Id="rId3588" Type="http://schemas.openxmlformats.org/officeDocument/2006/relationships/hyperlink" Target="http://www.wago.com/wagoweb/documentation/750/eng_dat/d07500300000en.pdf" TargetMode="External"/><Relationship Id="rId3795" Type="http://schemas.openxmlformats.org/officeDocument/2006/relationships/hyperlink" Target="http://www.wago.com/wagoweb/documentation/index_e.htm" TargetMode="External"/><Relationship Id="rId271" Type="http://schemas.openxmlformats.org/officeDocument/2006/relationships/hyperlink" Target="http://www.wago.com/wagoweb/documentation/index_e.htm" TargetMode="External"/><Relationship Id="rId2397" Type="http://schemas.openxmlformats.org/officeDocument/2006/relationships/hyperlink" Target="http://www.wago.com/wagoweb/documentation/750/eng_manu/131/m013100e.pdf" TargetMode="External"/><Relationship Id="rId3003" Type="http://schemas.openxmlformats.org/officeDocument/2006/relationships/hyperlink" Target="http://www.wago.com/wagoweb/documentation/index_e.htm" TargetMode="External"/><Relationship Id="rId3448" Type="http://schemas.openxmlformats.org/officeDocument/2006/relationships/hyperlink" Target="http://www.wago.com/wagoweb/documentation/index_e.htm" TargetMode="External"/><Relationship Id="rId3655" Type="http://schemas.openxmlformats.org/officeDocument/2006/relationships/hyperlink" Target="http://www.wago.com/wagoweb/documentation/750/eng_manu/131/m013100e.pdf" TargetMode="External"/><Relationship Id="rId3862" Type="http://schemas.openxmlformats.org/officeDocument/2006/relationships/hyperlink" Target="http://www.wago.com/wagoweb/documentation/index_e.htm" TargetMode="External"/><Relationship Id="rId131" Type="http://schemas.openxmlformats.org/officeDocument/2006/relationships/hyperlink" Target="http://www.wago.com/wagoweb/documentation/750/eng_manu/133/m013300e.pdf" TargetMode="External"/><Relationship Id="rId369" Type="http://schemas.openxmlformats.org/officeDocument/2006/relationships/hyperlink" Target="http://www.wago.com/wagoweb/documentation/index_e.htm" TargetMode="External"/><Relationship Id="rId576" Type="http://schemas.openxmlformats.org/officeDocument/2006/relationships/hyperlink" Target="http://www.wago.com/wagoweb/documentation/750/eng_manu/133/m013300e.pdf" TargetMode="External"/><Relationship Id="rId783" Type="http://schemas.openxmlformats.org/officeDocument/2006/relationships/hyperlink" Target="http://www.wago.com/wagoweb/documentation/750/eng_manu/133/m013300e.pdf" TargetMode="External"/><Relationship Id="rId990" Type="http://schemas.openxmlformats.org/officeDocument/2006/relationships/hyperlink" Target="http://www.wago.com/wagoweb/documentation/index_e.htm" TargetMode="External"/><Relationship Id="rId2257" Type="http://schemas.openxmlformats.org/officeDocument/2006/relationships/hyperlink" Target="http://www.wago.com/wagoweb/documentation/index_e.htm" TargetMode="External"/><Relationship Id="rId2464" Type="http://schemas.openxmlformats.org/officeDocument/2006/relationships/hyperlink" Target="http://www.wago.com/wagoweb/documentation/750/eng_manu/130/m013000e.pdf" TargetMode="External"/><Relationship Id="rId2671" Type="http://schemas.openxmlformats.org/officeDocument/2006/relationships/hyperlink" Target="http://www.wago.com/wagoweb/documentation/index_e.htm" TargetMode="External"/><Relationship Id="rId3210" Type="http://schemas.openxmlformats.org/officeDocument/2006/relationships/hyperlink" Target="http://www.wago.com/wagoweb/documentation/index_e.htm" TargetMode="External"/><Relationship Id="rId3308" Type="http://schemas.openxmlformats.org/officeDocument/2006/relationships/hyperlink" Target="http://www.wago.com/wagoweb/documentation/index_e.htm" TargetMode="External"/><Relationship Id="rId3515" Type="http://schemas.openxmlformats.org/officeDocument/2006/relationships/hyperlink" Target="http://www.wago.com/wagoweb/documentation/750/eng_dat/d030100e.pdf" TargetMode="External"/><Relationship Id="rId229" Type="http://schemas.openxmlformats.org/officeDocument/2006/relationships/hyperlink" Target="http://www.wago.com/wagoweb/documentation/750/eng_manu/131/m013100e.pdf" TargetMode="External"/><Relationship Id="rId436" Type="http://schemas.openxmlformats.org/officeDocument/2006/relationships/hyperlink" Target="http://www.wago.com/wagoweb/documentation/750/eng_manu/130/m013000e.pdf" TargetMode="External"/><Relationship Id="rId643" Type="http://schemas.openxmlformats.org/officeDocument/2006/relationships/hyperlink" Target="http://www.wago.com/wagoweb/documentation/750/eng_dat/d030100e.pdf" TargetMode="External"/><Relationship Id="rId1066" Type="http://schemas.openxmlformats.org/officeDocument/2006/relationships/hyperlink" Target="http://www.wago.com/wagoweb/documentation/index_e.htm" TargetMode="External"/><Relationship Id="rId1273" Type="http://schemas.openxmlformats.org/officeDocument/2006/relationships/hyperlink" Target="http://www.wago.com/wagoweb/documentation/index_e.htm" TargetMode="External"/><Relationship Id="rId1480" Type="http://schemas.openxmlformats.org/officeDocument/2006/relationships/hyperlink" Target="http://www.wago.com/wagoweb/documentation/750/eng_dat/d030100e.pdf" TargetMode="External"/><Relationship Id="rId2117" Type="http://schemas.openxmlformats.org/officeDocument/2006/relationships/hyperlink" Target="http://www.wago.com/wagoweb/documentation/750/eng_manu/131/m013100e.pdf" TargetMode="External"/><Relationship Id="rId2324" Type="http://schemas.openxmlformats.org/officeDocument/2006/relationships/hyperlink" Target="http://www.wago.com/wagoweb/documentation/750/eng_manu/131/m013100e.pdf" TargetMode="External"/><Relationship Id="rId2769" Type="http://schemas.openxmlformats.org/officeDocument/2006/relationships/hyperlink" Target="http://www.wago.com/wagoweb/documentation/750/eng_manu/133/m013300e.pdf" TargetMode="External"/><Relationship Id="rId2976" Type="http://schemas.openxmlformats.org/officeDocument/2006/relationships/hyperlink" Target="http://www.wago.com/wagoweb/documentation/750/eng_manu/131/m013100e.pdf" TargetMode="External"/><Relationship Id="rId3722" Type="http://schemas.openxmlformats.org/officeDocument/2006/relationships/hyperlink" Target="http://www.wago.com/wagoweb/documentation/750/eng_manu/131/m013100e.pdf" TargetMode="External"/><Relationship Id="rId850" Type="http://schemas.openxmlformats.org/officeDocument/2006/relationships/hyperlink" Target="http://www.wago.com/wagoweb/documentation/750/eng_manu/131/m013100e.pdf" TargetMode="External"/><Relationship Id="rId948" Type="http://schemas.openxmlformats.org/officeDocument/2006/relationships/hyperlink" Target="http://www.wago.com/wagoweb/documentation/index_e.htm" TargetMode="External"/><Relationship Id="rId1133" Type="http://schemas.openxmlformats.org/officeDocument/2006/relationships/hyperlink" Target="http://www.wago.com/wagoweb/documentation/index_e.htm" TargetMode="External"/><Relationship Id="rId1578" Type="http://schemas.openxmlformats.org/officeDocument/2006/relationships/hyperlink" Target="http://www.wago.com/wagoweb/documentation/750/eng_manu/131/m013100e.pdf" TargetMode="External"/><Relationship Id="rId1785" Type="http://schemas.openxmlformats.org/officeDocument/2006/relationships/hyperlink" Target="http://www.wago.com/wagoweb/documentation/index_e.htm" TargetMode="External"/><Relationship Id="rId1992" Type="http://schemas.openxmlformats.org/officeDocument/2006/relationships/hyperlink" Target="http://www.wago.com/wagoweb/documentation/index_e.htm" TargetMode="External"/><Relationship Id="rId2531" Type="http://schemas.openxmlformats.org/officeDocument/2006/relationships/hyperlink" Target="http://www.wago.com/wagoweb/documentation/index_e.htm" TargetMode="External"/><Relationship Id="rId2629" Type="http://schemas.openxmlformats.org/officeDocument/2006/relationships/hyperlink" Target="http://www.wago.com/wagoweb/documentation/index_e.htm" TargetMode="External"/><Relationship Id="rId2836" Type="http://schemas.openxmlformats.org/officeDocument/2006/relationships/hyperlink" Target="http://www.wago.com/wagoweb/documentation/750/eng_dat/d030500e.pdf" TargetMode="External"/><Relationship Id="rId77" Type="http://schemas.openxmlformats.org/officeDocument/2006/relationships/hyperlink" Target="http://www.wago.com/wagoweb/documentation/750/eng_dat/d07500300000en.pdf" TargetMode="External"/><Relationship Id="rId503" Type="http://schemas.openxmlformats.org/officeDocument/2006/relationships/hyperlink" Target="http://www.wago.com/wagoweb/documentation/index_e.htm" TargetMode="External"/><Relationship Id="rId710" Type="http://schemas.openxmlformats.org/officeDocument/2006/relationships/hyperlink" Target="http://www.wago.com/wagoweb/documentation/index_e.htm" TargetMode="External"/><Relationship Id="rId808" Type="http://schemas.openxmlformats.org/officeDocument/2006/relationships/hyperlink" Target="http://www.wago.com/wagoweb/documentation/750/eng_dat/d030500e.pdf" TargetMode="External"/><Relationship Id="rId1340" Type="http://schemas.openxmlformats.org/officeDocument/2006/relationships/hyperlink" Target="http://www.wago.com/wagoweb/documentation/index_e.htm" TargetMode="External"/><Relationship Id="rId1438" Type="http://schemas.openxmlformats.org/officeDocument/2006/relationships/hyperlink" Target="http://www.wago.com/wagoweb/documentation/750/eng_manu/133/m013300e.pdf" TargetMode="External"/><Relationship Id="rId1645" Type="http://schemas.openxmlformats.org/officeDocument/2006/relationships/hyperlink" Target="http://www.wago.com/wagoweb/documentation/750/eng_dat/d030500e.pdf" TargetMode="External"/><Relationship Id="rId3098" Type="http://schemas.openxmlformats.org/officeDocument/2006/relationships/hyperlink" Target="http://www.wago.com/wagoweb/documentation/index_e.htm" TargetMode="External"/><Relationship Id="rId1200" Type="http://schemas.openxmlformats.org/officeDocument/2006/relationships/hyperlink" Target="http://www.wago.com/wagoweb/documentation/750/eng_dat/d030100e.pdf" TargetMode="External"/><Relationship Id="rId1852" Type="http://schemas.openxmlformats.org/officeDocument/2006/relationships/hyperlink" Target="http://www.wago.com/wagoweb/documentation/index_e.htm" TargetMode="External"/><Relationship Id="rId2903" Type="http://schemas.openxmlformats.org/officeDocument/2006/relationships/hyperlink" Target="http://www.wago.com/wagoweb/documentation/index_e.htm" TargetMode="External"/><Relationship Id="rId1505" Type="http://schemas.openxmlformats.org/officeDocument/2006/relationships/hyperlink" Target="http://www.wago.com/wagoweb/documentation/750/eng_dat/d07500300000en.pdf" TargetMode="External"/><Relationship Id="rId1712" Type="http://schemas.openxmlformats.org/officeDocument/2006/relationships/hyperlink" Target="http://www.wago.com/wagoweb/documentation/index_e.htm" TargetMode="External"/><Relationship Id="rId3165" Type="http://schemas.openxmlformats.org/officeDocument/2006/relationships/hyperlink" Target="http://www.wago.com/wagoweb/documentation/750/eng_manu/130/m013000e.pdf" TargetMode="External"/><Relationship Id="rId3372" Type="http://schemas.openxmlformats.org/officeDocument/2006/relationships/hyperlink" Target="http://www.wago.com/wagoweb/documentation/750/eng_manu/131/m013100e.pdf" TargetMode="External"/><Relationship Id="rId293" Type="http://schemas.openxmlformats.org/officeDocument/2006/relationships/hyperlink" Target="http://www.wago.com/wagoweb/documentation/750/eng_manu/131/m013100e.pdf" TargetMode="External"/><Relationship Id="rId2181" Type="http://schemas.openxmlformats.org/officeDocument/2006/relationships/hyperlink" Target="http://www.wago.com/wagoweb/documentation/750/eng_manu/133/m013300e.pdf" TargetMode="External"/><Relationship Id="rId3025" Type="http://schemas.openxmlformats.org/officeDocument/2006/relationships/hyperlink" Target="http://www.wago.com/wagoweb/documentation/750/eng_manu/131/m013100e.pdf" TargetMode="External"/><Relationship Id="rId3232" Type="http://schemas.openxmlformats.org/officeDocument/2006/relationships/hyperlink" Target="http://www.wago.com/wagoweb/documentation/index_e.htm" TargetMode="External"/><Relationship Id="rId3677" Type="http://schemas.openxmlformats.org/officeDocument/2006/relationships/hyperlink" Target="http://www.wago.com/wagoweb/documentation/750/eng_dat/d030500e.pdf" TargetMode="External"/><Relationship Id="rId3884" Type="http://schemas.openxmlformats.org/officeDocument/2006/relationships/hyperlink" Target="http://www.wago.com/wagoweb/documentation/750/eng_manu/130/m013000e.pdf" TargetMode="External"/><Relationship Id="rId153" Type="http://schemas.openxmlformats.org/officeDocument/2006/relationships/hyperlink" Target="http://www.wago.com/wagoweb/documentation/index_e.htm" TargetMode="External"/><Relationship Id="rId360" Type="http://schemas.openxmlformats.org/officeDocument/2006/relationships/hyperlink" Target="http://www.wago.com/wagoweb/documentation/index_e.htm" TargetMode="External"/><Relationship Id="rId598" Type="http://schemas.openxmlformats.org/officeDocument/2006/relationships/hyperlink" Target="http://www.wago.com/wagoweb/documentation/750/eng_dat/d030500e.pdf" TargetMode="External"/><Relationship Id="rId2041" Type="http://schemas.openxmlformats.org/officeDocument/2006/relationships/hyperlink" Target="http://www.wago.com/wagoweb/documentation/index_e.htm" TargetMode="External"/><Relationship Id="rId2279" Type="http://schemas.openxmlformats.org/officeDocument/2006/relationships/hyperlink" Target="http://www.wago.com/wagoweb/documentation/750/eng_dat/d07500300000en.pdf" TargetMode="External"/><Relationship Id="rId2486" Type="http://schemas.openxmlformats.org/officeDocument/2006/relationships/hyperlink" Target="http://www.wago.com/wagoweb/documentation/index_e.htm" TargetMode="External"/><Relationship Id="rId2693" Type="http://schemas.openxmlformats.org/officeDocument/2006/relationships/hyperlink" Target="http://www.wago.com/wagoweb/documentation/750/eng_manu/131/m013100e.pdf" TargetMode="External"/><Relationship Id="rId3537" Type="http://schemas.openxmlformats.org/officeDocument/2006/relationships/hyperlink" Target="http://www.wago.com/wagoweb/documentation/index_e.htm" TargetMode="External"/><Relationship Id="rId3744" Type="http://schemas.openxmlformats.org/officeDocument/2006/relationships/hyperlink" Target="http://www.wago.com/wagoweb/documentation/index_e.htm" TargetMode="External"/><Relationship Id="rId3951" Type="http://schemas.openxmlformats.org/officeDocument/2006/relationships/hyperlink" Target="http://www.wago.com/wagoweb/documentation/index_e.htm" TargetMode="External"/><Relationship Id="rId220" Type="http://schemas.openxmlformats.org/officeDocument/2006/relationships/hyperlink" Target="http://www.wago.com/wagoweb/documentation/750/eng_manu/130/m013000e.pdf" TargetMode="External"/><Relationship Id="rId458" Type="http://schemas.openxmlformats.org/officeDocument/2006/relationships/hyperlink" Target="http://www.wago.com/wagoweb/documentation/750/eng_manu/131/m013100e.pdf" TargetMode="External"/><Relationship Id="rId665" Type="http://schemas.openxmlformats.org/officeDocument/2006/relationships/hyperlink" Target="http://www.wago.com/wagoweb/documentation/750/eng_dat/d030500e.pdf" TargetMode="External"/><Relationship Id="rId872" Type="http://schemas.openxmlformats.org/officeDocument/2006/relationships/hyperlink" Target="http://www.wago.com/wagoweb/documentation/750/eng_dat/d030500e.pdf" TargetMode="External"/><Relationship Id="rId1088" Type="http://schemas.openxmlformats.org/officeDocument/2006/relationships/hyperlink" Target="http://www.wago.com/wagoweb/documentation/750/eng_dat/d030500e.pdf" TargetMode="External"/><Relationship Id="rId1295" Type="http://schemas.openxmlformats.org/officeDocument/2006/relationships/hyperlink" Target="http://www.wago.com/wagoweb/documentation/index_e.htm" TargetMode="External"/><Relationship Id="rId2139" Type="http://schemas.openxmlformats.org/officeDocument/2006/relationships/hyperlink" Target="http://www.wago.com/wagoweb/documentation/750/eng_manu/131/m013100e.pdf" TargetMode="External"/><Relationship Id="rId2346" Type="http://schemas.openxmlformats.org/officeDocument/2006/relationships/hyperlink" Target="http://www.wago.com/wagoweb/documentation/index_e.htm" TargetMode="External"/><Relationship Id="rId2553" Type="http://schemas.openxmlformats.org/officeDocument/2006/relationships/hyperlink" Target="http://www.wago.com/wagoweb/documentation/750/eng_dat/d030100e.pdf" TargetMode="External"/><Relationship Id="rId2760" Type="http://schemas.openxmlformats.org/officeDocument/2006/relationships/hyperlink" Target="http://www.wago.com/wagoweb/documentation/750/eng_manu/131/m013100e.pdf" TargetMode="External"/><Relationship Id="rId2998" Type="http://schemas.openxmlformats.org/officeDocument/2006/relationships/hyperlink" Target="http://www.wago.com/wagoweb/documentation/750/eng_dat/d07500300000en.pdf" TargetMode="External"/><Relationship Id="rId3604" Type="http://schemas.openxmlformats.org/officeDocument/2006/relationships/hyperlink" Target="http://www.wago.com/wagoweb/documentation/index_e.htm" TargetMode="External"/><Relationship Id="rId3811" Type="http://schemas.openxmlformats.org/officeDocument/2006/relationships/hyperlink" Target="http://www.wago.com/wagoweb/documentation/750/eng_manu/130/m013000e.pdf" TargetMode="External"/><Relationship Id="rId318" Type="http://schemas.openxmlformats.org/officeDocument/2006/relationships/hyperlink" Target="http://www.wago.com/wagoweb/documentation/index_e.htm" TargetMode="External"/><Relationship Id="rId525" Type="http://schemas.openxmlformats.org/officeDocument/2006/relationships/hyperlink" Target="http://www.wago.com/wagoweb/documentation/index_e.htm" TargetMode="External"/><Relationship Id="rId732" Type="http://schemas.openxmlformats.org/officeDocument/2006/relationships/hyperlink" Target="http://www.wago.com/wagoweb/documentation/750/eng_manu/131/m013100e.pdf" TargetMode="External"/><Relationship Id="rId1155" Type="http://schemas.openxmlformats.org/officeDocument/2006/relationships/hyperlink" Target="http://www.wago.com/wagoweb/documentation/index_e.htm" TargetMode="External"/><Relationship Id="rId1362" Type="http://schemas.openxmlformats.org/officeDocument/2006/relationships/hyperlink" Target="http://www.wago.com/wagoweb/documentation/750/eng_manu/131/m013100e.pdf" TargetMode="External"/><Relationship Id="rId2206" Type="http://schemas.openxmlformats.org/officeDocument/2006/relationships/hyperlink" Target="http://www.wago.com/wagoweb/documentation/index_e.htm" TargetMode="External"/><Relationship Id="rId2413" Type="http://schemas.openxmlformats.org/officeDocument/2006/relationships/hyperlink" Target="http://www.wago.com/wagoweb/documentation/750/eng_dat/d07500300000en.pdf" TargetMode="External"/><Relationship Id="rId2620" Type="http://schemas.openxmlformats.org/officeDocument/2006/relationships/hyperlink" Target="http://www.wago.com/wagoweb/documentation/index_e.htm" TargetMode="External"/><Relationship Id="rId2858" Type="http://schemas.openxmlformats.org/officeDocument/2006/relationships/hyperlink" Target="http://www.wago.com/wagoweb/documentation/index_e.htm" TargetMode="External"/><Relationship Id="rId3909" Type="http://schemas.openxmlformats.org/officeDocument/2006/relationships/hyperlink" Target="http://www.wago.com/wagoweb/documentation/index_e.htm" TargetMode="External"/><Relationship Id="rId99" Type="http://schemas.openxmlformats.org/officeDocument/2006/relationships/hyperlink" Target="http://www.wago.com/wagoweb/documentation/750/eng_dat/d030500e.pdf" TargetMode="External"/><Relationship Id="rId1015" Type="http://schemas.openxmlformats.org/officeDocument/2006/relationships/hyperlink" Target="http://www.wago.com/wagoweb/documentation/750/eng_manu/130/m013000e.pdf" TargetMode="External"/><Relationship Id="rId1222" Type="http://schemas.openxmlformats.org/officeDocument/2006/relationships/hyperlink" Target="http://www.wago.com/wagoweb/documentation/index_e.htm" TargetMode="External"/><Relationship Id="rId1667" Type="http://schemas.openxmlformats.org/officeDocument/2006/relationships/hyperlink" Target="http://www.wago.com/wagoweb/documentation/index_e.htm" TargetMode="External"/><Relationship Id="rId1874" Type="http://schemas.openxmlformats.org/officeDocument/2006/relationships/hyperlink" Target="http://www.wago.com/wagoweb/documentation/750/eng_manu/131/m013100e.pdf" TargetMode="External"/><Relationship Id="rId2718" Type="http://schemas.openxmlformats.org/officeDocument/2006/relationships/hyperlink" Target="http://www.wago.com/wagoweb/documentation/index_e.htm" TargetMode="External"/><Relationship Id="rId2925" Type="http://schemas.openxmlformats.org/officeDocument/2006/relationships/hyperlink" Target="http://www.wago.com/wagoweb/documentation/index_e.htm" TargetMode="External"/><Relationship Id="rId1527" Type="http://schemas.openxmlformats.org/officeDocument/2006/relationships/hyperlink" Target="http://www.wago.com/wagoweb/documentation/750/eng_manu/130/m013000e.pdf" TargetMode="External"/><Relationship Id="rId1734" Type="http://schemas.openxmlformats.org/officeDocument/2006/relationships/hyperlink" Target="http://www.wago.com/wagoweb/documentation/750/eng_dat/d07500300000en.pdf" TargetMode="External"/><Relationship Id="rId1941" Type="http://schemas.openxmlformats.org/officeDocument/2006/relationships/hyperlink" Target="http://www.wago.com/wagoweb/documentation/750/eng_dat/d030100e.pdf" TargetMode="External"/><Relationship Id="rId3187" Type="http://schemas.openxmlformats.org/officeDocument/2006/relationships/hyperlink" Target="http://www.wago.com/wagoweb/documentation/index_e.htm" TargetMode="External"/><Relationship Id="rId3394" Type="http://schemas.openxmlformats.org/officeDocument/2006/relationships/hyperlink" Target="http://www.wago.com/wagoweb/documentation/index_e.htm" TargetMode="External"/><Relationship Id="rId26" Type="http://schemas.openxmlformats.org/officeDocument/2006/relationships/hyperlink" Target="http://www.wago.com/wagoweb/documentation/750/eng_dat/d030500e.pdf" TargetMode="External"/><Relationship Id="rId3047" Type="http://schemas.openxmlformats.org/officeDocument/2006/relationships/hyperlink" Target="http://www.wago.com/wagoweb/documentation/index_e.htm" TargetMode="External"/><Relationship Id="rId3699" Type="http://schemas.openxmlformats.org/officeDocument/2006/relationships/hyperlink" Target="http://www.wago.com/wagoweb/documentation/750/eng_dat/d07500303000en.pdf" TargetMode="External"/><Relationship Id="rId175" Type="http://schemas.openxmlformats.org/officeDocument/2006/relationships/hyperlink" Target="http://www.wago.com/wagoweb/documentation/index_e.htm" TargetMode="External"/><Relationship Id="rId1801" Type="http://schemas.openxmlformats.org/officeDocument/2006/relationships/hyperlink" Target="http://www.wago.com/wagoweb/documentation/index_e.htm" TargetMode="External"/><Relationship Id="rId3254" Type="http://schemas.openxmlformats.org/officeDocument/2006/relationships/hyperlink" Target="http://www.wago.com/wagoweb/documentation/750/eng_manu/131/m013100e.pdf" TargetMode="External"/><Relationship Id="rId3461" Type="http://schemas.openxmlformats.org/officeDocument/2006/relationships/hyperlink" Target="http://www.wago.com/wagoweb/documentation/750/eng_dat/d030500e.pdf" TargetMode="External"/><Relationship Id="rId3559" Type="http://schemas.openxmlformats.org/officeDocument/2006/relationships/hyperlink" Target="http://www.wago.com/wagoweb/documentation/index_e.htm" TargetMode="External"/><Relationship Id="rId382" Type="http://schemas.openxmlformats.org/officeDocument/2006/relationships/hyperlink" Target="http://www.wago.com/wagoweb/documentation/index_e.htm" TargetMode="External"/><Relationship Id="rId687" Type="http://schemas.openxmlformats.org/officeDocument/2006/relationships/hyperlink" Target="http://www.wago.com/wagoweb/documentation/750/eng_manu/131/m013100e.pdf" TargetMode="External"/><Relationship Id="rId2063" Type="http://schemas.openxmlformats.org/officeDocument/2006/relationships/hyperlink" Target="http://www.wago.com/wagoweb/documentation/750/eng_manu/131/m013100e.pdf" TargetMode="External"/><Relationship Id="rId2270" Type="http://schemas.openxmlformats.org/officeDocument/2006/relationships/hyperlink" Target="http://www.wago.com/wagoweb/documentation/index_e.htm" TargetMode="External"/><Relationship Id="rId2368" Type="http://schemas.openxmlformats.org/officeDocument/2006/relationships/hyperlink" Target="http://www.wago.com/wagoweb/documentation/750/eng_manu/131/m013100e.pdf" TargetMode="External"/><Relationship Id="rId3114" Type="http://schemas.openxmlformats.org/officeDocument/2006/relationships/hyperlink" Target="http://www.wago.com/wagoweb/documentation/index_e.htm" TargetMode="External"/><Relationship Id="rId3321" Type="http://schemas.openxmlformats.org/officeDocument/2006/relationships/hyperlink" Target="http://www.wago.com/wagoweb/documentation/index_e.htm" TargetMode="External"/><Relationship Id="rId3766" Type="http://schemas.openxmlformats.org/officeDocument/2006/relationships/hyperlink" Target="http://www.wago.com/wagoweb/documentation/750/eng_manu/130/m013000e.pdf" TargetMode="External"/><Relationship Id="rId3973" Type="http://schemas.openxmlformats.org/officeDocument/2006/relationships/hyperlink" Target="http://www.wago.com/wagoweb/documentation/index_e.htm" TargetMode="External"/><Relationship Id="rId242" Type="http://schemas.openxmlformats.org/officeDocument/2006/relationships/hyperlink" Target="http://www.wago.com/wagoweb/documentation/750/eng_dat/d030500e.pdf" TargetMode="External"/><Relationship Id="rId894" Type="http://schemas.openxmlformats.org/officeDocument/2006/relationships/hyperlink" Target="http://www.wago.com/wagoweb/documentation/750/eng_manu/131/m013100e.pdf" TargetMode="External"/><Relationship Id="rId1177" Type="http://schemas.openxmlformats.org/officeDocument/2006/relationships/hyperlink" Target="http://www.wago.com/wagoweb/documentation/750/eng_manu/133/m013300e.pdf" TargetMode="External"/><Relationship Id="rId2130" Type="http://schemas.openxmlformats.org/officeDocument/2006/relationships/hyperlink" Target="http://www.wago.com/wagoweb/documentation/750/eng_dat/d07500300000en.pdf" TargetMode="External"/><Relationship Id="rId2575" Type="http://schemas.openxmlformats.org/officeDocument/2006/relationships/hyperlink" Target="http://www.wago.com/wagoweb/documentation/index_e.htm" TargetMode="External"/><Relationship Id="rId2782" Type="http://schemas.openxmlformats.org/officeDocument/2006/relationships/hyperlink" Target="http://www.wago.com/wagoweb/documentation/index_e.htm" TargetMode="External"/><Relationship Id="rId3419" Type="http://schemas.openxmlformats.org/officeDocument/2006/relationships/hyperlink" Target="http://www.wago.com/wagoweb/documentation/index_e.htm" TargetMode="External"/><Relationship Id="rId3626" Type="http://schemas.openxmlformats.org/officeDocument/2006/relationships/hyperlink" Target="http://www.wago.com/wagoweb/documentation/750/eng_manu/131/m013100e.pdf" TargetMode="External"/><Relationship Id="rId3833" Type="http://schemas.openxmlformats.org/officeDocument/2006/relationships/hyperlink" Target="http://www.wago.com/wagoweb/documentation/index_e.htm" TargetMode="External"/><Relationship Id="rId102" Type="http://schemas.openxmlformats.org/officeDocument/2006/relationships/hyperlink" Target="http://www.wago.com/wagoweb/documentation/750/eng_manu/133/m013300e.pdf" TargetMode="External"/><Relationship Id="rId547" Type="http://schemas.openxmlformats.org/officeDocument/2006/relationships/hyperlink" Target="http://www.wago.com/wagoweb/documentation/750/eng_dat/d07500303000en.pdf" TargetMode="External"/><Relationship Id="rId754" Type="http://schemas.openxmlformats.org/officeDocument/2006/relationships/hyperlink" Target="http://www.wago.com/wagoweb/documentation/750/eng_manu/133/m013300e.pdf" TargetMode="External"/><Relationship Id="rId961" Type="http://schemas.openxmlformats.org/officeDocument/2006/relationships/hyperlink" Target="http://www.wago.com/wagoweb/documentation/750/eng_manu/131/m013100e.pdf" TargetMode="External"/><Relationship Id="rId1384" Type="http://schemas.openxmlformats.org/officeDocument/2006/relationships/hyperlink" Target="http://www.wago.com/wagoweb/documentation/750/eng_dat/d07500303000en.pdf" TargetMode="External"/><Relationship Id="rId1591" Type="http://schemas.openxmlformats.org/officeDocument/2006/relationships/hyperlink" Target="http://www.wago.com/wagoweb/documentation/750/eng_manu/131/m013100e.pdf" TargetMode="External"/><Relationship Id="rId1689" Type="http://schemas.openxmlformats.org/officeDocument/2006/relationships/hyperlink" Target="http://www.wago.com/wagoweb/documentation/750/eng_manu/133/m013300e.pdf" TargetMode="External"/><Relationship Id="rId2228" Type="http://schemas.openxmlformats.org/officeDocument/2006/relationships/hyperlink" Target="http://www.wago.com/wagoweb/documentation/index_e.htm" TargetMode="External"/><Relationship Id="rId2435" Type="http://schemas.openxmlformats.org/officeDocument/2006/relationships/hyperlink" Target="http://www.wago.com/wagoweb/documentation/750/eng_dat/d07500303000en.pdf" TargetMode="External"/><Relationship Id="rId2642" Type="http://schemas.openxmlformats.org/officeDocument/2006/relationships/hyperlink" Target="http://www.wago.com/wagoweb/documentation/750/eng_manu/131/m013100e.pdf" TargetMode="External"/><Relationship Id="rId3900" Type="http://schemas.openxmlformats.org/officeDocument/2006/relationships/hyperlink" Target="http://www.wago.com/wagoweb/documentation/750/eng_dat/d030500e.pdf" TargetMode="External"/><Relationship Id="rId90" Type="http://schemas.openxmlformats.org/officeDocument/2006/relationships/hyperlink" Target="http://www.wago.com/wagoweb/documentation/750/eng_manu/133/m013300e.pdf" TargetMode="External"/><Relationship Id="rId407" Type="http://schemas.openxmlformats.org/officeDocument/2006/relationships/hyperlink" Target="http://www.wago.com/wagoweb/documentation/index_e.htm" TargetMode="External"/><Relationship Id="rId614" Type="http://schemas.openxmlformats.org/officeDocument/2006/relationships/hyperlink" Target="http://www.wago.com/wagoweb/documentation/index_e.htm" TargetMode="External"/><Relationship Id="rId821" Type="http://schemas.openxmlformats.org/officeDocument/2006/relationships/hyperlink" Target="http://www.wago.com/wagoweb/documentation/750/eng_manu/131/m013100e.pdf" TargetMode="External"/><Relationship Id="rId1037" Type="http://schemas.openxmlformats.org/officeDocument/2006/relationships/hyperlink" Target="http://www.wago.com/wagoweb/documentation/index_e.htm" TargetMode="External"/><Relationship Id="rId1244" Type="http://schemas.openxmlformats.org/officeDocument/2006/relationships/hyperlink" Target="http://www.wago.com/wagoweb/documentation/750/eng_manu/133/m013300e.pdf" TargetMode="External"/><Relationship Id="rId1451" Type="http://schemas.openxmlformats.org/officeDocument/2006/relationships/hyperlink" Target="http://www.wago.com/wagoweb/documentation/750/eng_dat/d07500300000en.pdf" TargetMode="External"/><Relationship Id="rId1896" Type="http://schemas.openxmlformats.org/officeDocument/2006/relationships/hyperlink" Target="http://www.wago.com/wagoweb/documentation/index_e.htm" TargetMode="External"/><Relationship Id="rId2502" Type="http://schemas.openxmlformats.org/officeDocument/2006/relationships/hyperlink" Target="http://www.wago.com/wagoweb/documentation/index_e.htm" TargetMode="External"/><Relationship Id="rId2947" Type="http://schemas.openxmlformats.org/officeDocument/2006/relationships/hyperlink" Target="http://www.wago.com/wagoweb/documentation/750/eng_dat/d030100e.pdf" TargetMode="External"/><Relationship Id="rId919" Type="http://schemas.openxmlformats.org/officeDocument/2006/relationships/hyperlink" Target="http://www.wago.com/wagoweb/documentation/750/eng_manu/133/m013300e.pdf" TargetMode="External"/><Relationship Id="rId1104" Type="http://schemas.openxmlformats.org/officeDocument/2006/relationships/hyperlink" Target="http://www.wago.com/wagoweb/documentation/750/eng_manu/133/m013300e.pdf" TargetMode="External"/><Relationship Id="rId1311" Type="http://schemas.openxmlformats.org/officeDocument/2006/relationships/hyperlink" Target="http://www.wago.com/wagoweb/documentation/750/eng_dat/d07500303000en.pdf" TargetMode="External"/><Relationship Id="rId1549" Type="http://schemas.openxmlformats.org/officeDocument/2006/relationships/hyperlink" Target="http://www.wago.com/wagoweb/documentation/750/eng_manu/133/m013300e.pdf" TargetMode="External"/><Relationship Id="rId1756" Type="http://schemas.openxmlformats.org/officeDocument/2006/relationships/hyperlink" Target="http://www.wago.com/wagoweb/documentation/index_e.htm" TargetMode="External"/><Relationship Id="rId1963" Type="http://schemas.openxmlformats.org/officeDocument/2006/relationships/hyperlink" Target="http://www.wago.com/wagoweb/documentation/750/eng_dat/d07500300000en.pdf" TargetMode="External"/><Relationship Id="rId2807" Type="http://schemas.openxmlformats.org/officeDocument/2006/relationships/hyperlink" Target="http://www.wago.com/wagoweb/documentation/index_e.htm" TargetMode="External"/><Relationship Id="rId48" Type="http://schemas.openxmlformats.org/officeDocument/2006/relationships/hyperlink" Target="http://www.wago.com/wagoweb/documentation/750/eng_dat/d030500e.pdf" TargetMode="External"/><Relationship Id="rId1409" Type="http://schemas.openxmlformats.org/officeDocument/2006/relationships/hyperlink" Target="http://www.wago.com/wagoweb/documentation/index_e.htm" TargetMode="External"/><Relationship Id="rId1616" Type="http://schemas.openxmlformats.org/officeDocument/2006/relationships/hyperlink" Target="http://www.wago.com/wagoweb/documentation/index_e.htm" TargetMode="External"/><Relationship Id="rId1823" Type="http://schemas.openxmlformats.org/officeDocument/2006/relationships/hyperlink" Target="http://www.wago.com/wagoweb/documentation/index_e.htm" TargetMode="External"/><Relationship Id="rId3069" Type="http://schemas.openxmlformats.org/officeDocument/2006/relationships/hyperlink" Target="http://www.wago.com/wagoweb/documentation/index_e.htm" TargetMode="External"/><Relationship Id="rId3276" Type="http://schemas.openxmlformats.org/officeDocument/2006/relationships/hyperlink" Target="http://www.wago.com/wagoweb/documentation/index_e.htm" TargetMode="External"/><Relationship Id="rId3483" Type="http://schemas.openxmlformats.org/officeDocument/2006/relationships/hyperlink" Target="http://www.wago.com/wagoweb/documentation/750/eng_manu/133/m013300e.pdf" TargetMode="External"/><Relationship Id="rId3690" Type="http://schemas.openxmlformats.org/officeDocument/2006/relationships/hyperlink" Target="http://www.wago.com/wagoweb/documentation/750/eng_dat/d07500303000en.pdf" TargetMode="External"/><Relationship Id="rId197" Type="http://schemas.openxmlformats.org/officeDocument/2006/relationships/hyperlink" Target="http://www.wago.com/wagoweb/documentation/index_e.htm" TargetMode="External"/><Relationship Id="rId2085" Type="http://schemas.openxmlformats.org/officeDocument/2006/relationships/hyperlink" Target="http://www.wago.com/wagoweb/documentation/750/eng_manu/130/m013000e.pdf" TargetMode="External"/><Relationship Id="rId2292" Type="http://schemas.openxmlformats.org/officeDocument/2006/relationships/hyperlink" Target="http://www.wago.com/wagoweb/documentation/750/eng_dat/d030100e.pdf" TargetMode="External"/><Relationship Id="rId3136" Type="http://schemas.openxmlformats.org/officeDocument/2006/relationships/hyperlink" Target="http://www.wago.com/wagoweb/documentation/index_e.htm" TargetMode="External"/><Relationship Id="rId3343" Type="http://schemas.openxmlformats.org/officeDocument/2006/relationships/hyperlink" Target="http://www.wago.com/wagoweb/documentation/index_e.htm" TargetMode="External"/><Relationship Id="rId3788" Type="http://schemas.openxmlformats.org/officeDocument/2006/relationships/hyperlink" Target="http://www.wago.com/wagoweb/documentation/750/eng_manu/130/m013000e.pdf" TargetMode="External"/><Relationship Id="rId264" Type="http://schemas.openxmlformats.org/officeDocument/2006/relationships/hyperlink" Target="http://www.wago.com/wagoweb/documentation/750/eng_manu/133/m013300e.pdf" TargetMode="External"/><Relationship Id="rId471" Type="http://schemas.openxmlformats.org/officeDocument/2006/relationships/hyperlink" Target="http://www.wago.com/wagoweb/documentation/750/eng_dat/d07500303000en.pdf" TargetMode="External"/><Relationship Id="rId2152" Type="http://schemas.openxmlformats.org/officeDocument/2006/relationships/hyperlink" Target="http://www.wago.com/wagoweb/documentation/index_e.htm" TargetMode="External"/><Relationship Id="rId2597" Type="http://schemas.openxmlformats.org/officeDocument/2006/relationships/hyperlink" Target="http://www.wago.com/wagoweb/documentation/index_e.htm" TargetMode="External"/><Relationship Id="rId3550" Type="http://schemas.openxmlformats.org/officeDocument/2006/relationships/hyperlink" Target="http://www.wago.com/wagoweb/documentation/750/eng_manu/131/m013100e.pdf" TargetMode="External"/><Relationship Id="rId3648" Type="http://schemas.openxmlformats.org/officeDocument/2006/relationships/hyperlink" Target="http://www.wago.com/wagoweb/documentation/index_e.htm" TargetMode="External"/><Relationship Id="rId3855" Type="http://schemas.openxmlformats.org/officeDocument/2006/relationships/hyperlink" Target="http://www.wago.com/wagoweb/documentation/index_e.htm" TargetMode="External"/><Relationship Id="rId124" Type="http://schemas.openxmlformats.org/officeDocument/2006/relationships/hyperlink" Target="http://www.wago.com/wagoweb/documentation/index_e.htm" TargetMode="External"/><Relationship Id="rId569" Type="http://schemas.openxmlformats.org/officeDocument/2006/relationships/hyperlink" Target="http://www.wago.com/wagoweb/documentation/750/eng_manu/131/m013100e.pdf" TargetMode="External"/><Relationship Id="rId776" Type="http://schemas.openxmlformats.org/officeDocument/2006/relationships/hyperlink" Target="http://www.wago.com/wagoweb/documentation/750/eng_dat/d07500300000en.pdf" TargetMode="External"/><Relationship Id="rId983" Type="http://schemas.openxmlformats.org/officeDocument/2006/relationships/hyperlink" Target="http://www.wago.com/wagoweb/documentation/750/eng_manu/133/m013300e.pdf" TargetMode="External"/><Relationship Id="rId1199" Type="http://schemas.openxmlformats.org/officeDocument/2006/relationships/hyperlink" Target="http://www.wago.com/wagoweb/documentation/index_e.htm" TargetMode="External"/><Relationship Id="rId2457" Type="http://schemas.openxmlformats.org/officeDocument/2006/relationships/hyperlink" Target="http://www.wago.com/wagoweb/documentation/750/eng_manu/131/m013100e.pdf" TargetMode="External"/><Relationship Id="rId2664" Type="http://schemas.openxmlformats.org/officeDocument/2006/relationships/hyperlink" Target="http://www.wago.com/wagoweb/documentation/750/eng_dat/d07500303000en.pdf" TargetMode="External"/><Relationship Id="rId3203" Type="http://schemas.openxmlformats.org/officeDocument/2006/relationships/hyperlink" Target="http://www.wago.com/wagoweb/documentation/index_e.htm" TargetMode="External"/><Relationship Id="rId3410" Type="http://schemas.openxmlformats.org/officeDocument/2006/relationships/hyperlink" Target="http://www.wago.com/wagoweb/documentation/750/eng_dat/d07500303000en.pdf" TargetMode="External"/><Relationship Id="rId3508" Type="http://schemas.openxmlformats.org/officeDocument/2006/relationships/hyperlink" Target="http://www.wago.com/wagoweb/documentation/index_e.htm" TargetMode="External"/><Relationship Id="rId331" Type="http://schemas.openxmlformats.org/officeDocument/2006/relationships/hyperlink" Target="http://www.wago.com/wagoweb/documentation/index_e.htm" TargetMode="External"/><Relationship Id="rId429" Type="http://schemas.openxmlformats.org/officeDocument/2006/relationships/hyperlink" Target="http://www.wago.com/wagoweb/documentation/750/eng_manu/133/m013300e.pdf" TargetMode="External"/><Relationship Id="rId636" Type="http://schemas.openxmlformats.org/officeDocument/2006/relationships/hyperlink" Target="http://www.wago.com/wagoweb/documentation/index_e.htm" TargetMode="External"/><Relationship Id="rId1059" Type="http://schemas.openxmlformats.org/officeDocument/2006/relationships/hyperlink" Target="http://www.wago.com/wagoweb/documentation/750/eng_manu/131/m013100e.pdf" TargetMode="External"/><Relationship Id="rId1266" Type="http://schemas.openxmlformats.org/officeDocument/2006/relationships/hyperlink" Target="http://www.wago.com/wagoweb/documentation/750/eng_dat/d030100e.pdf" TargetMode="External"/><Relationship Id="rId1473" Type="http://schemas.openxmlformats.org/officeDocument/2006/relationships/hyperlink" Target="http://www.wago.com/wagoweb/documentation/750/eng_manu/131/m013100e.pdf" TargetMode="External"/><Relationship Id="rId2012" Type="http://schemas.openxmlformats.org/officeDocument/2006/relationships/hyperlink" Target="http://www.wago.com/wagoweb/documentation/index_e.htm" TargetMode="External"/><Relationship Id="rId2317" Type="http://schemas.openxmlformats.org/officeDocument/2006/relationships/hyperlink" Target="http://www.wago.com/wagoweb/documentation/index_e.htm" TargetMode="External"/><Relationship Id="rId2871" Type="http://schemas.openxmlformats.org/officeDocument/2006/relationships/hyperlink" Target="http://www.wago.com/wagoweb/documentation/index_e.htm" TargetMode="External"/><Relationship Id="rId2969" Type="http://schemas.openxmlformats.org/officeDocument/2006/relationships/hyperlink" Target="http://www.wago.com/wagoweb/documentation/750/eng_manu/130/m013000e.pdf" TargetMode="External"/><Relationship Id="rId3715" Type="http://schemas.openxmlformats.org/officeDocument/2006/relationships/hyperlink" Target="http://www.wago.com/wagoweb/documentation/750/eng_manu/133/m013300e.pdf" TargetMode="External"/><Relationship Id="rId3922" Type="http://schemas.openxmlformats.org/officeDocument/2006/relationships/hyperlink" Target="http://www.wago.com/wagoweb/documentation/index_e.htm" TargetMode="External"/><Relationship Id="rId843" Type="http://schemas.openxmlformats.org/officeDocument/2006/relationships/hyperlink" Target="http://www.wago.com/wagoweb/documentation/750/eng_manu/133/m013300e.pdf" TargetMode="External"/><Relationship Id="rId1126" Type="http://schemas.openxmlformats.org/officeDocument/2006/relationships/hyperlink" Target="http://www.wago.com/wagoweb/documentation/750/eng_dat/d030100e.pdf" TargetMode="External"/><Relationship Id="rId1680" Type="http://schemas.openxmlformats.org/officeDocument/2006/relationships/hyperlink" Target="http://www.wago.com/wagoweb/documentation/index_e.htm" TargetMode="External"/><Relationship Id="rId1778" Type="http://schemas.openxmlformats.org/officeDocument/2006/relationships/hyperlink" Target="http://www.wago.com/wagoweb/documentation/index_e.htm" TargetMode="External"/><Relationship Id="rId1985" Type="http://schemas.openxmlformats.org/officeDocument/2006/relationships/hyperlink" Target="http://www.wago.com/wagoweb/documentation/index_e.htm" TargetMode="External"/><Relationship Id="rId2524" Type="http://schemas.openxmlformats.org/officeDocument/2006/relationships/hyperlink" Target="http://www.wago.com/wagoweb/documentation/index_e.htm" TargetMode="External"/><Relationship Id="rId2731" Type="http://schemas.openxmlformats.org/officeDocument/2006/relationships/hyperlink" Target="http://www.wago.com/wagoweb/documentation/750/eng_manu/131/m013100e.pdf" TargetMode="External"/><Relationship Id="rId2829" Type="http://schemas.openxmlformats.org/officeDocument/2006/relationships/hyperlink" Target="http://www.wago.com/wagoweb/documentation/750/eng_dat/d030100e.pdf" TargetMode="External"/><Relationship Id="rId703" Type="http://schemas.openxmlformats.org/officeDocument/2006/relationships/hyperlink" Target="http://www.wago.com/wagoweb/documentation/index_e.htm" TargetMode="External"/><Relationship Id="rId910" Type="http://schemas.openxmlformats.org/officeDocument/2006/relationships/hyperlink" Target="http://www.wago.com/wagoweb/documentation/index_e.htm" TargetMode="External"/><Relationship Id="rId1333" Type="http://schemas.openxmlformats.org/officeDocument/2006/relationships/hyperlink" Target="http://www.wago.com/wagoweb/documentation/index_e.htm" TargetMode="External"/><Relationship Id="rId1540" Type="http://schemas.openxmlformats.org/officeDocument/2006/relationships/hyperlink" Target="http://www.wago.com/wagoweb/documentation/750/eng_dat/d030500e.pdf" TargetMode="External"/><Relationship Id="rId1638" Type="http://schemas.openxmlformats.org/officeDocument/2006/relationships/hyperlink" Target="http://www.wago.com/wagoweb/documentation/750/eng_dat/d030500e.pdf" TargetMode="External"/><Relationship Id="rId1400" Type="http://schemas.openxmlformats.org/officeDocument/2006/relationships/hyperlink" Target="http://www.wago.com/wagoweb/documentation/750/eng_manu/131/m013100e.pdf" TargetMode="External"/><Relationship Id="rId1845" Type="http://schemas.openxmlformats.org/officeDocument/2006/relationships/hyperlink" Target="http://www.wago.com/wagoweb/documentation/750/eng_manu/131/m013100e.pdf" TargetMode="External"/><Relationship Id="rId3060" Type="http://schemas.openxmlformats.org/officeDocument/2006/relationships/hyperlink" Target="http://www.wago.com/wagoweb/documentation/index_e.htm" TargetMode="External"/><Relationship Id="rId3298" Type="http://schemas.openxmlformats.org/officeDocument/2006/relationships/hyperlink" Target="http://www.wago.com/wagoweb/documentation/index_e.htm" TargetMode="External"/><Relationship Id="rId1705" Type="http://schemas.openxmlformats.org/officeDocument/2006/relationships/hyperlink" Target="http://www.wago.com/wagoweb/documentation/750/eng_manu/133/m013300e.pdf" TargetMode="External"/><Relationship Id="rId1912" Type="http://schemas.openxmlformats.org/officeDocument/2006/relationships/hyperlink" Target="http://www.wago.com/wagoweb/documentation/index_e.htm" TargetMode="External"/><Relationship Id="rId3158" Type="http://schemas.openxmlformats.org/officeDocument/2006/relationships/hyperlink" Target="http://www.wago.com/wagoweb/documentation/index_e.htm" TargetMode="External"/><Relationship Id="rId3365" Type="http://schemas.openxmlformats.org/officeDocument/2006/relationships/hyperlink" Target="http://www.wago.com/wagoweb/documentation/index_e.htm" TargetMode="External"/><Relationship Id="rId3572" Type="http://schemas.openxmlformats.org/officeDocument/2006/relationships/hyperlink" Target="http://www.wago.com/wagoweb/documentation/750/eng_manu/131/m013100e.pdf" TargetMode="External"/><Relationship Id="rId286" Type="http://schemas.openxmlformats.org/officeDocument/2006/relationships/hyperlink" Target="http://www.wago.com/wagoweb/documentation/index_e.htm" TargetMode="External"/><Relationship Id="rId493" Type="http://schemas.openxmlformats.org/officeDocument/2006/relationships/hyperlink" Target="http://www.wago.com/wagoweb/documentation/index_e.htm" TargetMode="External"/><Relationship Id="rId2174" Type="http://schemas.openxmlformats.org/officeDocument/2006/relationships/hyperlink" Target="http://www.wago.com/wagoweb/documentation/750/eng_manu/131/m013100e.pdf" TargetMode="External"/><Relationship Id="rId2381" Type="http://schemas.openxmlformats.org/officeDocument/2006/relationships/hyperlink" Target="http://www.wago.com/wagoweb/documentation/index_e.htm" TargetMode="External"/><Relationship Id="rId3018" Type="http://schemas.openxmlformats.org/officeDocument/2006/relationships/hyperlink" Target="http://www.wago.com/wagoweb/documentation/750/eng_manu/131/m013100e.pdf" TargetMode="External"/><Relationship Id="rId3225" Type="http://schemas.openxmlformats.org/officeDocument/2006/relationships/hyperlink" Target="http://www.wago.com/wagoweb/documentation/index_e.htm" TargetMode="External"/><Relationship Id="rId3432" Type="http://schemas.openxmlformats.org/officeDocument/2006/relationships/hyperlink" Target="http://www.wago.com/wagoweb/documentation/index_e.htm" TargetMode="External"/><Relationship Id="rId3877" Type="http://schemas.openxmlformats.org/officeDocument/2006/relationships/hyperlink" Target="http://www.wago.com/wagoweb/documentation/index_e.htm" TargetMode="External"/><Relationship Id="rId146" Type="http://schemas.openxmlformats.org/officeDocument/2006/relationships/hyperlink" Target="http://www.wago.com/wagoweb/documentation/750/eng_manu/133/m013300e.pdf" TargetMode="External"/><Relationship Id="rId353" Type="http://schemas.openxmlformats.org/officeDocument/2006/relationships/hyperlink" Target="http://www.wago.com/wagoweb/documentation/index_e.htm" TargetMode="External"/><Relationship Id="rId560" Type="http://schemas.openxmlformats.org/officeDocument/2006/relationships/hyperlink" Target="http://www.wago.com/wagoweb/documentation/750/eng_manu/131/m013100e.pdf" TargetMode="External"/><Relationship Id="rId798" Type="http://schemas.openxmlformats.org/officeDocument/2006/relationships/hyperlink" Target="http://www.wago.com/wagoweb/documentation/750/eng_manu/133/m013300e.pdf" TargetMode="External"/><Relationship Id="rId1190" Type="http://schemas.openxmlformats.org/officeDocument/2006/relationships/hyperlink" Target="http://www.wago.com/wagoweb/documentation/index_e.htm" TargetMode="External"/><Relationship Id="rId2034" Type="http://schemas.openxmlformats.org/officeDocument/2006/relationships/hyperlink" Target="http://www.wago.com/wagoweb/documentation/750/eng_manu/131/m013100e.pdf" TargetMode="External"/><Relationship Id="rId2241" Type="http://schemas.openxmlformats.org/officeDocument/2006/relationships/hyperlink" Target="http://www.wago.com/wagoweb/documentation/750/eng_dat/d07500300000en.pdf" TargetMode="External"/><Relationship Id="rId2479" Type="http://schemas.openxmlformats.org/officeDocument/2006/relationships/hyperlink" Target="http://www.wago.com/wagoweb/documentation/index_e.htm" TargetMode="External"/><Relationship Id="rId2686" Type="http://schemas.openxmlformats.org/officeDocument/2006/relationships/hyperlink" Target="http://www.wago.com/wagoweb/documentation/750/eng_manu/130/m013000e.pdf" TargetMode="External"/><Relationship Id="rId2893" Type="http://schemas.openxmlformats.org/officeDocument/2006/relationships/hyperlink" Target="http://www.wago.com/wagoweb/documentation/index_e.htm" TargetMode="External"/><Relationship Id="rId3737" Type="http://schemas.openxmlformats.org/officeDocument/2006/relationships/hyperlink" Target="http://www.wago.com/wagoweb/documentation/750/eng_manu/130/m013000e.pdf" TargetMode="External"/><Relationship Id="rId3944" Type="http://schemas.openxmlformats.org/officeDocument/2006/relationships/hyperlink" Target="http://www.wago.com/wagoweb/documentation/index_e.htm" TargetMode="External"/><Relationship Id="rId213" Type="http://schemas.openxmlformats.org/officeDocument/2006/relationships/hyperlink" Target="http://www.wago.com/wagoweb/documentation/750/eng_dat/d030500e.pdf" TargetMode="External"/><Relationship Id="rId420" Type="http://schemas.openxmlformats.org/officeDocument/2006/relationships/hyperlink" Target="http://www.wago.com/wagoweb/documentation/750/eng_dat/d030500e.pdf" TargetMode="External"/><Relationship Id="rId658" Type="http://schemas.openxmlformats.org/officeDocument/2006/relationships/hyperlink" Target="http://www.wago.com/wagoweb/documentation/750/eng_dat/d030500e.pdf" TargetMode="External"/><Relationship Id="rId865" Type="http://schemas.openxmlformats.org/officeDocument/2006/relationships/hyperlink" Target="http://www.wago.com/wagoweb/documentation/750/eng_dat/d030500e.pdf" TargetMode="External"/><Relationship Id="rId1050" Type="http://schemas.openxmlformats.org/officeDocument/2006/relationships/hyperlink" Target="http://www.wago.com/wagoweb/documentation/750/eng_manu/131/m013100e.pdf" TargetMode="External"/><Relationship Id="rId1288" Type="http://schemas.openxmlformats.org/officeDocument/2006/relationships/hyperlink" Target="http://www.wago.com/wagoweb/documentation/750/eng_dat/d07500300000en.pdf" TargetMode="External"/><Relationship Id="rId1495" Type="http://schemas.openxmlformats.org/officeDocument/2006/relationships/hyperlink" Target="http://www.wago.com/wagoweb/documentation/750/eng_dat/d030500e.pdf" TargetMode="External"/><Relationship Id="rId2101" Type="http://schemas.openxmlformats.org/officeDocument/2006/relationships/hyperlink" Target="http://www.wago.com/wagoweb/documentation/750/eng_manu/131/m013100e.pdf" TargetMode="External"/><Relationship Id="rId2339" Type="http://schemas.openxmlformats.org/officeDocument/2006/relationships/hyperlink" Target="http://www.wago.com/wagoweb/documentation/index_e.htm" TargetMode="External"/><Relationship Id="rId2546" Type="http://schemas.openxmlformats.org/officeDocument/2006/relationships/hyperlink" Target="http://www.wago.com/wagoweb/documentation/index_e.htm" TargetMode="External"/><Relationship Id="rId2753" Type="http://schemas.openxmlformats.org/officeDocument/2006/relationships/hyperlink" Target="http://www.wago.com/wagoweb/documentation/750/eng_dat/d07500300000en.pdf" TargetMode="External"/><Relationship Id="rId2960" Type="http://schemas.openxmlformats.org/officeDocument/2006/relationships/hyperlink" Target="http://www.wago.com/wagoweb/documentation/index_e.htm" TargetMode="External"/><Relationship Id="rId3804" Type="http://schemas.openxmlformats.org/officeDocument/2006/relationships/hyperlink" Target="http://www.wago.com/wagoweb/documentation/index_e.htm" TargetMode="External"/><Relationship Id="rId518" Type="http://schemas.openxmlformats.org/officeDocument/2006/relationships/hyperlink" Target="http://www.wago.com/wagoweb/documentation/750/eng_dat/d030500e.pdf" TargetMode="External"/><Relationship Id="rId725" Type="http://schemas.openxmlformats.org/officeDocument/2006/relationships/hyperlink" Target="http://www.wago.com/wagoweb/documentation/750/eng_dat/d07500303000en.pdf" TargetMode="External"/><Relationship Id="rId932" Type="http://schemas.openxmlformats.org/officeDocument/2006/relationships/hyperlink" Target="http://www.wago.com/wagoweb/documentation/750/eng_manu/131/m013100e.pdf" TargetMode="External"/><Relationship Id="rId1148" Type="http://schemas.openxmlformats.org/officeDocument/2006/relationships/hyperlink" Target="http://www.wago.com/wagoweb/documentation/750/eng_manu/133/m013300e.pdf" TargetMode="External"/><Relationship Id="rId1355" Type="http://schemas.openxmlformats.org/officeDocument/2006/relationships/hyperlink" Target="http://www.wago.com/wagoweb/documentation/750/eng_manu/133/m013300e.pdf" TargetMode="External"/><Relationship Id="rId1562" Type="http://schemas.openxmlformats.org/officeDocument/2006/relationships/hyperlink" Target="http://www.wago.com/wagoweb/documentation/750/eng_manu/131/m013100e.pdf" TargetMode="External"/><Relationship Id="rId2406" Type="http://schemas.openxmlformats.org/officeDocument/2006/relationships/hyperlink" Target="http://www.wago.com/wagoweb/documentation/index_e.htm" TargetMode="External"/><Relationship Id="rId2613" Type="http://schemas.openxmlformats.org/officeDocument/2006/relationships/hyperlink" Target="http://www.wago.com/wagoweb/documentation/index_e.htm" TargetMode="External"/><Relationship Id="rId1008" Type="http://schemas.openxmlformats.org/officeDocument/2006/relationships/hyperlink" Target="http://www.wago.com/wagoweb/documentation/750/eng_manu/133/m013300e.pdf" TargetMode="External"/><Relationship Id="rId1215" Type="http://schemas.openxmlformats.org/officeDocument/2006/relationships/hyperlink" Target="http://www.wago.com/wagoweb/documentation/index_e.htm" TargetMode="External"/><Relationship Id="rId1422" Type="http://schemas.openxmlformats.org/officeDocument/2006/relationships/hyperlink" Target="http://www.wago.com/wagoweb/documentation/750/eng_manu/131/m013100e.pdf" TargetMode="External"/><Relationship Id="rId1867" Type="http://schemas.openxmlformats.org/officeDocument/2006/relationships/hyperlink" Target="http://www.wago.com/wagoweb/documentation/750/eng_manu/133/m013300e.pdf" TargetMode="External"/><Relationship Id="rId2820" Type="http://schemas.openxmlformats.org/officeDocument/2006/relationships/hyperlink" Target="http://www.wago.com/wagoweb/documentation/750/eng_manu/130/m013000e.pdf" TargetMode="External"/><Relationship Id="rId2918" Type="http://schemas.openxmlformats.org/officeDocument/2006/relationships/hyperlink" Target="http://www.wago.com/wagoweb/documentation/750/eng_manu/130/m013000e.pdf" TargetMode="External"/><Relationship Id="rId61" Type="http://schemas.openxmlformats.org/officeDocument/2006/relationships/hyperlink" Target="http://www.wago.com/wagoweb/documentation/750/eng_dat/d030500e.pdf" TargetMode="External"/><Relationship Id="rId1727" Type="http://schemas.openxmlformats.org/officeDocument/2006/relationships/hyperlink" Target="http://www.wago.com/wagoweb/documentation/index_e.htm" TargetMode="External"/><Relationship Id="rId1934" Type="http://schemas.openxmlformats.org/officeDocument/2006/relationships/hyperlink" Target="http://www.wago.com/wagoweb/documentation/index_e.htm" TargetMode="External"/><Relationship Id="rId3082" Type="http://schemas.openxmlformats.org/officeDocument/2006/relationships/hyperlink" Target="http://www.wago.com/wagoweb/documentation/index_e.htm" TargetMode="External"/><Relationship Id="rId3387" Type="http://schemas.openxmlformats.org/officeDocument/2006/relationships/hyperlink" Target="http://www.wago.com/wagoweb/documentation/750/eng_manu/130/m013000e.pdf" TargetMode="External"/><Relationship Id="rId19" Type="http://schemas.openxmlformats.org/officeDocument/2006/relationships/hyperlink" Target="http://www.wago.com/wagoweb/documentation/750/eng_dat/d07500303000en.pdf" TargetMode="External"/><Relationship Id="rId2196" Type="http://schemas.openxmlformats.org/officeDocument/2006/relationships/hyperlink" Target="http://www.wago.com/wagoweb/documentation/750/eng_manu/133/m013300e.pdf" TargetMode="External"/><Relationship Id="rId3594" Type="http://schemas.openxmlformats.org/officeDocument/2006/relationships/hyperlink" Target="http://www.wago.com/wagoweb/documentation/750/eng_manu/131/m013100e.pdf" TargetMode="External"/><Relationship Id="rId3899" Type="http://schemas.openxmlformats.org/officeDocument/2006/relationships/hyperlink" Target="http://www.wago.com/wagoweb/documentation/index_e.htm" TargetMode="External"/><Relationship Id="rId168" Type="http://schemas.openxmlformats.org/officeDocument/2006/relationships/hyperlink" Target="http://www.wago.com/wagoweb/documentation/750/eng_dat/d07500303000en.pdf" TargetMode="External"/><Relationship Id="rId3247" Type="http://schemas.openxmlformats.org/officeDocument/2006/relationships/hyperlink" Target="http://www.wago.com/wagoweb/documentation/index_e.htm" TargetMode="External"/><Relationship Id="rId3454" Type="http://schemas.openxmlformats.org/officeDocument/2006/relationships/hyperlink" Target="http://www.wago.com/wagoweb/documentation/index_e.htm" TargetMode="External"/><Relationship Id="rId3661" Type="http://schemas.openxmlformats.org/officeDocument/2006/relationships/hyperlink" Target="http://www.wago.com/wagoweb/documentation/index_e.htm" TargetMode="External"/><Relationship Id="rId375" Type="http://schemas.openxmlformats.org/officeDocument/2006/relationships/hyperlink" Target="http://www.wago.com/wagoweb/documentation/index_e.htm" TargetMode="External"/><Relationship Id="rId582" Type="http://schemas.openxmlformats.org/officeDocument/2006/relationships/hyperlink" Target="http://www.wago.com/wagoweb/documentation/index_e.htm" TargetMode="External"/><Relationship Id="rId2056" Type="http://schemas.openxmlformats.org/officeDocument/2006/relationships/hyperlink" Target="http://www.wago.com/wagoweb/documentation/750/eng_manu/130/m013000e.pdf" TargetMode="External"/><Relationship Id="rId2263" Type="http://schemas.openxmlformats.org/officeDocument/2006/relationships/hyperlink" Target="http://www.wago.com/wagoweb/documentation/750/eng_manu/133/m013300e.pdf" TargetMode="External"/><Relationship Id="rId2470" Type="http://schemas.openxmlformats.org/officeDocument/2006/relationships/hyperlink" Target="http://www.wago.com/wagoweb/documentation/index_e.htm" TargetMode="External"/><Relationship Id="rId3107" Type="http://schemas.openxmlformats.org/officeDocument/2006/relationships/hyperlink" Target="http://www.wago.com/wagoweb/documentation/index_e.htm" TargetMode="External"/><Relationship Id="rId3314" Type="http://schemas.openxmlformats.org/officeDocument/2006/relationships/hyperlink" Target="http://www.wago.com/wagoweb/documentation/750/eng_manu/131/m013100e.pdf" TargetMode="External"/><Relationship Id="rId3521" Type="http://schemas.openxmlformats.org/officeDocument/2006/relationships/hyperlink" Target="http://www.wago.com/wagoweb/documentation/750/eng_manu/131/m013100e.pdf" TargetMode="External"/><Relationship Id="rId3759" Type="http://schemas.openxmlformats.org/officeDocument/2006/relationships/hyperlink" Target="http://www.wago.com/wagoweb/documentation/750/eng_manu/133/m013300e.pdf" TargetMode="External"/><Relationship Id="rId3966" Type="http://schemas.openxmlformats.org/officeDocument/2006/relationships/hyperlink" Target="http://www.wago.com/wagoweb/documentation/index_e.htm" TargetMode="External"/><Relationship Id="rId3" Type="http://schemas.openxmlformats.org/officeDocument/2006/relationships/hyperlink" Target="http://www.wago.com/wagoweb/documentation/750/eng_dat/d030500e.pdf" TargetMode="External"/><Relationship Id="rId235" Type="http://schemas.openxmlformats.org/officeDocument/2006/relationships/hyperlink" Target="http://www.wago.com/wagoweb/documentation/750/eng_manu/131/m013100e.pdf" TargetMode="External"/><Relationship Id="rId442" Type="http://schemas.openxmlformats.org/officeDocument/2006/relationships/hyperlink" Target="http://www.wago.com/wagoweb/documentation/750/eng_manu/131/m013100e.pdf" TargetMode="External"/><Relationship Id="rId887" Type="http://schemas.openxmlformats.org/officeDocument/2006/relationships/hyperlink" Target="http://www.wago.com/wagoweb/documentation/750/eng_manu/131/m013100e.pdf" TargetMode="External"/><Relationship Id="rId1072" Type="http://schemas.openxmlformats.org/officeDocument/2006/relationships/hyperlink" Target="http://www.wago.com/wagoweb/documentation/index_e.htm" TargetMode="External"/><Relationship Id="rId2123" Type="http://schemas.openxmlformats.org/officeDocument/2006/relationships/hyperlink" Target="http://www.wago.com/wagoweb/documentation/750/eng_dat/d07500300000en.pdf" TargetMode="External"/><Relationship Id="rId2330" Type="http://schemas.openxmlformats.org/officeDocument/2006/relationships/hyperlink" Target="http://www.wago.com/wagoweb/documentation/750/eng_dat/d030500e.pdf" TargetMode="External"/><Relationship Id="rId2568" Type="http://schemas.openxmlformats.org/officeDocument/2006/relationships/hyperlink" Target="http://www.wago.com/wagoweb/documentation/index_e.htm" TargetMode="External"/><Relationship Id="rId2775" Type="http://schemas.openxmlformats.org/officeDocument/2006/relationships/hyperlink" Target="http://www.wago.com/wagoweb/documentation/index_e.htm" TargetMode="External"/><Relationship Id="rId2982" Type="http://schemas.openxmlformats.org/officeDocument/2006/relationships/hyperlink" Target="http://www.wago.com/wagoweb/documentation/750/eng_dat/d030500e.pdf" TargetMode="External"/><Relationship Id="rId3619" Type="http://schemas.openxmlformats.org/officeDocument/2006/relationships/hyperlink" Target="http://www.wago.com/wagoweb/documentation/750/eng_dat/d030500e.pdf" TargetMode="External"/><Relationship Id="rId3826" Type="http://schemas.openxmlformats.org/officeDocument/2006/relationships/hyperlink" Target="http://www.wago.com/wagoweb/documentation/750/eng_dat/d07500300000en.pdf" TargetMode="External"/><Relationship Id="rId302" Type="http://schemas.openxmlformats.org/officeDocument/2006/relationships/hyperlink" Target="http://www.wago.com/wagoweb/documentation/index_e.htm" TargetMode="External"/><Relationship Id="rId747" Type="http://schemas.openxmlformats.org/officeDocument/2006/relationships/hyperlink" Target="http://www.wago.com/wagoweb/documentation/index_e.htm" TargetMode="External"/><Relationship Id="rId954" Type="http://schemas.openxmlformats.org/officeDocument/2006/relationships/hyperlink" Target="http://www.wago.com/wagoweb/documentation/index_e.htm" TargetMode="External"/><Relationship Id="rId1377" Type="http://schemas.openxmlformats.org/officeDocument/2006/relationships/hyperlink" Target="http://www.wago.com/wagoweb/documentation/index_e.htm" TargetMode="External"/><Relationship Id="rId1584" Type="http://schemas.openxmlformats.org/officeDocument/2006/relationships/hyperlink" Target="http://www.wago.com/wagoweb/documentation/750/eng_manu/131/m013100e.pdf" TargetMode="External"/><Relationship Id="rId1791" Type="http://schemas.openxmlformats.org/officeDocument/2006/relationships/hyperlink" Target="http://www.wago.com/wagoweb/documentation/index_e.htm" TargetMode="External"/><Relationship Id="rId2428" Type="http://schemas.openxmlformats.org/officeDocument/2006/relationships/hyperlink" Target="http://www.wago.com/wagoweb/documentation/index_e.htm" TargetMode="External"/><Relationship Id="rId2635" Type="http://schemas.openxmlformats.org/officeDocument/2006/relationships/hyperlink" Target="http://www.wago.com/wagoweb/documentation/750/eng_dat/d030500e.pdf" TargetMode="External"/><Relationship Id="rId2842" Type="http://schemas.openxmlformats.org/officeDocument/2006/relationships/hyperlink" Target="http://www.wago.com/wagoweb/documentation/index_e.htm" TargetMode="External"/><Relationship Id="rId83" Type="http://schemas.openxmlformats.org/officeDocument/2006/relationships/hyperlink" Target="http://www.wago.com/wagoweb/documentation/750/eng_dat/d07500303000en.pdf" TargetMode="External"/><Relationship Id="rId607" Type="http://schemas.openxmlformats.org/officeDocument/2006/relationships/hyperlink" Target="http://www.wago.com/wagoweb/documentation/750/eng_dat/d07500300000en.pdf" TargetMode="External"/><Relationship Id="rId814" Type="http://schemas.openxmlformats.org/officeDocument/2006/relationships/hyperlink" Target="http://www.wago.com/wagoweb/documentation/750/eng_dat/d030500e.pdf" TargetMode="External"/><Relationship Id="rId1237" Type="http://schemas.openxmlformats.org/officeDocument/2006/relationships/hyperlink" Target="http://www.wago.com/wagoweb/documentation/750/eng_dat/d07500300000en.pdf" TargetMode="External"/><Relationship Id="rId1444" Type="http://schemas.openxmlformats.org/officeDocument/2006/relationships/hyperlink" Target="http://www.wago.com/wagoweb/documentation/750/eng_manu/130/m013000e.pdf" TargetMode="External"/><Relationship Id="rId1651" Type="http://schemas.openxmlformats.org/officeDocument/2006/relationships/hyperlink" Target="http://www.wago.com/wagoweb/documentation/750/eng_dat/d07500303000en.pdf" TargetMode="External"/><Relationship Id="rId1889" Type="http://schemas.openxmlformats.org/officeDocument/2006/relationships/hyperlink" Target="http://www.wago.com/wagoweb/documentation/750/eng_manu/130/m013000e.pdf" TargetMode="External"/><Relationship Id="rId2702" Type="http://schemas.openxmlformats.org/officeDocument/2006/relationships/hyperlink" Target="http://www.wago.com/wagoweb/documentation/index_e.htm" TargetMode="External"/><Relationship Id="rId1304" Type="http://schemas.openxmlformats.org/officeDocument/2006/relationships/hyperlink" Target="http://www.wago.com/wagoweb/documentation/750/eng_manu/130/m013000e.pdf" TargetMode="External"/><Relationship Id="rId1511" Type="http://schemas.openxmlformats.org/officeDocument/2006/relationships/hyperlink" Target="http://www.wago.com/wagoweb/documentation/750/eng_dat/d030100e.pdf" TargetMode="External"/><Relationship Id="rId1749" Type="http://schemas.openxmlformats.org/officeDocument/2006/relationships/hyperlink" Target="http://www.wago.com/wagoweb/documentation/index_e.htm" TargetMode="External"/><Relationship Id="rId1956" Type="http://schemas.openxmlformats.org/officeDocument/2006/relationships/hyperlink" Target="http://www.wago.com/wagoweb/documentation/750/eng_dat/d030500e.pdf" TargetMode="External"/><Relationship Id="rId3171" Type="http://schemas.openxmlformats.org/officeDocument/2006/relationships/hyperlink" Target="http://www.wago.com/wagoweb/documentation/index_e.htm" TargetMode="External"/><Relationship Id="rId1609" Type="http://schemas.openxmlformats.org/officeDocument/2006/relationships/hyperlink" Target="http://www.wago.com/wagoweb/documentation/index_e.htm" TargetMode="External"/><Relationship Id="rId1816" Type="http://schemas.openxmlformats.org/officeDocument/2006/relationships/hyperlink" Target="http://www.wago.com/wagoweb/documentation/index_e.htm" TargetMode="External"/><Relationship Id="rId3269" Type="http://schemas.openxmlformats.org/officeDocument/2006/relationships/hyperlink" Target="http://www.wago.com/wagoweb/documentation/index_e.htm" TargetMode="External"/><Relationship Id="rId3476" Type="http://schemas.openxmlformats.org/officeDocument/2006/relationships/hyperlink" Target="http://www.wago.com/wagoweb/documentation/750/eng_manu/133/m013300e.pdf" TargetMode="External"/><Relationship Id="rId3683" Type="http://schemas.openxmlformats.org/officeDocument/2006/relationships/hyperlink" Target="http://www.wago.com/wagoweb/documentation/750/eng_dat/d07500300000en.pdf" TargetMode="External"/><Relationship Id="rId10" Type="http://schemas.openxmlformats.org/officeDocument/2006/relationships/hyperlink" Target="http://www.wago.com/wagoweb/documentation/750/eng_dat/d07500303000en.pdf" TargetMode="External"/><Relationship Id="rId397" Type="http://schemas.openxmlformats.org/officeDocument/2006/relationships/hyperlink" Target="http://www.wago.com/wagoweb/documentation/750/eng_manu/131/m013100e.pdf" TargetMode="External"/><Relationship Id="rId2078" Type="http://schemas.openxmlformats.org/officeDocument/2006/relationships/hyperlink" Target="http://www.wago.com/wagoweb/documentation/750/eng_dat/d030500e.pdf" TargetMode="External"/><Relationship Id="rId2285" Type="http://schemas.openxmlformats.org/officeDocument/2006/relationships/hyperlink" Target="http://www.wago.com/wagoweb/documentation/750/eng_manu/131/m013100e.pdf" TargetMode="External"/><Relationship Id="rId2492" Type="http://schemas.openxmlformats.org/officeDocument/2006/relationships/hyperlink" Target="http://www.wago.com/wagoweb/documentation/index_e.htm" TargetMode="External"/><Relationship Id="rId3031" Type="http://schemas.openxmlformats.org/officeDocument/2006/relationships/hyperlink" Target="http://www.wago.com/wagoweb/documentation/750/eng_manu/131/m013100e.pdf" TargetMode="External"/><Relationship Id="rId3129" Type="http://schemas.openxmlformats.org/officeDocument/2006/relationships/hyperlink" Target="http://www.wago.com/wagoweb/documentation/index_e.htm" TargetMode="External"/><Relationship Id="rId3336" Type="http://schemas.openxmlformats.org/officeDocument/2006/relationships/hyperlink" Target="http://www.wago.com/wagoweb/documentation/750/eng_manu/131/m013100e.pdf" TargetMode="External"/><Relationship Id="rId3890" Type="http://schemas.openxmlformats.org/officeDocument/2006/relationships/hyperlink" Target="http://www.wago.com/wagoweb/documentation/index_e.htm" TargetMode="External"/><Relationship Id="rId257" Type="http://schemas.openxmlformats.org/officeDocument/2006/relationships/hyperlink" Target="http://www.wago.com/wagoweb/documentation/index_e.htm" TargetMode="External"/><Relationship Id="rId464" Type="http://schemas.openxmlformats.org/officeDocument/2006/relationships/hyperlink" Target="http://www.wago.com/wagoweb/documentation/750/eng_manu/130/m013000e.pdf" TargetMode="External"/><Relationship Id="rId1094" Type="http://schemas.openxmlformats.org/officeDocument/2006/relationships/hyperlink" Target="http://www.wago.com/wagoweb/documentation/750/eng_manu/131/m013100e.pdf" TargetMode="External"/><Relationship Id="rId2145" Type="http://schemas.openxmlformats.org/officeDocument/2006/relationships/hyperlink" Target="http://www.wago.com/wagoweb/documentation/750/eng_manu/130/m013000e.pdf" TargetMode="External"/><Relationship Id="rId2797" Type="http://schemas.openxmlformats.org/officeDocument/2006/relationships/hyperlink" Target="http://www.wago.com/wagoweb/documentation/index_e.htm" TargetMode="External"/><Relationship Id="rId3543" Type="http://schemas.openxmlformats.org/officeDocument/2006/relationships/hyperlink" Target="http://www.wago.com/wagoweb/documentation/index_e.htm" TargetMode="External"/><Relationship Id="rId3750" Type="http://schemas.openxmlformats.org/officeDocument/2006/relationships/hyperlink" Target="http://www.wago.com/wagoweb/documentation/index_e.htm" TargetMode="External"/><Relationship Id="rId3848" Type="http://schemas.openxmlformats.org/officeDocument/2006/relationships/hyperlink" Target="http://www.wago.com/wagoweb/documentation/750/eng_dat/d07500300000en.pdf" TargetMode="External"/><Relationship Id="rId117" Type="http://schemas.openxmlformats.org/officeDocument/2006/relationships/hyperlink" Target="http://www.wago.com/wagoweb/documentation/750/eng_manu/131/m013100e.pdf" TargetMode="External"/><Relationship Id="rId671" Type="http://schemas.openxmlformats.org/officeDocument/2006/relationships/hyperlink" Target="http://www.wago.com/wagoweb/documentation/750/eng_manu/133/m013300e.pdf" TargetMode="External"/><Relationship Id="rId769" Type="http://schemas.openxmlformats.org/officeDocument/2006/relationships/hyperlink" Target="http://www.wago.com/wagoweb/documentation/750/eng_manu/131/m013100e.pdf" TargetMode="External"/><Relationship Id="rId976" Type="http://schemas.openxmlformats.org/officeDocument/2006/relationships/hyperlink" Target="http://www.wago.com/wagoweb/documentation/750/eng_dat/d030500e.pdf" TargetMode="External"/><Relationship Id="rId1399" Type="http://schemas.openxmlformats.org/officeDocument/2006/relationships/hyperlink" Target="http://www.wago.com/wagoweb/documentation/750/eng_dat/d030100e.pdf" TargetMode="External"/><Relationship Id="rId2352" Type="http://schemas.openxmlformats.org/officeDocument/2006/relationships/hyperlink" Target="http://www.wago.com/wagoweb/documentation/750/eng_manu/131/m013100e.pdf" TargetMode="External"/><Relationship Id="rId2657" Type="http://schemas.openxmlformats.org/officeDocument/2006/relationships/hyperlink" Target="http://www.wago.com/wagoweb/documentation/750/eng_manu/130/m013000e.pdf" TargetMode="External"/><Relationship Id="rId3403" Type="http://schemas.openxmlformats.org/officeDocument/2006/relationships/hyperlink" Target="http://www.wago.com/wagoweb/documentation/750/eng_dat/d07500300000en.pdf" TargetMode="External"/><Relationship Id="rId3610" Type="http://schemas.openxmlformats.org/officeDocument/2006/relationships/hyperlink" Target="http://www.wago.com/wagoweb/documentation/750/eng_dat/d07500300000en.pdf" TargetMode="External"/><Relationship Id="rId324" Type="http://schemas.openxmlformats.org/officeDocument/2006/relationships/hyperlink" Target="http://www.wago.com/wagoweb/documentation/750/eng_manu/133/m013300e.pdf" TargetMode="External"/><Relationship Id="rId531" Type="http://schemas.openxmlformats.org/officeDocument/2006/relationships/hyperlink" Target="http://www.wago.com/wagoweb/documentation/750/eng_manu/131/m013100e.pdf" TargetMode="External"/><Relationship Id="rId629" Type="http://schemas.openxmlformats.org/officeDocument/2006/relationships/hyperlink" Target="http://www.wago.com/wagoweb/documentation/750/eng_manu/133/m013300e.pdf" TargetMode="External"/><Relationship Id="rId1161" Type="http://schemas.openxmlformats.org/officeDocument/2006/relationships/hyperlink" Target="http://www.wago.com/wagoweb/documentation/index_e.htm" TargetMode="External"/><Relationship Id="rId1259" Type="http://schemas.openxmlformats.org/officeDocument/2006/relationships/hyperlink" Target="http://www.wago.com/wagoweb/documentation/index_e.htm" TargetMode="External"/><Relationship Id="rId1466" Type="http://schemas.openxmlformats.org/officeDocument/2006/relationships/hyperlink" Target="http://www.wago.com/wagoweb/documentation/750/eng_manu/130/m013000e.pdf" TargetMode="External"/><Relationship Id="rId2005" Type="http://schemas.openxmlformats.org/officeDocument/2006/relationships/hyperlink" Target="http://www.wago.com/wagoweb/documentation/index_e.htm" TargetMode="External"/><Relationship Id="rId2212" Type="http://schemas.openxmlformats.org/officeDocument/2006/relationships/hyperlink" Target="http://www.wago.com/wagoweb/documentation/750/eng_manu/131/m013100e.pdf" TargetMode="External"/><Relationship Id="rId2864" Type="http://schemas.openxmlformats.org/officeDocument/2006/relationships/hyperlink" Target="http://www.wago.com/wagoweb/documentation/index_e.htm" TargetMode="External"/><Relationship Id="rId3708" Type="http://schemas.openxmlformats.org/officeDocument/2006/relationships/hyperlink" Target="http://www.wago.com/wagoweb/documentation/750/eng_dat/d07500300000en.pdf" TargetMode="External"/><Relationship Id="rId3915" Type="http://schemas.openxmlformats.org/officeDocument/2006/relationships/hyperlink" Target="http://www.wago.com/wagoweb/documentation/index_e.htm" TargetMode="External"/><Relationship Id="rId836" Type="http://schemas.openxmlformats.org/officeDocument/2006/relationships/hyperlink" Target="http://www.wago.com/wagoweb/documentation/750/eng_dat/d07500300000en.pdf" TargetMode="External"/><Relationship Id="rId1021" Type="http://schemas.openxmlformats.org/officeDocument/2006/relationships/hyperlink" Target="http://www.wago.com/wagoweb/documentation/750/eng_dat/d030500e.pdf" TargetMode="External"/><Relationship Id="rId1119" Type="http://schemas.openxmlformats.org/officeDocument/2006/relationships/hyperlink" Target="http://www.wago.com/wagoweb/documentation/750/eng_manu/131/m013100e.pdf" TargetMode="External"/><Relationship Id="rId1673" Type="http://schemas.openxmlformats.org/officeDocument/2006/relationships/hyperlink" Target="http://www.wago.com/wagoweb/documentation/index_e.htm" TargetMode="External"/><Relationship Id="rId1880" Type="http://schemas.openxmlformats.org/officeDocument/2006/relationships/hyperlink" Target="http://www.wago.com/wagoweb/documentation/750/eng_manu/131/m013100e.pdf" TargetMode="External"/><Relationship Id="rId1978" Type="http://schemas.openxmlformats.org/officeDocument/2006/relationships/hyperlink" Target="http://www.wago.com/wagoweb/documentation/index_e.htm" TargetMode="External"/><Relationship Id="rId2517" Type="http://schemas.openxmlformats.org/officeDocument/2006/relationships/hyperlink" Target="http://www.wago.com/wagoweb/documentation/750/eng_dat/d07500300000en.pdf" TargetMode="External"/><Relationship Id="rId2724" Type="http://schemas.openxmlformats.org/officeDocument/2006/relationships/hyperlink" Target="http://www.wago.com/wagoweb/documentation/750/eng_dat/d030500e.pdf" TargetMode="External"/><Relationship Id="rId2931" Type="http://schemas.openxmlformats.org/officeDocument/2006/relationships/hyperlink" Target="http://www.wago.com/wagoweb/documentation/index_e.htm" TargetMode="External"/><Relationship Id="rId903" Type="http://schemas.openxmlformats.org/officeDocument/2006/relationships/hyperlink" Target="http://www.wago.com/wagoweb/documentation/750/eng_manu/133/m013300e.pdf" TargetMode="External"/><Relationship Id="rId1326" Type="http://schemas.openxmlformats.org/officeDocument/2006/relationships/hyperlink" Target="http://www.wago.com/wagoweb/documentation/750/eng_manu/131/m013100e.pdf" TargetMode="External"/><Relationship Id="rId1533" Type="http://schemas.openxmlformats.org/officeDocument/2006/relationships/hyperlink" Target="http://www.wago.com/wagoweb/documentation/index_e.htm" TargetMode="External"/><Relationship Id="rId1740" Type="http://schemas.openxmlformats.org/officeDocument/2006/relationships/hyperlink" Target="http://www.wago.com/wagoweb/documentation/index_e.htm" TargetMode="External"/><Relationship Id="rId3193" Type="http://schemas.openxmlformats.org/officeDocument/2006/relationships/hyperlink" Target="http://www.wago.com/wagoweb/documentation/index_e.htm" TargetMode="External"/><Relationship Id="rId32" Type="http://schemas.openxmlformats.org/officeDocument/2006/relationships/hyperlink" Target="http://www.wago.com/wagoweb/documentation/750/eng_manu/133/m013300e.pdf" TargetMode="External"/><Relationship Id="rId1600" Type="http://schemas.openxmlformats.org/officeDocument/2006/relationships/hyperlink" Target="http://www.wago.com/wagoweb/documentation/750/eng_dat/d030500e.pdf" TargetMode="External"/><Relationship Id="rId1838" Type="http://schemas.openxmlformats.org/officeDocument/2006/relationships/hyperlink" Target="http://www.wago.com/wagoweb/documentation/750/eng_dat/d07500303000en.pdf" TargetMode="External"/><Relationship Id="rId3053" Type="http://schemas.openxmlformats.org/officeDocument/2006/relationships/hyperlink" Target="http://www.wago.com/wagoweb/documentation/index_e.htm" TargetMode="External"/><Relationship Id="rId3260" Type="http://schemas.openxmlformats.org/officeDocument/2006/relationships/hyperlink" Target="http://www.wago.com/wagoweb/documentation/index_e.htm" TargetMode="External"/><Relationship Id="rId3498" Type="http://schemas.openxmlformats.org/officeDocument/2006/relationships/hyperlink" Target="http://www.wago.com/wagoweb/documentation/index_e.htm" TargetMode="External"/><Relationship Id="rId181" Type="http://schemas.openxmlformats.org/officeDocument/2006/relationships/hyperlink" Target="http://www.wago.com/wagoweb/documentation/750/eng_dat/d030500e.pdf" TargetMode="External"/><Relationship Id="rId1905" Type="http://schemas.openxmlformats.org/officeDocument/2006/relationships/hyperlink" Target="http://www.wago.com/wagoweb/documentation/750/eng_manu/131/m013100e.pdf" TargetMode="External"/><Relationship Id="rId3120" Type="http://schemas.openxmlformats.org/officeDocument/2006/relationships/hyperlink" Target="http://www.wago.com/wagoweb/documentation/750/eng_dat/d07500300000en.pdf" TargetMode="External"/><Relationship Id="rId3358" Type="http://schemas.openxmlformats.org/officeDocument/2006/relationships/hyperlink" Target="http://www.wago.com/wagoweb/documentation/index_e.htm" TargetMode="External"/><Relationship Id="rId3565" Type="http://schemas.openxmlformats.org/officeDocument/2006/relationships/hyperlink" Target="http://www.wago.com/wagoweb/documentation/750/eng_manu/131/m013100e.pdf" TargetMode="External"/><Relationship Id="rId3772" Type="http://schemas.openxmlformats.org/officeDocument/2006/relationships/hyperlink" Target="http://www.wago.com/wagoweb/documentation/750/eng_manu/131/m013100e.pdf" TargetMode="External"/><Relationship Id="rId279" Type="http://schemas.openxmlformats.org/officeDocument/2006/relationships/hyperlink" Target="http://www.wago.com/wagoweb/documentation/750/eng_dat/d07500303000en.pdf" TargetMode="External"/><Relationship Id="rId486" Type="http://schemas.openxmlformats.org/officeDocument/2006/relationships/hyperlink" Target="http://www.wago.com/wagoweb/documentation/750/eng_dat/d030100e.pdf" TargetMode="External"/><Relationship Id="rId693" Type="http://schemas.openxmlformats.org/officeDocument/2006/relationships/hyperlink" Target="http://www.wago.com/wagoweb/documentation/750/eng_manu/133/m013300e.pdf" TargetMode="External"/><Relationship Id="rId2167" Type="http://schemas.openxmlformats.org/officeDocument/2006/relationships/hyperlink" Target="http://www.wago.com/wagoweb/documentation/index_e.htm" TargetMode="External"/><Relationship Id="rId2374" Type="http://schemas.openxmlformats.org/officeDocument/2006/relationships/hyperlink" Target="http://www.wago.com/wagoweb/documentation/750/eng_dat/d07500303000en.pdf" TargetMode="External"/><Relationship Id="rId2581" Type="http://schemas.openxmlformats.org/officeDocument/2006/relationships/hyperlink" Target="http://www.wago.com/wagoweb/documentation/index_e.htm" TargetMode="External"/><Relationship Id="rId3218" Type="http://schemas.openxmlformats.org/officeDocument/2006/relationships/hyperlink" Target="http://www.wago.com/wagoweb/documentation/index_e.htm" TargetMode="External"/><Relationship Id="rId3425" Type="http://schemas.openxmlformats.org/officeDocument/2006/relationships/hyperlink" Target="http://www.wago.com/wagoweb/documentation/index_e.htm" TargetMode="External"/><Relationship Id="rId3632" Type="http://schemas.openxmlformats.org/officeDocument/2006/relationships/hyperlink" Target="http://www.wago.com/wagoweb/documentation/750/eng_manu/131/m013100e.pdf" TargetMode="External"/><Relationship Id="rId139" Type="http://schemas.openxmlformats.org/officeDocument/2006/relationships/hyperlink" Target="http://www.wago.com/wagoweb/documentation/750/eng_manu/131/m013100e.pdf" TargetMode="External"/><Relationship Id="rId346" Type="http://schemas.openxmlformats.org/officeDocument/2006/relationships/hyperlink" Target="http://www.wago.com/wagoweb/documentation/750/eng_manu/131/m013100e.pdf" TargetMode="External"/><Relationship Id="rId553" Type="http://schemas.openxmlformats.org/officeDocument/2006/relationships/hyperlink" Target="http://www.wago.com/wagoweb/documentation/index_e.htm" TargetMode="External"/><Relationship Id="rId760" Type="http://schemas.openxmlformats.org/officeDocument/2006/relationships/hyperlink" Target="http://www.wago.com/wagoweb/documentation/750/eng_dat/d030500e.pdf" TargetMode="External"/><Relationship Id="rId998" Type="http://schemas.openxmlformats.org/officeDocument/2006/relationships/hyperlink" Target="http://www.wago.com/wagoweb/documentation/750/eng_manu/133/m013300e.pdf" TargetMode="External"/><Relationship Id="rId1183" Type="http://schemas.openxmlformats.org/officeDocument/2006/relationships/hyperlink" Target="http://www.wago.com/wagoweb/documentation/index_e.htm" TargetMode="External"/><Relationship Id="rId1390" Type="http://schemas.openxmlformats.org/officeDocument/2006/relationships/hyperlink" Target="http://www.wago.com/wagoweb/documentation/index_e.htm" TargetMode="External"/><Relationship Id="rId2027" Type="http://schemas.openxmlformats.org/officeDocument/2006/relationships/hyperlink" Target="http://www.wago.com/wagoweb/documentation/750/eng_dat/d07500303000en.pdf" TargetMode="External"/><Relationship Id="rId2234" Type="http://schemas.openxmlformats.org/officeDocument/2006/relationships/hyperlink" Target="http://www.wago.com/wagoweb/documentation/750/eng_dat/d07500303000en.pdf" TargetMode="External"/><Relationship Id="rId2441" Type="http://schemas.openxmlformats.org/officeDocument/2006/relationships/hyperlink" Target="http://www.wago.com/wagoweb/documentation/750/eng_manu/131/m013100e.pdf" TargetMode="External"/><Relationship Id="rId2679" Type="http://schemas.openxmlformats.org/officeDocument/2006/relationships/hyperlink" Target="http://www.wago.com/wagoweb/documentation/750/eng_dat/d07500300000en.pdf" TargetMode="External"/><Relationship Id="rId2886" Type="http://schemas.openxmlformats.org/officeDocument/2006/relationships/hyperlink" Target="http://www.wago.com/wagoweb/documentation/index_e.htm" TargetMode="External"/><Relationship Id="rId3937" Type="http://schemas.openxmlformats.org/officeDocument/2006/relationships/hyperlink" Target="http://www.wago.com/wagoweb/documentation/index_e.htm" TargetMode="External"/><Relationship Id="rId206" Type="http://schemas.openxmlformats.org/officeDocument/2006/relationships/hyperlink" Target="http://www.wago.com/wagoweb/documentation/750/eng_manu/131/m013100e.pdf" TargetMode="External"/><Relationship Id="rId413" Type="http://schemas.openxmlformats.org/officeDocument/2006/relationships/hyperlink" Target="http://www.wago.com/wagoweb/documentation/index_e.htm" TargetMode="External"/><Relationship Id="rId858" Type="http://schemas.openxmlformats.org/officeDocument/2006/relationships/hyperlink" Target="http://www.wago.com/wagoweb/documentation/750/eng_manu/131/m013100e.pdf" TargetMode="External"/><Relationship Id="rId1043" Type="http://schemas.openxmlformats.org/officeDocument/2006/relationships/hyperlink" Target="http://www.wago.com/wagoweb/documentation/index_e.htm" TargetMode="External"/><Relationship Id="rId1488" Type="http://schemas.openxmlformats.org/officeDocument/2006/relationships/hyperlink" Target="http://www.wago.com/wagoweb/documentation/750/eng_manu/131/m013100e.pdf" TargetMode="External"/><Relationship Id="rId1695" Type="http://schemas.openxmlformats.org/officeDocument/2006/relationships/hyperlink" Target="http://www.wago.com/wagoweb/documentation/750/eng_dat/d07500300000en.pdf" TargetMode="External"/><Relationship Id="rId2539" Type="http://schemas.openxmlformats.org/officeDocument/2006/relationships/hyperlink" Target="http://www.wago.com/wagoweb/documentation/index_e.htm" TargetMode="External"/><Relationship Id="rId2746" Type="http://schemas.openxmlformats.org/officeDocument/2006/relationships/hyperlink" Target="http://www.wago.com/wagoweb/documentation/750/eng_manu/131/m013100e.pdf" TargetMode="External"/><Relationship Id="rId2953" Type="http://schemas.openxmlformats.org/officeDocument/2006/relationships/hyperlink" Target="http://www.wago.com/wagoweb/documentation/750/eng_manu/130/m013000e.pdf" TargetMode="External"/><Relationship Id="rId620" Type="http://schemas.openxmlformats.org/officeDocument/2006/relationships/hyperlink" Target="http://www.wago.com/wagoweb/documentation/750/eng_dat/d07500303000en.pdf" TargetMode="External"/><Relationship Id="rId718" Type="http://schemas.openxmlformats.org/officeDocument/2006/relationships/hyperlink" Target="http://www.wago.com/wagoweb/documentation/750/eng_manu/131/m013100e.pdf" TargetMode="External"/><Relationship Id="rId925" Type="http://schemas.openxmlformats.org/officeDocument/2006/relationships/hyperlink" Target="http://www.wago.com/wagoweb/documentation/750/eng_dat/d030500e.pdf" TargetMode="External"/><Relationship Id="rId1250" Type="http://schemas.openxmlformats.org/officeDocument/2006/relationships/hyperlink" Target="http://www.wago.com/wagoweb/documentation/750/eng_manu/131/m013100e.pdf" TargetMode="External"/><Relationship Id="rId1348" Type="http://schemas.openxmlformats.org/officeDocument/2006/relationships/hyperlink" Target="http://www.wago.com/wagoweb/documentation/750/eng_manu/131/m013100e.pdf" TargetMode="External"/><Relationship Id="rId1555" Type="http://schemas.openxmlformats.org/officeDocument/2006/relationships/hyperlink" Target="http://www.wago.com/wagoweb/documentation/750/eng_manu/130/m013000e.pdf" TargetMode="External"/><Relationship Id="rId1762" Type="http://schemas.openxmlformats.org/officeDocument/2006/relationships/hyperlink" Target="http://www.wago.com/wagoweb/documentation/750/eng_dat/d030500e.pdf" TargetMode="External"/><Relationship Id="rId2301" Type="http://schemas.openxmlformats.org/officeDocument/2006/relationships/hyperlink" Target="http://www.wago.com/wagoweb/documentation/750/eng_manu/130/m013000e.pdf" TargetMode="External"/><Relationship Id="rId2606" Type="http://schemas.openxmlformats.org/officeDocument/2006/relationships/hyperlink" Target="http://www.wago.com/wagoweb/documentation/index_e.htm" TargetMode="External"/><Relationship Id="rId1110" Type="http://schemas.openxmlformats.org/officeDocument/2006/relationships/hyperlink" Target="http://www.wago.com/wagoweb/documentation/index_e.htm" TargetMode="External"/><Relationship Id="rId1208" Type="http://schemas.openxmlformats.org/officeDocument/2006/relationships/hyperlink" Target="http://www.wago.com/wagoweb/documentation/index_e.htm" TargetMode="External"/><Relationship Id="rId1415" Type="http://schemas.openxmlformats.org/officeDocument/2006/relationships/hyperlink" Target="http://www.wago.com/wagoweb/documentation/750/eng_manu/131/m013100e.pdf" TargetMode="External"/><Relationship Id="rId2813" Type="http://schemas.openxmlformats.org/officeDocument/2006/relationships/hyperlink" Target="http://www.wago.com/wagoweb/documentation/index_e.htm" TargetMode="External"/><Relationship Id="rId54" Type="http://schemas.openxmlformats.org/officeDocument/2006/relationships/hyperlink" Target="http://www.wago.com/wagoweb/documentation/index_e.htm" TargetMode="External"/><Relationship Id="rId1622" Type="http://schemas.openxmlformats.org/officeDocument/2006/relationships/hyperlink" Target="http://www.wago.com/wagoweb/documentation/index_e.htm" TargetMode="External"/><Relationship Id="rId1927" Type="http://schemas.openxmlformats.org/officeDocument/2006/relationships/hyperlink" Target="http://www.wago.com/wagoweb/documentation/750/eng_manu/133/m013300e.pdf" TargetMode="External"/><Relationship Id="rId3075" Type="http://schemas.openxmlformats.org/officeDocument/2006/relationships/hyperlink" Target="http://www.wago.com/wagoweb/documentation/index_e.htm" TargetMode="External"/><Relationship Id="rId3282" Type="http://schemas.openxmlformats.org/officeDocument/2006/relationships/hyperlink" Target="http://www.wago.com/wagoweb/documentation/index_e.htm" TargetMode="External"/><Relationship Id="rId2091" Type="http://schemas.openxmlformats.org/officeDocument/2006/relationships/hyperlink" Target="http://www.wago.com/wagoweb/documentation/index_e.htm" TargetMode="External"/><Relationship Id="rId2189" Type="http://schemas.openxmlformats.org/officeDocument/2006/relationships/hyperlink" Target="http://www.wago.com/wagoweb/documentation/index_e.htm" TargetMode="External"/><Relationship Id="rId3142" Type="http://schemas.openxmlformats.org/officeDocument/2006/relationships/hyperlink" Target="http://www.wago.com/wagoweb/documentation/index_e.htm" TargetMode="External"/><Relationship Id="rId3587" Type="http://schemas.openxmlformats.org/officeDocument/2006/relationships/hyperlink" Target="http://www.wago.com/wagoweb/documentation/index_e.htm" TargetMode="External"/><Relationship Id="rId3794" Type="http://schemas.openxmlformats.org/officeDocument/2006/relationships/hyperlink" Target="http://www.wago.com/wagoweb/documentation/index_e.htm" TargetMode="External"/><Relationship Id="rId270" Type="http://schemas.openxmlformats.org/officeDocument/2006/relationships/hyperlink" Target="http://www.wago.com/wagoweb/documentation/index_e.htm" TargetMode="External"/><Relationship Id="rId2396" Type="http://schemas.openxmlformats.org/officeDocument/2006/relationships/hyperlink" Target="http://www.wago.com/wagoweb/documentation/index_e.htm" TargetMode="External"/><Relationship Id="rId3002" Type="http://schemas.openxmlformats.org/officeDocument/2006/relationships/hyperlink" Target="http://www.wago.com/wagoweb/documentation/750/eng_manu/131/m013100e.pdf" TargetMode="External"/><Relationship Id="rId3447" Type="http://schemas.openxmlformats.org/officeDocument/2006/relationships/hyperlink" Target="http://www.wago.com/wagoweb/documentation/750/eng_manu/133/m013300e.pdf" TargetMode="External"/><Relationship Id="rId3654" Type="http://schemas.openxmlformats.org/officeDocument/2006/relationships/hyperlink" Target="http://www.wago.com/wagoweb/documentation/index_e.htm" TargetMode="External"/><Relationship Id="rId3861" Type="http://schemas.openxmlformats.org/officeDocument/2006/relationships/hyperlink" Target="http://www.wago.com/wagoweb/documentation/750/eng_dat/d07500300000en.pdf" TargetMode="External"/><Relationship Id="rId130" Type="http://schemas.openxmlformats.org/officeDocument/2006/relationships/hyperlink" Target="http://www.wago.com/wagoweb/documentation/750/eng_manu/131/m013100e.pdf" TargetMode="External"/><Relationship Id="rId368" Type="http://schemas.openxmlformats.org/officeDocument/2006/relationships/hyperlink" Target="http://www.wago.com/wagoweb/documentation/index_e.htm" TargetMode="External"/><Relationship Id="rId575" Type="http://schemas.openxmlformats.org/officeDocument/2006/relationships/hyperlink" Target="http://www.wago.com/wagoweb/documentation/index_e.htm" TargetMode="External"/><Relationship Id="rId782" Type="http://schemas.openxmlformats.org/officeDocument/2006/relationships/hyperlink" Target="http://www.wago.com/wagoweb/documentation/750/eng_dat/d07500300000en.pdf" TargetMode="External"/><Relationship Id="rId2049" Type="http://schemas.openxmlformats.org/officeDocument/2006/relationships/hyperlink" Target="http://www.wago.com/wagoweb/documentation/750/eng_dat/d030100e.pdf" TargetMode="External"/><Relationship Id="rId2256" Type="http://schemas.openxmlformats.org/officeDocument/2006/relationships/hyperlink" Target="http://www.wago.com/wagoweb/documentation/750/eng_manu/131/m013100e.pdf" TargetMode="External"/><Relationship Id="rId2463" Type="http://schemas.openxmlformats.org/officeDocument/2006/relationships/hyperlink" Target="http://www.wago.com/wagoweb/documentation/750/eng_manu/133/m013300e.pdf" TargetMode="External"/><Relationship Id="rId2670" Type="http://schemas.openxmlformats.org/officeDocument/2006/relationships/hyperlink" Target="http://www.wago.com/wagoweb/documentation/750/eng_manu/131/m013100e.pdf" TargetMode="External"/><Relationship Id="rId3307" Type="http://schemas.openxmlformats.org/officeDocument/2006/relationships/hyperlink" Target="http://www.wago.com/wagoweb/documentation/index_e.htm" TargetMode="External"/><Relationship Id="rId3514" Type="http://schemas.openxmlformats.org/officeDocument/2006/relationships/hyperlink" Target="http://www.wago.com/wagoweb/documentation/index_e.htm" TargetMode="External"/><Relationship Id="rId3721" Type="http://schemas.openxmlformats.org/officeDocument/2006/relationships/hyperlink" Target="http://www.wago.com/wagoweb/documentation/750/eng_dat/d07500303000en.pdf" TargetMode="External"/><Relationship Id="rId3959" Type="http://schemas.openxmlformats.org/officeDocument/2006/relationships/hyperlink" Target="http://www.wago.com/wagoweb/documentation/index_e.htm" TargetMode="External"/><Relationship Id="rId228" Type="http://schemas.openxmlformats.org/officeDocument/2006/relationships/hyperlink" Target="http://www.wago.com/wagoweb/documentation/750/eng_manu/130/m013000e.pdf" TargetMode="External"/><Relationship Id="rId435" Type="http://schemas.openxmlformats.org/officeDocument/2006/relationships/hyperlink" Target="http://www.wago.com/wagoweb/documentation/750/eng_manu/133/m013300e.pdf" TargetMode="External"/><Relationship Id="rId642" Type="http://schemas.openxmlformats.org/officeDocument/2006/relationships/hyperlink" Target="http://www.wago.com/wagoweb/documentation/index_e.htm" TargetMode="External"/><Relationship Id="rId1065" Type="http://schemas.openxmlformats.org/officeDocument/2006/relationships/hyperlink" Target="http://www.wago.com/wagoweb/documentation/index_e.htm" TargetMode="External"/><Relationship Id="rId1272" Type="http://schemas.openxmlformats.org/officeDocument/2006/relationships/hyperlink" Target="http://www.wago.com/wagoweb/documentation/index_e.htm" TargetMode="External"/><Relationship Id="rId2116" Type="http://schemas.openxmlformats.org/officeDocument/2006/relationships/hyperlink" Target="http://www.wago.com/wagoweb/documentation/750/eng_manu/133/m013300e.pdf" TargetMode="External"/><Relationship Id="rId2323" Type="http://schemas.openxmlformats.org/officeDocument/2006/relationships/hyperlink" Target="http://www.wago.com/wagoweb/documentation/750/eng_manu/133/m013300e.pdf" TargetMode="External"/><Relationship Id="rId2530" Type="http://schemas.openxmlformats.org/officeDocument/2006/relationships/hyperlink" Target="http://www.wago.com/wagoweb/documentation/index_e.htm" TargetMode="External"/><Relationship Id="rId2768" Type="http://schemas.openxmlformats.org/officeDocument/2006/relationships/hyperlink" Target="http://www.wago.com/wagoweb/documentation/index_e.htm" TargetMode="External"/><Relationship Id="rId2975" Type="http://schemas.openxmlformats.org/officeDocument/2006/relationships/hyperlink" Target="http://www.wago.com/wagoweb/documentation/index_e.htm" TargetMode="External"/><Relationship Id="rId3819" Type="http://schemas.openxmlformats.org/officeDocument/2006/relationships/hyperlink" Target="http://www.wago.com/wagoweb/documentation/750/eng_dat/d030100e.pdf" TargetMode="External"/><Relationship Id="rId502" Type="http://schemas.openxmlformats.org/officeDocument/2006/relationships/hyperlink" Target="http://www.wago.com/wagoweb/documentation/750/eng_dat/d030100e.pdf" TargetMode="External"/><Relationship Id="rId947" Type="http://schemas.openxmlformats.org/officeDocument/2006/relationships/hyperlink" Target="http://www.wago.com/wagoweb/documentation/index_e.htm" TargetMode="External"/><Relationship Id="rId1132" Type="http://schemas.openxmlformats.org/officeDocument/2006/relationships/hyperlink" Target="http://www.wago.com/wagoweb/documentation/index_e.htm" TargetMode="External"/><Relationship Id="rId1577" Type="http://schemas.openxmlformats.org/officeDocument/2006/relationships/hyperlink" Target="http://www.wago.com/wagoweb/documentation/index_e.htm" TargetMode="External"/><Relationship Id="rId1784" Type="http://schemas.openxmlformats.org/officeDocument/2006/relationships/hyperlink" Target="http://www.wago.com/wagoweb/documentation/index_e.htm" TargetMode="External"/><Relationship Id="rId1991" Type="http://schemas.openxmlformats.org/officeDocument/2006/relationships/hyperlink" Target="http://www.wago.com/wagoweb/documentation/index_e.htm" TargetMode="External"/><Relationship Id="rId2628" Type="http://schemas.openxmlformats.org/officeDocument/2006/relationships/hyperlink" Target="http://www.wago.com/wagoweb/documentation/index_e.htm" TargetMode="External"/><Relationship Id="rId2835" Type="http://schemas.openxmlformats.org/officeDocument/2006/relationships/hyperlink" Target="http://www.wago.com/wagoweb/documentation/index_e.htm" TargetMode="External"/><Relationship Id="rId76" Type="http://schemas.openxmlformats.org/officeDocument/2006/relationships/hyperlink" Target="http://www.wago.com/wagoweb/documentation/750/eng_dat/d030500e.pdf" TargetMode="External"/><Relationship Id="rId807" Type="http://schemas.openxmlformats.org/officeDocument/2006/relationships/hyperlink" Target="http://www.wago.com/wagoweb/documentation/750/eng_dat/d030500e.pdf" TargetMode="External"/><Relationship Id="rId1437" Type="http://schemas.openxmlformats.org/officeDocument/2006/relationships/hyperlink" Target="http://www.wago.com/wagoweb/documentation/750/eng_manu/133/m013300e.pdf" TargetMode="External"/><Relationship Id="rId1644" Type="http://schemas.openxmlformats.org/officeDocument/2006/relationships/hyperlink" Target="http://www.wago.com/wagoweb/documentation/750/eng_dat/d07500300000en.pdf" TargetMode="External"/><Relationship Id="rId1851" Type="http://schemas.openxmlformats.org/officeDocument/2006/relationships/hyperlink" Target="http://www.wago.com/wagoweb/documentation/750/eng_manu/133/m013300e.pdf" TargetMode="External"/><Relationship Id="rId2902" Type="http://schemas.openxmlformats.org/officeDocument/2006/relationships/hyperlink" Target="http://www.wago.com/wagoweb/documentation/index_e.htm" TargetMode="External"/><Relationship Id="rId3097" Type="http://schemas.openxmlformats.org/officeDocument/2006/relationships/hyperlink" Target="http://www.wago.com/wagoweb/documentation/index_e.htm" TargetMode="External"/><Relationship Id="rId1504" Type="http://schemas.openxmlformats.org/officeDocument/2006/relationships/hyperlink" Target="http://www.wago.com/wagoweb/documentation/750/eng_dat/d030500e.pdf" TargetMode="External"/><Relationship Id="rId1711" Type="http://schemas.openxmlformats.org/officeDocument/2006/relationships/hyperlink" Target="http://www.wago.com/wagoweb/documentation/index_e.htm" TargetMode="External"/><Relationship Id="rId1949" Type="http://schemas.openxmlformats.org/officeDocument/2006/relationships/hyperlink" Target="http://www.wago.com/wagoweb/documentation/750/eng_dat/d030500e.pdf" TargetMode="External"/><Relationship Id="rId3164" Type="http://schemas.openxmlformats.org/officeDocument/2006/relationships/hyperlink" Target="http://www.wago.com/wagoweb/documentation/index_e.htm" TargetMode="External"/><Relationship Id="rId292" Type="http://schemas.openxmlformats.org/officeDocument/2006/relationships/hyperlink" Target="http://www.wago.com/wagoweb/documentation/index_e.htm" TargetMode="External"/><Relationship Id="rId1809" Type="http://schemas.openxmlformats.org/officeDocument/2006/relationships/hyperlink" Target="http://www.wago.com/wagoweb/documentation/index_e.htm" TargetMode="External"/><Relationship Id="rId3371" Type="http://schemas.openxmlformats.org/officeDocument/2006/relationships/hyperlink" Target="http://www.wago.com/wagoweb/documentation/index_e.htm" TargetMode="External"/><Relationship Id="rId3469" Type="http://schemas.openxmlformats.org/officeDocument/2006/relationships/hyperlink" Target="http://www.wago.com/wagoweb/documentation/750/eng_manu/131/m013100e.pdf" TargetMode="External"/><Relationship Id="rId3676" Type="http://schemas.openxmlformats.org/officeDocument/2006/relationships/hyperlink" Target="http://www.wago.com/wagoweb/documentation/750/eng_dat/d07500303000en.pdf" TargetMode="External"/><Relationship Id="rId597" Type="http://schemas.openxmlformats.org/officeDocument/2006/relationships/hyperlink" Target="http://www.wago.com/wagoweb/documentation/750/eng_dat/d07500303000en.pdf" TargetMode="External"/><Relationship Id="rId2180" Type="http://schemas.openxmlformats.org/officeDocument/2006/relationships/hyperlink" Target="http://www.wago.com/wagoweb/documentation/750/eng_manu/131/m013100e.pdf" TargetMode="External"/><Relationship Id="rId2278" Type="http://schemas.openxmlformats.org/officeDocument/2006/relationships/hyperlink" Target="http://www.wago.com/wagoweb/documentation/750/eng_dat/d030500e.pdf" TargetMode="External"/><Relationship Id="rId2485" Type="http://schemas.openxmlformats.org/officeDocument/2006/relationships/hyperlink" Target="http://www.wago.com/wagoweb/documentation/index_e.htm" TargetMode="External"/><Relationship Id="rId3024" Type="http://schemas.openxmlformats.org/officeDocument/2006/relationships/hyperlink" Target="http://www.wago.com/wagoweb/documentation/750/eng_dat/d030500e.pdf" TargetMode="External"/><Relationship Id="rId3231" Type="http://schemas.openxmlformats.org/officeDocument/2006/relationships/hyperlink" Target="http://www.wago.com/wagoweb/documentation/index_e.htm" TargetMode="External"/><Relationship Id="rId3329" Type="http://schemas.openxmlformats.org/officeDocument/2006/relationships/hyperlink" Target="http://www.wago.com/wagoweb/documentation/750/eng_manu/131/m013100e.pdf" TargetMode="External"/><Relationship Id="rId3883" Type="http://schemas.openxmlformats.org/officeDocument/2006/relationships/hyperlink" Target="http://www.wago.com/wagoweb/documentation/750/eng_manu/131/m013100e.pdf" TargetMode="External"/><Relationship Id="rId152" Type="http://schemas.openxmlformats.org/officeDocument/2006/relationships/hyperlink" Target="http://www.wago.com/wagoweb/documentation/index_e.htm" TargetMode="External"/><Relationship Id="rId457" Type="http://schemas.openxmlformats.org/officeDocument/2006/relationships/hyperlink" Target="http://www.wago.com/wagoweb/documentation/750/eng_dat/d030500e.pdf" TargetMode="External"/><Relationship Id="rId1087" Type="http://schemas.openxmlformats.org/officeDocument/2006/relationships/hyperlink" Target="http://www.wago.com/wagoweb/documentation/750/eng_dat/d030500e.pdf" TargetMode="External"/><Relationship Id="rId1294" Type="http://schemas.openxmlformats.org/officeDocument/2006/relationships/hyperlink" Target="http://www.wago.com/wagoweb/documentation/index_e.htm" TargetMode="External"/><Relationship Id="rId2040" Type="http://schemas.openxmlformats.org/officeDocument/2006/relationships/hyperlink" Target="http://www.wago.com/wagoweb/documentation/index_e.htm" TargetMode="External"/><Relationship Id="rId2138" Type="http://schemas.openxmlformats.org/officeDocument/2006/relationships/hyperlink" Target="http://www.wago.com/wagoweb/documentation/750/eng_manu/131/m013100e.pdf" TargetMode="External"/><Relationship Id="rId2692" Type="http://schemas.openxmlformats.org/officeDocument/2006/relationships/hyperlink" Target="http://www.wago.com/wagoweb/documentation/index_e.htm" TargetMode="External"/><Relationship Id="rId2997" Type="http://schemas.openxmlformats.org/officeDocument/2006/relationships/hyperlink" Target="http://www.wago.com/wagoweb/documentation/750/eng_dat/d07500303000en.pdf" TargetMode="External"/><Relationship Id="rId3536" Type="http://schemas.openxmlformats.org/officeDocument/2006/relationships/hyperlink" Target="http://www.wago.com/wagoweb/documentation/750/eng_manu/130/m013000e.pdf" TargetMode="External"/><Relationship Id="rId3743" Type="http://schemas.openxmlformats.org/officeDocument/2006/relationships/hyperlink" Target="http://www.wago.com/wagoweb/documentation/index_e.htm" TargetMode="External"/><Relationship Id="rId3950" Type="http://schemas.openxmlformats.org/officeDocument/2006/relationships/hyperlink" Target="http://www.wago.com/wagoweb/documentation/index_e.htm" TargetMode="External"/><Relationship Id="rId664" Type="http://schemas.openxmlformats.org/officeDocument/2006/relationships/hyperlink" Target="http://www.wago.com/wagoweb/documentation/750/eng_dat/d030500e.pdf" TargetMode="External"/><Relationship Id="rId871" Type="http://schemas.openxmlformats.org/officeDocument/2006/relationships/hyperlink" Target="http://www.wago.com/wagoweb/documentation/index_e.htm" TargetMode="External"/><Relationship Id="rId969" Type="http://schemas.openxmlformats.org/officeDocument/2006/relationships/hyperlink" Target="http://www.wago.com/wagoweb/documentation/index_e.htm" TargetMode="External"/><Relationship Id="rId1599" Type="http://schemas.openxmlformats.org/officeDocument/2006/relationships/hyperlink" Target="http://www.wago.com/wagoweb/documentation/750/eng_dat/d030100e.pdf" TargetMode="External"/><Relationship Id="rId2345" Type="http://schemas.openxmlformats.org/officeDocument/2006/relationships/hyperlink" Target="http://www.wago.com/wagoweb/documentation/750/eng_manu/133/m013300e.pdf" TargetMode="External"/><Relationship Id="rId2552" Type="http://schemas.openxmlformats.org/officeDocument/2006/relationships/hyperlink" Target="http://www.wago.com/wagoweb/documentation/index_e.htm" TargetMode="External"/><Relationship Id="rId3603" Type="http://schemas.openxmlformats.org/officeDocument/2006/relationships/hyperlink" Target="http://www.wago.com/wagoweb/documentation/750/eng_manu/131/m013100e.pdf" TargetMode="External"/><Relationship Id="rId3810" Type="http://schemas.openxmlformats.org/officeDocument/2006/relationships/hyperlink" Target="http://www.wago.com/wagoweb/documentation/750/eng_dat/d07500300000en.pdf" TargetMode="External"/><Relationship Id="rId317" Type="http://schemas.openxmlformats.org/officeDocument/2006/relationships/hyperlink" Target="http://www.wago.com/wagoweb/documentation/index_e.htm" TargetMode="External"/><Relationship Id="rId524" Type="http://schemas.openxmlformats.org/officeDocument/2006/relationships/hyperlink" Target="http://www.wago.com/wagoweb/documentation/750/eng_manu/133/m013300e.pdf" TargetMode="External"/><Relationship Id="rId731" Type="http://schemas.openxmlformats.org/officeDocument/2006/relationships/hyperlink" Target="http://www.wago.com/wagoweb/documentation/index_e.htm" TargetMode="External"/><Relationship Id="rId1154" Type="http://schemas.openxmlformats.org/officeDocument/2006/relationships/hyperlink" Target="http://www.wago.com/wagoweb/documentation/index_e.htm" TargetMode="External"/><Relationship Id="rId1361" Type="http://schemas.openxmlformats.org/officeDocument/2006/relationships/hyperlink" Target="http://www.wago.com/wagoweb/documentation/750/eng_dat/d07500303000en.pdf" TargetMode="External"/><Relationship Id="rId1459" Type="http://schemas.openxmlformats.org/officeDocument/2006/relationships/hyperlink" Target="http://www.wago.com/wagoweb/documentation/750/eng_manu/131/m013100e.pdf" TargetMode="External"/><Relationship Id="rId2205" Type="http://schemas.openxmlformats.org/officeDocument/2006/relationships/hyperlink" Target="http://www.wago.com/wagoweb/documentation/750/eng_manu/131/m013100e.pdf" TargetMode="External"/><Relationship Id="rId2412" Type="http://schemas.openxmlformats.org/officeDocument/2006/relationships/hyperlink" Target="http://www.wago.com/wagoweb/documentation/index_e.htm" TargetMode="External"/><Relationship Id="rId2857" Type="http://schemas.openxmlformats.org/officeDocument/2006/relationships/hyperlink" Target="http://www.wago.com/wagoweb/documentation/index_e.htm" TargetMode="External"/><Relationship Id="rId3908" Type="http://schemas.openxmlformats.org/officeDocument/2006/relationships/hyperlink" Target="http://www.wago.com/wagoweb/documentation/index_e.htm" TargetMode="External"/><Relationship Id="rId98" Type="http://schemas.openxmlformats.org/officeDocument/2006/relationships/hyperlink" Target="http://www.wago.com/wagoweb/documentation/750/eng_dat/d030500e.pdf" TargetMode="External"/><Relationship Id="rId829" Type="http://schemas.openxmlformats.org/officeDocument/2006/relationships/hyperlink" Target="http://www.wago.com/wagoweb/documentation/750/eng_manu/133/m013300e.pdf" TargetMode="External"/><Relationship Id="rId1014" Type="http://schemas.openxmlformats.org/officeDocument/2006/relationships/hyperlink" Target="http://www.wago.com/wagoweb/documentation/750/eng_manu/131/m013100e.pdf" TargetMode="External"/><Relationship Id="rId1221" Type="http://schemas.openxmlformats.org/officeDocument/2006/relationships/hyperlink" Target="http://www.wago.com/wagoweb/documentation/index_e.htm" TargetMode="External"/><Relationship Id="rId1666" Type="http://schemas.openxmlformats.org/officeDocument/2006/relationships/hyperlink" Target="http://www.wago.com/wagoweb/documentation/750/eng_manu/131/m013100e.pdf" TargetMode="External"/><Relationship Id="rId1873" Type="http://schemas.openxmlformats.org/officeDocument/2006/relationships/hyperlink" Target="http://www.wago.com/wagoweb/documentation/750/eng_manu/130/m013000e.pdf" TargetMode="External"/><Relationship Id="rId2717" Type="http://schemas.openxmlformats.org/officeDocument/2006/relationships/hyperlink" Target="http://www.wago.com/wagoweb/documentation/750/eng_manu/131/m013100e.pdf" TargetMode="External"/><Relationship Id="rId2924" Type="http://schemas.openxmlformats.org/officeDocument/2006/relationships/hyperlink" Target="http://www.wago.com/wagoweb/documentation/750/eng_dat/d07500300000en.pdf" TargetMode="External"/><Relationship Id="rId1319" Type="http://schemas.openxmlformats.org/officeDocument/2006/relationships/hyperlink" Target="http://www.wago.com/wagoweb/documentation/750/eng_dat/d07500303000en.pdf" TargetMode="External"/><Relationship Id="rId1526" Type="http://schemas.openxmlformats.org/officeDocument/2006/relationships/hyperlink" Target="http://www.wago.com/wagoweb/documentation/750/eng_manu/131/m013100e.pdf" TargetMode="External"/><Relationship Id="rId1733" Type="http://schemas.openxmlformats.org/officeDocument/2006/relationships/hyperlink" Target="http://www.wago.com/wagoweb/documentation/index_e.htm" TargetMode="External"/><Relationship Id="rId1940" Type="http://schemas.openxmlformats.org/officeDocument/2006/relationships/hyperlink" Target="http://www.wago.com/wagoweb/documentation/750/eng_manu/133/m013300e.pdf" TargetMode="External"/><Relationship Id="rId3186" Type="http://schemas.openxmlformats.org/officeDocument/2006/relationships/hyperlink" Target="http://www.wago.com/wagoweb/documentation/index_e.htm" TargetMode="External"/><Relationship Id="rId3393" Type="http://schemas.openxmlformats.org/officeDocument/2006/relationships/hyperlink" Target="http://www.wago.com/wagoweb/documentation/750/eng_manu/133/m013300e.pdf" TargetMode="External"/><Relationship Id="rId25" Type="http://schemas.openxmlformats.org/officeDocument/2006/relationships/hyperlink" Target="http://www.wago.com/wagoweb/documentation/750/eng_dat/d07500300000en.pdf" TargetMode="External"/><Relationship Id="rId1800" Type="http://schemas.openxmlformats.org/officeDocument/2006/relationships/hyperlink" Target="http://www.wago.com/wagoweb/documentation/750/eng_dat/d07500300000en.pdf" TargetMode="External"/><Relationship Id="rId3046" Type="http://schemas.openxmlformats.org/officeDocument/2006/relationships/hyperlink" Target="http://www.wago.com/wagoweb/documentation/750/eng_manu/131/m013100e.pdf" TargetMode="External"/><Relationship Id="rId3253" Type="http://schemas.openxmlformats.org/officeDocument/2006/relationships/hyperlink" Target="http://www.wago.com/wagoweb/documentation/index_e.htm" TargetMode="External"/><Relationship Id="rId3460" Type="http://schemas.openxmlformats.org/officeDocument/2006/relationships/hyperlink" Target="http://www.wago.com/wagoweb/documentation/index_e.htm" TargetMode="External"/><Relationship Id="rId3698" Type="http://schemas.openxmlformats.org/officeDocument/2006/relationships/hyperlink" Target="http://www.wago.com/wagoweb/documentation/750/eng_dat/d030100e.pdf" TargetMode="External"/><Relationship Id="rId174" Type="http://schemas.openxmlformats.org/officeDocument/2006/relationships/hyperlink" Target="http://www.wago.com/wagoweb/documentation/750/eng_manu/133/m013300e.pdf" TargetMode="External"/><Relationship Id="rId381" Type="http://schemas.openxmlformats.org/officeDocument/2006/relationships/hyperlink" Target="http://www.wago.com/wagoweb/documentation/index_e.htm" TargetMode="External"/><Relationship Id="rId2062" Type="http://schemas.openxmlformats.org/officeDocument/2006/relationships/hyperlink" Target="http://www.wago.com/wagoweb/documentation/750/eng_manu/131/m013100e.pdf" TargetMode="External"/><Relationship Id="rId3113" Type="http://schemas.openxmlformats.org/officeDocument/2006/relationships/hyperlink" Target="http://www.wago.com/wagoweb/documentation/index_e.htm" TargetMode="External"/><Relationship Id="rId3558" Type="http://schemas.openxmlformats.org/officeDocument/2006/relationships/hyperlink" Target="http://www.wago.com/wagoweb/documentation/index_e.htm" TargetMode="External"/><Relationship Id="rId3765" Type="http://schemas.openxmlformats.org/officeDocument/2006/relationships/hyperlink" Target="http://www.wago.com/wagoweb/documentation/index_e.htm" TargetMode="External"/><Relationship Id="rId3972" Type="http://schemas.openxmlformats.org/officeDocument/2006/relationships/hyperlink" Target="http://www.wago.com/wagoweb/documentation/index_e.htm" TargetMode="External"/><Relationship Id="rId241" Type="http://schemas.openxmlformats.org/officeDocument/2006/relationships/hyperlink" Target="http://www.wago.com/wagoweb/documentation/750/eng_dat/d07500303000en.pdf" TargetMode="External"/><Relationship Id="rId479" Type="http://schemas.openxmlformats.org/officeDocument/2006/relationships/hyperlink" Target="http://www.wago.com/wagoweb/documentation/750/eng_dat/d030500e.pdf" TargetMode="External"/><Relationship Id="rId686" Type="http://schemas.openxmlformats.org/officeDocument/2006/relationships/hyperlink" Target="http://www.wago.com/wagoweb/documentation/750/eng_dat/d07500303000en.pdf" TargetMode="External"/><Relationship Id="rId893" Type="http://schemas.openxmlformats.org/officeDocument/2006/relationships/hyperlink" Target="http://www.wago.com/wagoweb/documentation/750/eng_manu/133/m013300e.pdf" TargetMode="External"/><Relationship Id="rId2367" Type="http://schemas.openxmlformats.org/officeDocument/2006/relationships/hyperlink" Target="http://www.wago.com/wagoweb/documentation/750/eng_manu/131/m013100e.pdf" TargetMode="External"/><Relationship Id="rId2574" Type="http://schemas.openxmlformats.org/officeDocument/2006/relationships/hyperlink" Target="http://www.wago.com/wagoweb/documentation/index_e.htm" TargetMode="External"/><Relationship Id="rId2781" Type="http://schemas.openxmlformats.org/officeDocument/2006/relationships/hyperlink" Target="http://www.wago.com/wagoweb/documentation/index_e.htm" TargetMode="External"/><Relationship Id="rId3320" Type="http://schemas.openxmlformats.org/officeDocument/2006/relationships/hyperlink" Target="http://www.wago.com/wagoweb/documentation/index_e.htm" TargetMode="External"/><Relationship Id="rId3418" Type="http://schemas.openxmlformats.org/officeDocument/2006/relationships/hyperlink" Target="http://www.wago.com/wagoweb/documentation/750/eng_manu/131/m013100e.pdf" TargetMode="External"/><Relationship Id="rId3625" Type="http://schemas.openxmlformats.org/officeDocument/2006/relationships/hyperlink" Target="http://www.wago.com/wagoweb/documentation/750/eng_dat/d07500300000en.pdf" TargetMode="External"/><Relationship Id="rId339" Type="http://schemas.openxmlformats.org/officeDocument/2006/relationships/hyperlink" Target="http://www.wago.com/wagoweb/documentation/750/eng_manu/133/m013300e.pdf" TargetMode="External"/><Relationship Id="rId546" Type="http://schemas.openxmlformats.org/officeDocument/2006/relationships/hyperlink" Target="http://www.wago.com/wagoweb/documentation/750/eng_dat/d07500300000en.pdf" TargetMode="External"/><Relationship Id="rId753" Type="http://schemas.openxmlformats.org/officeDocument/2006/relationships/hyperlink" Target="http://www.wago.com/wagoweb/documentation/750/eng_manu/133/m013300e.pdf" TargetMode="External"/><Relationship Id="rId1176" Type="http://schemas.openxmlformats.org/officeDocument/2006/relationships/hyperlink" Target="http://www.wago.com/wagoweb/documentation/index_e.htm" TargetMode="External"/><Relationship Id="rId1383" Type="http://schemas.openxmlformats.org/officeDocument/2006/relationships/hyperlink" Target="http://www.wago.com/wagoweb/documentation/750/eng_dat/d030500e.pdf" TargetMode="External"/><Relationship Id="rId2227" Type="http://schemas.openxmlformats.org/officeDocument/2006/relationships/hyperlink" Target="http://www.wago.com/wagoweb/documentation/750/eng_manu/131/m013100e.pdf" TargetMode="External"/><Relationship Id="rId2434" Type="http://schemas.openxmlformats.org/officeDocument/2006/relationships/hyperlink" Target="http://www.wago.com/wagoweb/documentation/index_e.htm" TargetMode="External"/><Relationship Id="rId2879" Type="http://schemas.openxmlformats.org/officeDocument/2006/relationships/hyperlink" Target="http://www.wago.com/wagoweb/documentation/index_e.htm" TargetMode="External"/><Relationship Id="rId3832" Type="http://schemas.openxmlformats.org/officeDocument/2006/relationships/hyperlink" Target="http://www.wago.com/wagoweb/documentation/index_e.htm" TargetMode="External"/><Relationship Id="rId101" Type="http://schemas.openxmlformats.org/officeDocument/2006/relationships/hyperlink" Target="http://www.wago.com/wagoweb/documentation/750/eng_manu/133/m013300e.pdf" TargetMode="External"/><Relationship Id="rId406" Type="http://schemas.openxmlformats.org/officeDocument/2006/relationships/hyperlink" Target="http://www.wago.com/wagoweb/documentation/750/eng_dat/d030500e.pdf" TargetMode="External"/><Relationship Id="rId960" Type="http://schemas.openxmlformats.org/officeDocument/2006/relationships/hyperlink" Target="http://www.wago.com/wagoweb/documentation/index_e.htm" TargetMode="External"/><Relationship Id="rId1036" Type="http://schemas.openxmlformats.org/officeDocument/2006/relationships/hyperlink" Target="http://www.wago.com/wagoweb/documentation/index_e.htm" TargetMode="External"/><Relationship Id="rId1243" Type="http://schemas.openxmlformats.org/officeDocument/2006/relationships/hyperlink" Target="http://www.wago.com/wagoweb/documentation/750/eng_dat/d030500e.pdf" TargetMode="External"/><Relationship Id="rId1590" Type="http://schemas.openxmlformats.org/officeDocument/2006/relationships/hyperlink" Target="http://www.wago.com/wagoweb/documentation/750/eng_manu/133/m013300e.pdf" TargetMode="External"/><Relationship Id="rId1688" Type="http://schemas.openxmlformats.org/officeDocument/2006/relationships/hyperlink" Target="http://www.wago.com/wagoweb/documentation/750/eng_manu/130/m013000e.pdf" TargetMode="External"/><Relationship Id="rId1895" Type="http://schemas.openxmlformats.org/officeDocument/2006/relationships/hyperlink" Target="http://www.wago.com/wagoweb/documentation/750/eng_dat/d030500e.pdf" TargetMode="External"/><Relationship Id="rId2641" Type="http://schemas.openxmlformats.org/officeDocument/2006/relationships/hyperlink" Target="http://www.wago.com/wagoweb/documentation/750/eng_dat/d07500303000en.pdf" TargetMode="External"/><Relationship Id="rId2739" Type="http://schemas.openxmlformats.org/officeDocument/2006/relationships/hyperlink" Target="http://www.wago.com/wagoweb/documentation/750/eng_manu/133/m013300e.pdf" TargetMode="External"/><Relationship Id="rId2946" Type="http://schemas.openxmlformats.org/officeDocument/2006/relationships/hyperlink" Target="http://www.wago.com/wagoweb/documentation/index_e.htm" TargetMode="External"/><Relationship Id="rId613" Type="http://schemas.openxmlformats.org/officeDocument/2006/relationships/hyperlink" Target="http://www.wago.com/wagoweb/documentation/index_e.htm" TargetMode="External"/><Relationship Id="rId820" Type="http://schemas.openxmlformats.org/officeDocument/2006/relationships/hyperlink" Target="http://www.wago.com/wagoweb/documentation/750/eng_manu/133/m013300e.pdf" TargetMode="External"/><Relationship Id="rId918" Type="http://schemas.openxmlformats.org/officeDocument/2006/relationships/hyperlink" Target="http://www.wago.com/wagoweb/documentation/750/eng_dat/d07500303000en.pdf" TargetMode="External"/><Relationship Id="rId1450" Type="http://schemas.openxmlformats.org/officeDocument/2006/relationships/hyperlink" Target="http://www.wago.com/wagoweb/documentation/750/eng_manu/133/m013300e.pdf" TargetMode="External"/><Relationship Id="rId1548" Type="http://schemas.openxmlformats.org/officeDocument/2006/relationships/hyperlink" Target="http://www.wago.com/wagoweb/documentation/750/eng_manu/133/m013300e.pdf" TargetMode="External"/><Relationship Id="rId1755" Type="http://schemas.openxmlformats.org/officeDocument/2006/relationships/hyperlink" Target="http://www.wago.com/wagoweb/documentation/index_e.htm" TargetMode="External"/><Relationship Id="rId2501" Type="http://schemas.openxmlformats.org/officeDocument/2006/relationships/hyperlink" Target="http://www.wago.com/wagoweb/documentation/index_e.htm" TargetMode="External"/><Relationship Id="rId1103" Type="http://schemas.openxmlformats.org/officeDocument/2006/relationships/hyperlink" Target="http://www.wago.com/wagoweb/documentation/750/eng_manu/131/m013100e.pdf" TargetMode="External"/><Relationship Id="rId1310" Type="http://schemas.openxmlformats.org/officeDocument/2006/relationships/hyperlink" Target="http://www.wago.com/wagoweb/documentation/750/eng_dat/d030500e.pdf" TargetMode="External"/><Relationship Id="rId1408" Type="http://schemas.openxmlformats.org/officeDocument/2006/relationships/hyperlink" Target="http://www.wago.com/wagoweb/documentation/750/eng_dat/d030500e.pdf" TargetMode="External"/><Relationship Id="rId1962" Type="http://schemas.openxmlformats.org/officeDocument/2006/relationships/hyperlink" Target="http://www.wago.com/wagoweb/documentation/750/eng_dat/d07500300000en.pdf" TargetMode="External"/><Relationship Id="rId2806" Type="http://schemas.openxmlformats.org/officeDocument/2006/relationships/hyperlink" Target="http://www.wago.com/wagoweb/documentation/index_e.htm" TargetMode="External"/><Relationship Id="rId47" Type="http://schemas.openxmlformats.org/officeDocument/2006/relationships/hyperlink" Target="http://www.wago.com/wagoweb/documentation/750/eng_dat/d030500e.pdf" TargetMode="External"/><Relationship Id="rId1615" Type="http://schemas.openxmlformats.org/officeDocument/2006/relationships/hyperlink" Target="http://www.wago.com/wagoweb/documentation/750/eng_manu/131/m013100e.pdf" TargetMode="External"/><Relationship Id="rId1822" Type="http://schemas.openxmlformats.org/officeDocument/2006/relationships/hyperlink" Target="http://www.wago.com/wagoweb/documentation/index_e.htm" TargetMode="External"/><Relationship Id="rId3068" Type="http://schemas.openxmlformats.org/officeDocument/2006/relationships/hyperlink" Target="http://www.wago.com/wagoweb/documentation/750/eng_manu/131/m013100e.pdf" TargetMode="External"/><Relationship Id="rId3275" Type="http://schemas.openxmlformats.org/officeDocument/2006/relationships/hyperlink" Target="http://www.wago.com/wagoweb/documentation/750/eng_manu/130/m013000e.pdf" TargetMode="External"/><Relationship Id="rId3482" Type="http://schemas.openxmlformats.org/officeDocument/2006/relationships/hyperlink" Target="http://www.wago.com/wagoweb/documentation/750/eng_dat/d030500e.pdf" TargetMode="External"/><Relationship Id="rId196" Type="http://schemas.openxmlformats.org/officeDocument/2006/relationships/hyperlink" Target="http://www.wago.com/wagoweb/documentation/750/eng_manu/133/m013300e.pdf" TargetMode="External"/><Relationship Id="rId2084" Type="http://schemas.openxmlformats.org/officeDocument/2006/relationships/hyperlink" Target="http://www.wago.com/wagoweb/documentation/750/eng_manu/131/m013100e.pdf" TargetMode="External"/><Relationship Id="rId2291" Type="http://schemas.openxmlformats.org/officeDocument/2006/relationships/hyperlink" Target="http://www.wago.com/wagoweb/documentation/750/eng_dat/d07500300000en.pdf" TargetMode="External"/><Relationship Id="rId3135" Type="http://schemas.openxmlformats.org/officeDocument/2006/relationships/hyperlink" Target="http://www.wago.com/wagoweb/documentation/index_e.htm" TargetMode="External"/><Relationship Id="rId3342" Type="http://schemas.openxmlformats.org/officeDocument/2006/relationships/hyperlink" Target="http://www.wago.com/wagoweb/documentation/index_e.htm" TargetMode="External"/><Relationship Id="rId3787" Type="http://schemas.openxmlformats.org/officeDocument/2006/relationships/hyperlink" Target="http://www.wago.com/wagoweb/documentation/index_e.htm" TargetMode="External"/><Relationship Id="rId263" Type="http://schemas.openxmlformats.org/officeDocument/2006/relationships/hyperlink" Target="http://www.wago.com/wagoweb/documentation/750/eng_dat/d030500e.pdf" TargetMode="External"/><Relationship Id="rId470" Type="http://schemas.openxmlformats.org/officeDocument/2006/relationships/hyperlink" Target="http://www.wago.com/wagoweb/documentation/750/eng_dat/d07500303000en.pdf" TargetMode="External"/><Relationship Id="rId2151" Type="http://schemas.openxmlformats.org/officeDocument/2006/relationships/hyperlink" Target="http://www.wago.com/wagoweb/documentation/index_e.htm" TargetMode="External"/><Relationship Id="rId2389" Type="http://schemas.openxmlformats.org/officeDocument/2006/relationships/hyperlink" Target="http://www.wago.com/wagoweb/documentation/750/eng_manu/131/m013100e.pdf" TargetMode="External"/><Relationship Id="rId2596" Type="http://schemas.openxmlformats.org/officeDocument/2006/relationships/hyperlink" Target="http://www.wago.com/wagoweb/documentation/750/eng_manu/131/m013100e.pdf" TargetMode="External"/><Relationship Id="rId3202" Type="http://schemas.openxmlformats.org/officeDocument/2006/relationships/hyperlink" Target="http://www.wago.com/wagoweb/documentation/index_e.htm" TargetMode="External"/><Relationship Id="rId3647" Type="http://schemas.openxmlformats.org/officeDocument/2006/relationships/hyperlink" Target="http://www.wago.com/wagoweb/documentation/750/eng_manu/133/m013300e.pdf" TargetMode="External"/><Relationship Id="rId3854" Type="http://schemas.openxmlformats.org/officeDocument/2006/relationships/hyperlink" Target="http://www.wago.com/wagoweb/documentation/750/eng_dat/d030100e.pdf" TargetMode="External"/><Relationship Id="rId123" Type="http://schemas.openxmlformats.org/officeDocument/2006/relationships/hyperlink" Target="http://www.wago.com/wagoweb/documentation/750/eng_manu/133/m013300e.pdf" TargetMode="External"/><Relationship Id="rId330" Type="http://schemas.openxmlformats.org/officeDocument/2006/relationships/hyperlink" Target="http://www.wago.com/wagoweb/documentation/index_e.htm" TargetMode="External"/><Relationship Id="rId568" Type="http://schemas.openxmlformats.org/officeDocument/2006/relationships/hyperlink" Target="http://www.wago.com/wagoweb/documentation/750/eng_manu/130/m013000e.pdf" TargetMode="External"/><Relationship Id="rId775" Type="http://schemas.openxmlformats.org/officeDocument/2006/relationships/hyperlink" Target="http://www.wago.com/wagoweb/documentation/750/eng_dat/d030500e.pdf" TargetMode="External"/><Relationship Id="rId982" Type="http://schemas.openxmlformats.org/officeDocument/2006/relationships/hyperlink" Target="http://www.wago.com/wagoweb/documentation/750/eng_manu/131/m013100e.pdf" TargetMode="External"/><Relationship Id="rId1198" Type="http://schemas.openxmlformats.org/officeDocument/2006/relationships/hyperlink" Target="http://www.wago.com/wagoweb/documentation/index_e.htm" TargetMode="External"/><Relationship Id="rId2011" Type="http://schemas.openxmlformats.org/officeDocument/2006/relationships/hyperlink" Target="http://www.wago.com/wagoweb/documentation/index_e.htm" TargetMode="External"/><Relationship Id="rId2249" Type="http://schemas.openxmlformats.org/officeDocument/2006/relationships/hyperlink" Target="http://www.wago.com/wagoweb/documentation/index_e.htm" TargetMode="External"/><Relationship Id="rId2456" Type="http://schemas.openxmlformats.org/officeDocument/2006/relationships/hyperlink" Target="http://www.wago.com/wagoweb/documentation/750/eng_manu/130/m013000e.pdf" TargetMode="External"/><Relationship Id="rId2663" Type="http://schemas.openxmlformats.org/officeDocument/2006/relationships/hyperlink" Target="http://www.wago.com/wagoweb/documentation/750/eng_dat/d030500e.pdf" TargetMode="External"/><Relationship Id="rId2870" Type="http://schemas.openxmlformats.org/officeDocument/2006/relationships/hyperlink" Target="http://www.wago.com/wagoweb/documentation/750/eng_manu/130/m013000e.pdf" TargetMode="External"/><Relationship Id="rId3507" Type="http://schemas.openxmlformats.org/officeDocument/2006/relationships/hyperlink" Target="http://www.wago.com/wagoweb/documentation/750/eng_manu/131/m013100e.pdf" TargetMode="External"/><Relationship Id="rId3714" Type="http://schemas.openxmlformats.org/officeDocument/2006/relationships/hyperlink" Target="http://www.wago.com/wagoweb/documentation/750/eng_manu/131/m013100e.pdf" TargetMode="External"/><Relationship Id="rId3921" Type="http://schemas.openxmlformats.org/officeDocument/2006/relationships/hyperlink" Target="http://www.wago.com/wagoweb/documentation/index_e.htm" TargetMode="External"/><Relationship Id="rId428" Type="http://schemas.openxmlformats.org/officeDocument/2006/relationships/hyperlink" Target="http://www.wago.com/wagoweb/documentation/750/eng_manu/131/m013100e.pdf" TargetMode="External"/><Relationship Id="rId635" Type="http://schemas.openxmlformats.org/officeDocument/2006/relationships/hyperlink" Target="http://www.wago.com/wagoweb/documentation/index_e.htm" TargetMode="External"/><Relationship Id="rId842" Type="http://schemas.openxmlformats.org/officeDocument/2006/relationships/hyperlink" Target="http://www.wago.com/wagoweb/documentation/750/eng_dat/d030500e.pdf" TargetMode="External"/><Relationship Id="rId1058" Type="http://schemas.openxmlformats.org/officeDocument/2006/relationships/hyperlink" Target="http://www.wago.com/wagoweb/documentation/index_e.htm" TargetMode="External"/><Relationship Id="rId1265" Type="http://schemas.openxmlformats.org/officeDocument/2006/relationships/hyperlink" Target="http://www.wago.com/wagoweb/documentation/index_e.htm" TargetMode="External"/><Relationship Id="rId1472" Type="http://schemas.openxmlformats.org/officeDocument/2006/relationships/hyperlink" Target="http://www.wago.com/wagoweb/documentation/750/eng_manu/133/m013300e.pdf" TargetMode="External"/><Relationship Id="rId2109" Type="http://schemas.openxmlformats.org/officeDocument/2006/relationships/hyperlink" Target="http://www.wago.com/wagoweb/documentation/750/eng_manu/131/m013100e.pdf" TargetMode="External"/><Relationship Id="rId2316" Type="http://schemas.openxmlformats.org/officeDocument/2006/relationships/hyperlink" Target="http://www.wago.com/wagoweb/documentation/750/eng_manu/131/m013100e.pdf" TargetMode="External"/><Relationship Id="rId2523" Type="http://schemas.openxmlformats.org/officeDocument/2006/relationships/hyperlink" Target="http://www.wago.com/wagoweb/documentation/index_e.htm" TargetMode="External"/><Relationship Id="rId2730" Type="http://schemas.openxmlformats.org/officeDocument/2006/relationships/hyperlink" Target="http://www.wago.com/wagoweb/documentation/750/eng_manu/133/m013300e.pdf" TargetMode="External"/><Relationship Id="rId2968" Type="http://schemas.openxmlformats.org/officeDocument/2006/relationships/hyperlink" Target="http://www.wago.com/wagoweb/documentation/750/eng_dat/d07500300000en.pdf" TargetMode="External"/><Relationship Id="rId702" Type="http://schemas.openxmlformats.org/officeDocument/2006/relationships/hyperlink" Target="http://www.wago.com/wagoweb/documentation/index_e.htm" TargetMode="External"/><Relationship Id="rId1125" Type="http://schemas.openxmlformats.org/officeDocument/2006/relationships/hyperlink" Target="http://www.wago.com/wagoweb/documentation/750/eng_dat/d030500e.pdf" TargetMode="External"/><Relationship Id="rId1332" Type="http://schemas.openxmlformats.org/officeDocument/2006/relationships/hyperlink" Target="http://www.wago.com/wagoweb/documentation/index_e.htm" TargetMode="External"/><Relationship Id="rId1777" Type="http://schemas.openxmlformats.org/officeDocument/2006/relationships/hyperlink" Target="http://www.wago.com/wagoweb/documentation/index_e.htm" TargetMode="External"/><Relationship Id="rId1984" Type="http://schemas.openxmlformats.org/officeDocument/2006/relationships/hyperlink" Target="http://www.wago.com/wagoweb/documentation/750/eng_manu/133/m013300e.pdf" TargetMode="External"/><Relationship Id="rId2828" Type="http://schemas.openxmlformats.org/officeDocument/2006/relationships/hyperlink" Target="http://www.wago.com/wagoweb/documentation/index_e.htm" TargetMode="External"/><Relationship Id="rId69" Type="http://schemas.openxmlformats.org/officeDocument/2006/relationships/hyperlink" Target="http://www.wago.com/wagoweb/documentation/750/eng_dat/d030500e.pdf" TargetMode="External"/><Relationship Id="rId1637" Type="http://schemas.openxmlformats.org/officeDocument/2006/relationships/hyperlink" Target="http://www.wago.com/wagoweb/documentation/750/eng_dat/d030500e.pdf" TargetMode="External"/><Relationship Id="rId1844" Type="http://schemas.openxmlformats.org/officeDocument/2006/relationships/hyperlink" Target="http://www.wago.com/wagoweb/documentation/750/eng_dat/d07500303000en.pdf" TargetMode="External"/><Relationship Id="rId3297" Type="http://schemas.openxmlformats.org/officeDocument/2006/relationships/hyperlink" Target="http://www.wago.com/wagoweb/documentation/750/eng_manu/133/m013300e.pdf" TargetMode="External"/><Relationship Id="rId1704" Type="http://schemas.openxmlformats.org/officeDocument/2006/relationships/hyperlink" Target="http://www.wago.com/wagoweb/documentation/index_e.htm" TargetMode="External"/><Relationship Id="rId3157" Type="http://schemas.openxmlformats.org/officeDocument/2006/relationships/hyperlink" Target="http://www.wago.com/wagoweb/documentation/index_e.htm" TargetMode="External"/><Relationship Id="rId285" Type="http://schemas.openxmlformats.org/officeDocument/2006/relationships/hyperlink" Target="http://www.wago.com/wagoweb/documentation/750/eng_manu/131/m013100e.pdf" TargetMode="External"/><Relationship Id="rId1911" Type="http://schemas.openxmlformats.org/officeDocument/2006/relationships/hyperlink" Target="http://www.wago.com/wagoweb/documentation/750/eng_manu/131/m013100e.pdf" TargetMode="External"/><Relationship Id="rId3364" Type="http://schemas.openxmlformats.org/officeDocument/2006/relationships/hyperlink" Target="http://www.wago.com/wagoweb/documentation/750/eng_manu/131/m013100e.pdf" TargetMode="External"/><Relationship Id="rId3571" Type="http://schemas.openxmlformats.org/officeDocument/2006/relationships/hyperlink" Target="http://www.wago.com/wagoweb/documentation/750/eng_dat/d030100e.pdf" TargetMode="External"/><Relationship Id="rId3669" Type="http://schemas.openxmlformats.org/officeDocument/2006/relationships/hyperlink" Target="http://www.wago.com/wagoweb/documentation/750/eng_dat/d07500303000en.pdf" TargetMode="External"/><Relationship Id="rId492" Type="http://schemas.openxmlformats.org/officeDocument/2006/relationships/hyperlink" Target="http://www.wago.com/wagoweb/documentation/750/eng_manu/133/m013300e.pdf" TargetMode="External"/><Relationship Id="rId797" Type="http://schemas.openxmlformats.org/officeDocument/2006/relationships/hyperlink" Target="http://www.wago.com/wagoweb/documentation/index_e.htm" TargetMode="External"/><Relationship Id="rId2173" Type="http://schemas.openxmlformats.org/officeDocument/2006/relationships/hyperlink" Target="http://www.wago.com/wagoweb/documentation/750/eng_manu/133/m013300e.pdf" TargetMode="External"/><Relationship Id="rId2380" Type="http://schemas.openxmlformats.org/officeDocument/2006/relationships/hyperlink" Target="http://www.wago.com/wagoweb/documentation/750/eng_dat/d07500300000en.pdf" TargetMode="External"/><Relationship Id="rId2478" Type="http://schemas.openxmlformats.org/officeDocument/2006/relationships/hyperlink" Target="http://www.wago.com/wagoweb/documentation/index_e.htm" TargetMode="External"/><Relationship Id="rId3017" Type="http://schemas.openxmlformats.org/officeDocument/2006/relationships/hyperlink" Target="http://www.wago.com/wagoweb/documentation/index_e.htm" TargetMode="External"/><Relationship Id="rId3224" Type="http://schemas.openxmlformats.org/officeDocument/2006/relationships/hyperlink" Target="http://www.wago.com/wagoweb/documentation/index_e.htm" TargetMode="External"/><Relationship Id="rId3431" Type="http://schemas.openxmlformats.org/officeDocument/2006/relationships/hyperlink" Target="http://www.wago.com/wagoweb/documentation/index_e.htm" TargetMode="External"/><Relationship Id="rId3876" Type="http://schemas.openxmlformats.org/officeDocument/2006/relationships/hyperlink" Target="http://www.wago.com/wagoweb/documentation/750/eng_dat/d030500e.pdf" TargetMode="External"/><Relationship Id="rId145" Type="http://schemas.openxmlformats.org/officeDocument/2006/relationships/hyperlink" Target="http://www.wago.com/wagoweb/documentation/750/eng_manu/131/m013100e.pdf" TargetMode="External"/><Relationship Id="rId352" Type="http://schemas.openxmlformats.org/officeDocument/2006/relationships/hyperlink" Target="http://www.wago.com/wagoweb/documentation/750/eng_manu/130/m013000e.pdf" TargetMode="External"/><Relationship Id="rId1287" Type="http://schemas.openxmlformats.org/officeDocument/2006/relationships/hyperlink" Target="http://www.wago.com/wagoweb/documentation/750/eng_dat/d030500e.pdf" TargetMode="External"/><Relationship Id="rId2033" Type="http://schemas.openxmlformats.org/officeDocument/2006/relationships/hyperlink" Target="http://www.wago.com/wagoweb/documentation/index_e.htm" TargetMode="External"/><Relationship Id="rId2240" Type="http://schemas.openxmlformats.org/officeDocument/2006/relationships/hyperlink" Target="http://www.wago.com/wagoweb/documentation/index_e.htm" TargetMode="External"/><Relationship Id="rId2685" Type="http://schemas.openxmlformats.org/officeDocument/2006/relationships/hyperlink" Target="http://www.wago.com/wagoweb/documentation/index_e.htm" TargetMode="External"/><Relationship Id="rId2892" Type="http://schemas.openxmlformats.org/officeDocument/2006/relationships/hyperlink" Target="http://www.wago.com/wagoweb/documentation/index_e.htm" TargetMode="External"/><Relationship Id="rId3529" Type="http://schemas.openxmlformats.org/officeDocument/2006/relationships/hyperlink" Target="http://www.wago.com/wagoweb/documentation/index_e.htm" TargetMode="External"/><Relationship Id="rId3736" Type="http://schemas.openxmlformats.org/officeDocument/2006/relationships/hyperlink" Target="http://www.wago.com/wagoweb/documentation/750/eng_manu/133/m013300e.pdf" TargetMode="External"/><Relationship Id="rId3943" Type="http://schemas.openxmlformats.org/officeDocument/2006/relationships/hyperlink" Target="http://www.wago.com/wagoweb/documentation/index_e.htm" TargetMode="External"/><Relationship Id="rId212" Type="http://schemas.openxmlformats.org/officeDocument/2006/relationships/hyperlink" Target="http://www.wago.com/wagoweb/documentation/index_e.htm" TargetMode="External"/><Relationship Id="rId657" Type="http://schemas.openxmlformats.org/officeDocument/2006/relationships/hyperlink" Target="http://www.wago.com/wagoweb/documentation/750/eng_dat/d07500303000en.pdf" TargetMode="External"/><Relationship Id="rId864" Type="http://schemas.openxmlformats.org/officeDocument/2006/relationships/hyperlink" Target="http://www.wago.com/wagoweb/documentation/750/eng_dat/d030500e.pdf" TargetMode="External"/><Relationship Id="rId1494" Type="http://schemas.openxmlformats.org/officeDocument/2006/relationships/hyperlink" Target="http://www.wago.com/wagoweb/documentation/750/eng_dat/d07500303000en.pdf" TargetMode="External"/><Relationship Id="rId1799" Type="http://schemas.openxmlformats.org/officeDocument/2006/relationships/hyperlink" Target="http://www.wago.com/wagoweb/documentation/index_e.htm" TargetMode="External"/><Relationship Id="rId2100" Type="http://schemas.openxmlformats.org/officeDocument/2006/relationships/hyperlink" Target="http://www.wago.com/wagoweb/documentation/750/eng_dat/d07500303000en.pdf" TargetMode="External"/><Relationship Id="rId2338" Type="http://schemas.openxmlformats.org/officeDocument/2006/relationships/hyperlink" Target="http://www.wago.com/wagoweb/documentation/750/eng_manu/131/m013100e.pdf" TargetMode="External"/><Relationship Id="rId2545" Type="http://schemas.openxmlformats.org/officeDocument/2006/relationships/hyperlink" Target="http://www.wago.com/wagoweb/documentation/750/eng_manu/131/m013100e.pdf" TargetMode="External"/><Relationship Id="rId2752" Type="http://schemas.openxmlformats.org/officeDocument/2006/relationships/hyperlink" Target="http://www.wago.com/wagoweb/documentation/750/eng_dat/d030500e.pdf" TargetMode="External"/><Relationship Id="rId3803" Type="http://schemas.openxmlformats.org/officeDocument/2006/relationships/hyperlink" Target="http://www.wago.com/wagoweb/documentation/750/eng_dat/d07500300000en.pdf" TargetMode="External"/><Relationship Id="rId517" Type="http://schemas.openxmlformats.org/officeDocument/2006/relationships/hyperlink" Target="http://www.wago.com/wagoweb/documentation/750/eng_dat/d030500e.pdf" TargetMode="External"/><Relationship Id="rId724" Type="http://schemas.openxmlformats.org/officeDocument/2006/relationships/hyperlink" Target="http://www.wago.com/wagoweb/documentation/750/eng_manu/131/m013100e.pdf" TargetMode="External"/><Relationship Id="rId931" Type="http://schemas.openxmlformats.org/officeDocument/2006/relationships/hyperlink" Target="http://www.wago.com/wagoweb/documentation/750/eng_manu/133/m013300e.pdf" TargetMode="External"/><Relationship Id="rId1147" Type="http://schemas.openxmlformats.org/officeDocument/2006/relationships/hyperlink" Target="http://www.wago.com/wagoweb/documentation/750/eng_dat/d030500e.pdf" TargetMode="External"/><Relationship Id="rId1354" Type="http://schemas.openxmlformats.org/officeDocument/2006/relationships/hyperlink" Target="http://www.wago.com/wagoweb/documentation/750/eng_manu/131/m013100e.pdf" TargetMode="External"/><Relationship Id="rId1561" Type="http://schemas.openxmlformats.org/officeDocument/2006/relationships/hyperlink" Target="http://www.wago.com/wagoweb/documentation/750/eng_manu/131/m013100e.pdf" TargetMode="External"/><Relationship Id="rId2405" Type="http://schemas.openxmlformats.org/officeDocument/2006/relationships/hyperlink" Target="http://www.wago.com/wagoweb/documentation/index_e.htm" TargetMode="External"/><Relationship Id="rId2612" Type="http://schemas.openxmlformats.org/officeDocument/2006/relationships/hyperlink" Target="http://www.wago.com/wagoweb/documentation/index_e.htm" TargetMode="External"/><Relationship Id="rId60" Type="http://schemas.openxmlformats.org/officeDocument/2006/relationships/hyperlink" Target="http://www.wago.com/wagoweb/documentation/750/eng_dat/d030500e.pdf" TargetMode="External"/><Relationship Id="rId1007" Type="http://schemas.openxmlformats.org/officeDocument/2006/relationships/hyperlink" Target="http://www.wago.com/wagoweb/documentation/750/eng_dat/d030500e.pdf" TargetMode="External"/><Relationship Id="rId1214" Type="http://schemas.openxmlformats.org/officeDocument/2006/relationships/hyperlink" Target="http://www.wago.com/wagoweb/documentation/index_e.htm" TargetMode="External"/><Relationship Id="rId1421" Type="http://schemas.openxmlformats.org/officeDocument/2006/relationships/hyperlink" Target="http://www.wago.com/wagoweb/documentation/750/eng_dat/d030100e.pdf" TargetMode="External"/><Relationship Id="rId1659" Type="http://schemas.openxmlformats.org/officeDocument/2006/relationships/hyperlink" Target="http://www.wago.com/wagoweb/documentation/index_e.htm" TargetMode="External"/><Relationship Id="rId1866" Type="http://schemas.openxmlformats.org/officeDocument/2006/relationships/hyperlink" Target="http://www.wago.com/wagoweb/documentation/750/eng_dat/d030500e.pdf" TargetMode="External"/><Relationship Id="rId2917" Type="http://schemas.openxmlformats.org/officeDocument/2006/relationships/hyperlink" Target="http://www.wago.com/wagoweb/documentation/index_e.htm" TargetMode="External"/><Relationship Id="rId3081" Type="http://schemas.openxmlformats.org/officeDocument/2006/relationships/hyperlink" Target="http://www.wago.com/wagoweb/documentation/index_e.htm" TargetMode="External"/><Relationship Id="rId1519" Type="http://schemas.openxmlformats.org/officeDocument/2006/relationships/hyperlink" Target="http://www.wago.com/wagoweb/documentation/750/eng_manu/133/m013300e.pdf" TargetMode="External"/><Relationship Id="rId1726" Type="http://schemas.openxmlformats.org/officeDocument/2006/relationships/hyperlink" Target="http://www.wago.com/wagoweb/documentation/index_e.htm" TargetMode="External"/><Relationship Id="rId1933" Type="http://schemas.openxmlformats.org/officeDocument/2006/relationships/hyperlink" Target="http://www.wago.com/wagoweb/documentation/750/eng_manu/133/m013300e.pdf" TargetMode="External"/><Relationship Id="rId3179" Type="http://schemas.openxmlformats.org/officeDocument/2006/relationships/hyperlink" Target="http://www.wago.com/wagoweb/documentation/index_e.htm" TargetMode="External"/><Relationship Id="rId3386" Type="http://schemas.openxmlformats.org/officeDocument/2006/relationships/hyperlink" Target="http://www.wago.com/wagoweb/documentation/750/eng_manu/133/m013300e.pdf" TargetMode="External"/><Relationship Id="rId3593" Type="http://schemas.openxmlformats.org/officeDocument/2006/relationships/hyperlink" Target="http://www.wago.com/wagoweb/documentation/750/eng_manu/133/m013300e.pdf" TargetMode="External"/><Relationship Id="rId18" Type="http://schemas.openxmlformats.org/officeDocument/2006/relationships/hyperlink" Target="http://www.wago.com/wagoweb/documentation/750/eng_dat/d030100e.pdf" TargetMode="External"/><Relationship Id="rId2195" Type="http://schemas.openxmlformats.org/officeDocument/2006/relationships/hyperlink" Target="http://www.wago.com/wagoweb/documentation/index_e.htm" TargetMode="External"/><Relationship Id="rId3039" Type="http://schemas.openxmlformats.org/officeDocument/2006/relationships/hyperlink" Target="http://www.wago.com/wagoweb/documentation/750/eng_manu/131/m013100e.pdf" TargetMode="External"/><Relationship Id="rId3246" Type="http://schemas.openxmlformats.org/officeDocument/2006/relationships/hyperlink" Target="http://www.wago.com/wagoweb/documentation/index_e.htm" TargetMode="External"/><Relationship Id="rId3453" Type="http://schemas.openxmlformats.org/officeDocument/2006/relationships/hyperlink" Target="http://www.wago.com/wagoweb/documentation/index_e.htm" TargetMode="External"/><Relationship Id="rId3898" Type="http://schemas.openxmlformats.org/officeDocument/2006/relationships/hyperlink" Target="http://www.wago.com/wagoweb/documentation/index_e.htm" TargetMode="External"/><Relationship Id="rId167" Type="http://schemas.openxmlformats.org/officeDocument/2006/relationships/hyperlink" Target="http://www.wago.com/wagoweb/documentation/750/eng_dat/d07500303000en.pdf" TargetMode="External"/><Relationship Id="rId374" Type="http://schemas.openxmlformats.org/officeDocument/2006/relationships/hyperlink" Target="http://www.wago.com/wagoweb/documentation/index_e.htm" TargetMode="External"/><Relationship Id="rId581" Type="http://schemas.openxmlformats.org/officeDocument/2006/relationships/hyperlink" Target="http://www.wago.com/wagoweb/documentation/750/eng_manu/133/m013300e.pdf" TargetMode="External"/><Relationship Id="rId2055" Type="http://schemas.openxmlformats.org/officeDocument/2006/relationships/hyperlink" Target="http://www.wago.com/wagoweb/documentation/750/eng_manu/131/m013100e.pdf" TargetMode="External"/><Relationship Id="rId2262" Type="http://schemas.openxmlformats.org/officeDocument/2006/relationships/hyperlink" Target="http://www.wago.com/wagoweb/documentation/index_e.htm" TargetMode="External"/><Relationship Id="rId3106" Type="http://schemas.openxmlformats.org/officeDocument/2006/relationships/hyperlink" Target="http://www.wago.com/wagoweb/documentation/index_e.htm" TargetMode="External"/><Relationship Id="rId3660" Type="http://schemas.openxmlformats.org/officeDocument/2006/relationships/hyperlink" Target="http://www.wago.com/wagoweb/documentation/750/eng_dat/d030500e.pdf" TargetMode="External"/><Relationship Id="rId3758" Type="http://schemas.openxmlformats.org/officeDocument/2006/relationships/hyperlink" Target="http://www.wago.com/wagoweb/documentation/750/eng_manu/130/m013000e.pdf" TargetMode="External"/><Relationship Id="rId3965" Type="http://schemas.openxmlformats.org/officeDocument/2006/relationships/hyperlink" Target="http://www.wago.com/wagoweb/documentation/index_e.htm" TargetMode="External"/><Relationship Id="rId234" Type="http://schemas.openxmlformats.org/officeDocument/2006/relationships/hyperlink" Target="http://www.wago.com/wagoweb/documentation/index_e.htm" TargetMode="External"/><Relationship Id="rId679" Type="http://schemas.openxmlformats.org/officeDocument/2006/relationships/hyperlink" Target="http://www.wago.com/wagoweb/documentation/index_e.htm" TargetMode="External"/><Relationship Id="rId886" Type="http://schemas.openxmlformats.org/officeDocument/2006/relationships/hyperlink" Target="http://www.wago.com/wagoweb/documentation/750/eng_manu/131/m013100e.pdf" TargetMode="External"/><Relationship Id="rId2567" Type="http://schemas.openxmlformats.org/officeDocument/2006/relationships/hyperlink" Target="http://www.wago.com/wagoweb/documentation/index_e.htm" TargetMode="External"/><Relationship Id="rId2774" Type="http://schemas.openxmlformats.org/officeDocument/2006/relationships/hyperlink" Target="http://www.wago.com/wagoweb/documentation/index_e.htm" TargetMode="External"/><Relationship Id="rId3313" Type="http://schemas.openxmlformats.org/officeDocument/2006/relationships/hyperlink" Target="http://www.wago.com/wagoweb/documentation/750/eng_dat/d030500e.pdf" TargetMode="External"/><Relationship Id="rId3520" Type="http://schemas.openxmlformats.org/officeDocument/2006/relationships/hyperlink" Target="http://www.wago.com/wagoweb/documentation/750/eng_manu/131/m013100e.pdf" TargetMode="External"/><Relationship Id="rId3618" Type="http://schemas.openxmlformats.org/officeDocument/2006/relationships/hyperlink" Target="http://www.wago.com/wagoweb/documentation/750/eng_dat/d030500e.pdf" TargetMode="External"/><Relationship Id="rId2" Type="http://schemas.openxmlformats.org/officeDocument/2006/relationships/hyperlink" Target="http://www.wago.com/wagoweb/documentation/750/eng_dat/d030500e.pdf" TargetMode="External"/><Relationship Id="rId441" Type="http://schemas.openxmlformats.org/officeDocument/2006/relationships/hyperlink" Target="http://www.wago.com/wagoweb/documentation/index_e.htm" TargetMode="External"/><Relationship Id="rId539" Type="http://schemas.openxmlformats.org/officeDocument/2006/relationships/hyperlink" Target="http://www.wago.com/wagoweb/documentation/750/eng_dat/d030500e.pdf" TargetMode="External"/><Relationship Id="rId746" Type="http://schemas.openxmlformats.org/officeDocument/2006/relationships/hyperlink" Target="http://www.wago.com/wagoweb/documentation/index_e.htm" TargetMode="External"/><Relationship Id="rId1071" Type="http://schemas.openxmlformats.org/officeDocument/2006/relationships/hyperlink" Target="http://www.wago.com/wagoweb/documentation/index_e.htm" TargetMode="External"/><Relationship Id="rId1169" Type="http://schemas.openxmlformats.org/officeDocument/2006/relationships/hyperlink" Target="http://www.wago.com/wagoweb/documentation/index_e.htm" TargetMode="External"/><Relationship Id="rId1376" Type="http://schemas.openxmlformats.org/officeDocument/2006/relationships/hyperlink" Target="http://www.wago.com/wagoweb/documentation/index_e.htm" TargetMode="External"/><Relationship Id="rId1583" Type="http://schemas.openxmlformats.org/officeDocument/2006/relationships/hyperlink" Target="http://www.wago.com/wagoweb/documentation/750/eng_manu/130/m013000e.pdf" TargetMode="External"/><Relationship Id="rId2122" Type="http://schemas.openxmlformats.org/officeDocument/2006/relationships/hyperlink" Target="http://www.wago.com/wagoweb/documentation/750/eng_dat/d030500e.pdf" TargetMode="External"/><Relationship Id="rId2427" Type="http://schemas.openxmlformats.org/officeDocument/2006/relationships/hyperlink" Target="http://www.wago.com/wagoweb/documentation/750/eng_dat/d07500303000en.pdf" TargetMode="External"/><Relationship Id="rId2981" Type="http://schemas.openxmlformats.org/officeDocument/2006/relationships/hyperlink" Target="http://www.wago.com/wagoweb/documentation/index_e.htm" TargetMode="External"/><Relationship Id="rId3825" Type="http://schemas.openxmlformats.org/officeDocument/2006/relationships/hyperlink" Target="http://www.wago.com/wagoweb/documentation/index_e.htm" TargetMode="External"/><Relationship Id="rId301" Type="http://schemas.openxmlformats.org/officeDocument/2006/relationships/hyperlink" Target="http://www.wago.com/wagoweb/documentation/index_e.htm" TargetMode="External"/><Relationship Id="rId953" Type="http://schemas.openxmlformats.org/officeDocument/2006/relationships/hyperlink" Target="http://www.wago.com/wagoweb/documentation/750/eng_manu/131/m013100e.pdf" TargetMode="External"/><Relationship Id="rId1029" Type="http://schemas.openxmlformats.org/officeDocument/2006/relationships/hyperlink" Target="http://www.wago.com/wagoweb/documentation/750/eng_manu/130/m013000e.pdf" TargetMode="External"/><Relationship Id="rId1236" Type="http://schemas.openxmlformats.org/officeDocument/2006/relationships/hyperlink" Target="http://www.wago.com/wagoweb/documentation/index_e.htm" TargetMode="External"/><Relationship Id="rId1790" Type="http://schemas.openxmlformats.org/officeDocument/2006/relationships/hyperlink" Target="http://www.wago.com/wagoweb/documentation/index_e.htm" TargetMode="External"/><Relationship Id="rId1888" Type="http://schemas.openxmlformats.org/officeDocument/2006/relationships/hyperlink" Target="http://www.wago.com/wagoweb/documentation/750/eng_dat/d030100e.pdf" TargetMode="External"/><Relationship Id="rId2634" Type="http://schemas.openxmlformats.org/officeDocument/2006/relationships/hyperlink" Target="http://www.wago.com/wagoweb/documentation/750/eng_dat/d07500303000en.pdf" TargetMode="External"/><Relationship Id="rId2841" Type="http://schemas.openxmlformats.org/officeDocument/2006/relationships/hyperlink" Target="http://www.wago.com/wagoweb/documentation/750/eng_manu/131/m013100e.pdf" TargetMode="External"/><Relationship Id="rId2939" Type="http://schemas.openxmlformats.org/officeDocument/2006/relationships/hyperlink" Target="http://www.wago.com/wagoweb/documentation/index_e.htm" TargetMode="External"/><Relationship Id="rId82" Type="http://schemas.openxmlformats.org/officeDocument/2006/relationships/hyperlink" Target="http://www.wago.com/wagoweb/documentation/index_e.htm" TargetMode="External"/><Relationship Id="rId606" Type="http://schemas.openxmlformats.org/officeDocument/2006/relationships/hyperlink" Target="http://www.wago.com/wagoweb/documentation/750/eng_dat/d030500e.pdf" TargetMode="External"/><Relationship Id="rId813" Type="http://schemas.openxmlformats.org/officeDocument/2006/relationships/hyperlink" Target="http://www.wago.com/wagoweb/documentation/750/eng_dat/d030500e.pdf" TargetMode="External"/><Relationship Id="rId1443" Type="http://schemas.openxmlformats.org/officeDocument/2006/relationships/hyperlink" Target="http://www.wago.com/wagoweb/documentation/750/eng_manu/131/m013100e.pdf" TargetMode="External"/><Relationship Id="rId1650" Type="http://schemas.openxmlformats.org/officeDocument/2006/relationships/hyperlink" Target="http://www.wago.com/wagoweb/documentation/index_e.htm" TargetMode="External"/><Relationship Id="rId1748" Type="http://schemas.openxmlformats.org/officeDocument/2006/relationships/hyperlink" Target="http://www.wago.com/wagoweb/documentation/index_e.htm" TargetMode="External"/><Relationship Id="rId2701" Type="http://schemas.openxmlformats.org/officeDocument/2006/relationships/hyperlink" Target="http://www.wago.com/wagoweb/documentation/750/eng_manu/131/m013100e.pdf" TargetMode="External"/><Relationship Id="rId1303" Type="http://schemas.openxmlformats.org/officeDocument/2006/relationships/hyperlink" Target="http://www.wago.com/wagoweb/documentation/750/eng_dat/d030500e.pdf" TargetMode="External"/><Relationship Id="rId1510" Type="http://schemas.openxmlformats.org/officeDocument/2006/relationships/hyperlink" Target="http://www.wago.com/wagoweb/documentation/index_e.htm" TargetMode="External"/><Relationship Id="rId1955" Type="http://schemas.openxmlformats.org/officeDocument/2006/relationships/hyperlink" Target="http://www.wago.com/wagoweb/documentation/750/eng_dat/d030500e.pdf" TargetMode="External"/><Relationship Id="rId3170" Type="http://schemas.openxmlformats.org/officeDocument/2006/relationships/hyperlink" Target="http://www.wago.com/wagoweb/documentation/index_e.htm" TargetMode="External"/><Relationship Id="rId1608" Type="http://schemas.openxmlformats.org/officeDocument/2006/relationships/hyperlink" Target="http://www.wago.com/wagoweb/documentation/index_e.htm" TargetMode="External"/><Relationship Id="rId1815" Type="http://schemas.openxmlformats.org/officeDocument/2006/relationships/hyperlink" Target="http://www.wago.com/wagoweb/documentation/index_e.htm" TargetMode="External"/><Relationship Id="rId3030" Type="http://schemas.openxmlformats.org/officeDocument/2006/relationships/hyperlink" Target="http://www.wago.com/wagoweb/documentation/index_e.htm" TargetMode="External"/><Relationship Id="rId3268" Type="http://schemas.openxmlformats.org/officeDocument/2006/relationships/hyperlink" Target="http://www.wago.com/wagoweb/documentation/750/eng_manu/133/m013300e.pdf" TargetMode="External"/><Relationship Id="rId3475" Type="http://schemas.openxmlformats.org/officeDocument/2006/relationships/hyperlink" Target="http://www.wago.com/wagoweb/documentation/750/eng_manu/133/m013300e.pdf" TargetMode="External"/><Relationship Id="rId3682" Type="http://schemas.openxmlformats.org/officeDocument/2006/relationships/hyperlink" Target="http://www.wago.com/wagoweb/documentation/index_e.htm" TargetMode="External"/><Relationship Id="rId189" Type="http://schemas.openxmlformats.org/officeDocument/2006/relationships/hyperlink" Target="http://www.wago.com/wagoweb/documentation/index_e.htm" TargetMode="External"/><Relationship Id="rId396" Type="http://schemas.openxmlformats.org/officeDocument/2006/relationships/hyperlink" Target="http://www.wago.com/wagoweb/documentation/750/eng_manu/133/m013300e.pdf" TargetMode="External"/><Relationship Id="rId2077" Type="http://schemas.openxmlformats.org/officeDocument/2006/relationships/hyperlink" Target="http://www.wago.com/wagoweb/documentation/750/eng_dat/d07500303000en.pdf" TargetMode="External"/><Relationship Id="rId2284" Type="http://schemas.openxmlformats.org/officeDocument/2006/relationships/hyperlink" Target="http://www.wago.com/wagoweb/documentation/750/eng_dat/d030100e.pdf" TargetMode="External"/><Relationship Id="rId2491" Type="http://schemas.openxmlformats.org/officeDocument/2006/relationships/hyperlink" Target="http://www.wago.com/wagoweb/documentation/750/eng_dat/d07500303000en.pdf" TargetMode="External"/><Relationship Id="rId3128" Type="http://schemas.openxmlformats.org/officeDocument/2006/relationships/hyperlink" Target="http://www.wago.com/wagoweb/documentation/index_e.htm" TargetMode="External"/><Relationship Id="rId3335" Type="http://schemas.openxmlformats.org/officeDocument/2006/relationships/hyperlink" Target="http://www.wago.com/wagoweb/documentation/index_e.htm" TargetMode="External"/><Relationship Id="rId3542" Type="http://schemas.openxmlformats.org/officeDocument/2006/relationships/hyperlink" Target="http://www.wago.com/wagoweb/documentation/750/eng_manu/133/m013300e.pdf" TargetMode="External"/><Relationship Id="rId256" Type="http://schemas.openxmlformats.org/officeDocument/2006/relationships/hyperlink" Target="http://www.wago.com/wagoweb/documentation/750/eng_manu/133/m013300e.pdf" TargetMode="External"/><Relationship Id="rId463" Type="http://schemas.openxmlformats.org/officeDocument/2006/relationships/hyperlink" Target="http://www.wago.com/wagoweb/documentation/750/eng_dat/d030500e.pdf" TargetMode="External"/><Relationship Id="rId670" Type="http://schemas.openxmlformats.org/officeDocument/2006/relationships/hyperlink" Target="http://www.wago.com/wagoweb/documentation/750/eng_manu/133/m013300e.pdf" TargetMode="External"/><Relationship Id="rId1093" Type="http://schemas.openxmlformats.org/officeDocument/2006/relationships/hyperlink" Target="http://www.wago.com/wagoweb/documentation/index_e.htm" TargetMode="External"/><Relationship Id="rId2144" Type="http://schemas.openxmlformats.org/officeDocument/2006/relationships/hyperlink" Target="http://www.wago.com/wagoweb/documentation/750/eng_dat/d07500300000en.pdf" TargetMode="External"/><Relationship Id="rId2351" Type="http://schemas.openxmlformats.org/officeDocument/2006/relationships/hyperlink" Target="http://www.wago.com/wagoweb/documentation/index_e.htm" TargetMode="External"/><Relationship Id="rId2589" Type="http://schemas.openxmlformats.org/officeDocument/2006/relationships/hyperlink" Target="http://www.wago.com/wagoweb/documentation/750/eng_dat/d07500303000en.pdf" TargetMode="External"/><Relationship Id="rId2796" Type="http://schemas.openxmlformats.org/officeDocument/2006/relationships/hyperlink" Target="http://www.wago.com/wagoweb/documentation/index_e.htm" TargetMode="External"/><Relationship Id="rId3402" Type="http://schemas.openxmlformats.org/officeDocument/2006/relationships/hyperlink" Target="http://www.wago.com/wagoweb/documentation/750/eng_dat/d07500300000en.pdf" TargetMode="External"/><Relationship Id="rId3847" Type="http://schemas.openxmlformats.org/officeDocument/2006/relationships/hyperlink" Target="http://www.wago.com/wagoweb/documentation/750/eng_dat/d07500300000en.pdf" TargetMode="External"/><Relationship Id="rId116" Type="http://schemas.openxmlformats.org/officeDocument/2006/relationships/hyperlink" Target="http://www.wago.com/wagoweb/documentation/750/eng_manu/133/m013300e.pdf" TargetMode="External"/><Relationship Id="rId323" Type="http://schemas.openxmlformats.org/officeDocument/2006/relationships/hyperlink" Target="http://www.wago.com/wagoweb/documentation/750/eng_manu/133/m013300e.pdf" TargetMode="External"/><Relationship Id="rId530" Type="http://schemas.openxmlformats.org/officeDocument/2006/relationships/hyperlink" Target="http://www.wago.com/wagoweb/documentation/750/eng_manu/130/m013000e.pdf" TargetMode="External"/><Relationship Id="rId768" Type="http://schemas.openxmlformats.org/officeDocument/2006/relationships/hyperlink" Target="http://www.wago.com/wagoweb/documentation/750/eng_dat/d030500e.pdf" TargetMode="External"/><Relationship Id="rId975" Type="http://schemas.openxmlformats.org/officeDocument/2006/relationships/hyperlink" Target="http://www.wago.com/wagoweb/documentation/750/eng_dat/d07500303000en.pdf" TargetMode="External"/><Relationship Id="rId1160" Type="http://schemas.openxmlformats.org/officeDocument/2006/relationships/hyperlink" Target="http://www.wago.com/wagoweb/documentation/index_e.htm" TargetMode="External"/><Relationship Id="rId1398" Type="http://schemas.openxmlformats.org/officeDocument/2006/relationships/hyperlink" Target="http://www.wago.com/wagoweb/documentation/750/eng_dat/d030500e.pdf" TargetMode="External"/><Relationship Id="rId2004" Type="http://schemas.openxmlformats.org/officeDocument/2006/relationships/hyperlink" Target="http://www.wago.com/wagoweb/documentation/index_e.htm" TargetMode="External"/><Relationship Id="rId2211" Type="http://schemas.openxmlformats.org/officeDocument/2006/relationships/hyperlink" Target="http://www.wago.com/wagoweb/documentation/750/eng_manu/130/m013000e.pdf" TargetMode="External"/><Relationship Id="rId2449" Type="http://schemas.openxmlformats.org/officeDocument/2006/relationships/hyperlink" Target="http://www.wago.com/wagoweb/documentation/750/eng_dat/d030100e.pdf" TargetMode="External"/><Relationship Id="rId2656" Type="http://schemas.openxmlformats.org/officeDocument/2006/relationships/hyperlink" Target="http://www.wago.com/wagoweb/documentation/750/eng_dat/d030500e.pdf" TargetMode="External"/><Relationship Id="rId2863" Type="http://schemas.openxmlformats.org/officeDocument/2006/relationships/hyperlink" Target="http://www.wago.com/wagoweb/documentation/index_e.htm" TargetMode="External"/><Relationship Id="rId3707" Type="http://schemas.openxmlformats.org/officeDocument/2006/relationships/hyperlink" Target="http://www.wago.com/wagoweb/documentation/index_e.htm" TargetMode="External"/><Relationship Id="rId3914" Type="http://schemas.openxmlformats.org/officeDocument/2006/relationships/hyperlink" Target="http://www.wago.com/wagoweb/documentation/index_e.htm" TargetMode="External"/><Relationship Id="rId628" Type="http://schemas.openxmlformats.org/officeDocument/2006/relationships/hyperlink" Target="http://www.wago.com/wagoweb/documentation/750/eng_manu/131/m013100e.pdf" TargetMode="External"/><Relationship Id="rId835" Type="http://schemas.openxmlformats.org/officeDocument/2006/relationships/hyperlink" Target="http://www.wago.com/wagoweb/documentation/750/eng_dat/d030100e.pdf" TargetMode="External"/><Relationship Id="rId1258" Type="http://schemas.openxmlformats.org/officeDocument/2006/relationships/hyperlink" Target="http://www.wago.com/wagoweb/documentation/index_e.htm" TargetMode="External"/><Relationship Id="rId1465" Type="http://schemas.openxmlformats.org/officeDocument/2006/relationships/hyperlink" Target="http://www.wago.com/wagoweb/documentation/750/eng_manu/130/m013000e.pdf" TargetMode="External"/><Relationship Id="rId1672" Type="http://schemas.openxmlformats.org/officeDocument/2006/relationships/hyperlink" Target="http://www.wago.com/wagoweb/documentation/750/eng_manu/131/m013100e.pdf" TargetMode="External"/><Relationship Id="rId2309" Type="http://schemas.openxmlformats.org/officeDocument/2006/relationships/hyperlink" Target="http://www.wago.com/wagoweb/documentation/750/eng_manu/131/m013100e.pdf" TargetMode="External"/><Relationship Id="rId2516" Type="http://schemas.openxmlformats.org/officeDocument/2006/relationships/hyperlink" Target="http://www.wago.com/wagoweb/documentation/index_e.htm" TargetMode="External"/><Relationship Id="rId2723" Type="http://schemas.openxmlformats.org/officeDocument/2006/relationships/hyperlink" Target="http://www.wago.com/wagoweb/documentation/index_e.htm" TargetMode="External"/><Relationship Id="rId1020" Type="http://schemas.openxmlformats.org/officeDocument/2006/relationships/hyperlink" Target="http://www.wago.com/wagoweb/documentation/750/eng_dat/d07500303000en.pdf" TargetMode="External"/><Relationship Id="rId1118" Type="http://schemas.openxmlformats.org/officeDocument/2006/relationships/hyperlink" Target="http://www.wago.com/wagoweb/documentation/index_e.htm" TargetMode="External"/><Relationship Id="rId1325" Type="http://schemas.openxmlformats.org/officeDocument/2006/relationships/hyperlink" Target="http://www.wago.com/wagoweb/documentation/750/eng_manu/130/m013000e.pdf" TargetMode="External"/><Relationship Id="rId1532" Type="http://schemas.openxmlformats.org/officeDocument/2006/relationships/hyperlink" Target="http://www.wago.com/wagoweb/documentation/750/eng_manu/131/m013100e.pdf" TargetMode="External"/><Relationship Id="rId1977" Type="http://schemas.openxmlformats.org/officeDocument/2006/relationships/hyperlink" Target="http://www.wago.com/wagoweb/documentation/index_e.htm" TargetMode="External"/><Relationship Id="rId2930" Type="http://schemas.openxmlformats.org/officeDocument/2006/relationships/hyperlink" Target="http://www.wago.com/wagoweb/documentation/index_e.htm" TargetMode="External"/><Relationship Id="rId902" Type="http://schemas.openxmlformats.org/officeDocument/2006/relationships/hyperlink" Target="http://www.wago.com/wagoweb/documentation/index_e.htm" TargetMode="External"/><Relationship Id="rId1837" Type="http://schemas.openxmlformats.org/officeDocument/2006/relationships/hyperlink" Target="http://www.wago.com/wagoweb/documentation/index_e.htm" TargetMode="External"/><Relationship Id="rId3192" Type="http://schemas.openxmlformats.org/officeDocument/2006/relationships/hyperlink" Target="http://www.wago.com/wagoweb/documentation/index_e.htm" TargetMode="External"/><Relationship Id="rId3497" Type="http://schemas.openxmlformats.org/officeDocument/2006/relationships/hyperlink" Target="http://www.wago.com/wagoweb/documentation/750/eng_manu/131/m013100e.pdf" TargetMode="External"/><Relationship Id="rId31" Type="http://schemas.openxmlformats.org/officeDocument/2006/relationships/hyperlink" Target="http://www.wago.com/wagoweb/documentation/750/eng_dat/d07500300000en.pdf" TargetMode="External"/><Relationship Id="rId2099" Type="http://schemas.openxmlformats.org/officeDocument/2006/relationships/hyperlink" Target="http://www.wago.com/wagoweb/documentation/index_e.htm" TargetMode="External"/><Relationship Id="rId3052" Type="http://schemas.openxmlformats.org/officeDocument/2006/relationships/hyperlink" Target="http://www.wago.com/wagoweb/documentation/index_e.htm" TargetMode="External"/><Relationship Id="rId180" Type="http://schemas.openxmlformats.org/officeDocument/2006/relationships/hyperlink" Target="http://www.wago.com/wagoweb/documentation/index_e.htm" TargetMode="External"/><Relationship Id="rId278" Type="http://schemas.openxmlformats.org/officeDocument/2006/relationships/hyperlink" Target="http://www.wago.com/wagoweb/documentation/index_e.htm" TargetMode="External"/><Relationship Id="rId1904" Type="http://schemas.openxmlformats.org/officeDocument/2006/relationships/hyperlink" Target="http://www.wago.com/wagoweb/documentation/index_e.htm" TargetMode="External"/><Relationship Id="rId3357" Type="http://schemas.openxmlformats.org/officeDocument/2006/relationships/hyperlink" Target="http://www.wago.com/wagoweb/documentation/index_e.htm" TargetMode="External"/><Relationship Id="rId3564" Type="http://schemas.openxmlformats.org/officeDocument/2006/relationships/hyperlink" Target="http://www.wago.com/wagoweb/documentation/750/eng_dat/d030500e.pdf" TargetMode="External"/><Relationship Id="rId3771" Type="http://schemas.openxmlformats.org/officeDocument/2006/relationships/hyperlink" Target="http://www.wago.com/wagoweb/documentation/750/eng_manu/131/m013100e.pdf" TargetMode="External"/><Relationship Id="rId485" Type="http://schemas.openxmlformats.org/officeDocument/2006/relationships/hyperlink" Target="http://www.wago.com/wagoweb/documentation/index_e.htm" TargetMode="External"/><Relationship Id="rId692" Type="http://schemas.openxmlformats.org/officeDocument/2006/relationships/hyperlink" Target="http://www.wago.com/wagoweb/documentation/750/eng_dat/d07500303000en.pdf" TargetMode="External"/><Relationship Id="rId2166" Type="http://schemas.openxmlformats.org/officeDocument/2006/relationships/hyperlink" Target="http://www.wago.com/wagoweb/documentation/750/eng_manu/131/m013100e.pdf" TargetMode="External"/><Relationship Id="rId2373" Type="http://schemas.openxmlformats.org/officeDocument/2006/relationships/hyperlink" Target="http://www.wago.com/wagoweb/documentation/index_e.htm" TargetMode="External"/><Relationship Id="rId2580" Type="http://schemas.openxmlformats.org/officeDocument/2006/relationships/hyperlink" Target="http://www.wago.com/wagoweb/documentation/index_e.htm" TargetMode="External"/><Relationship Id="rId3217" Type="http://schemas.openxmlformats.org/officeDocument/2006/relationships/hyperlink" Target="http://www.wago.com/wagoweb/documentation/index_e.htm" TargetMode="External"/><Relationship Id="rId3424" Type="http://schemas.openxmlformats.org/officeDocument/2006/relationships/hyperlink" Target="http://www.wago.com/wagoweb/documentation/750/eng_manu/131/m013100e.pdf" TargetMode="External"/><Relationship Id="rId3631" Type="http://schemas.openxmlformats.org/officeDocument/2006/relationships/hyperlink" Target="http://www.wago.com/wagoweb/documentation/750/eng_manu/131/m013100e.pdf" TargetMode="External"/><Relationship Id="rId3869" Type="http://schemas.openxmlformats.org/officeDocument/2006/relationships/hyperlink" Target="http://www.wago.com/wagoweb/documentation/750/eng_manu/131/m013100e.pdf" TargetMode="External"/><Relationship Id="rId138" Type="http://schemas.openxmlformats.org/officeDocument/2006/relationships/hyperlink" Target="http://www.wago.com/wagoweb/documentation/750/eng_manu/131/m013100e.pdf" TargetMode="External"/><Relationship Id="rId345" Type="http://schemas.openxmlformats.org/officeDocument/2006/relationships/hyperlink" Target="http://www.wago.com/wagoweb/documentation/index_e.htm" TargetMode="External"/><Relationship Id="rId552" Type="http://schemas.openxmlformats.org/officeDocument/2006/relationships/hyperlink" Target="http://www.wago.com/wagoweb/documentation/750/eng_manu/131/m013100e.pdf" TargetMode="External"/><Relationship Id="rId997" Type="http://schemas.openxmlformats.org/officeDocument/2006/relationships/hyperlink" Target="http://www.wago.com/wagoweb/documentation/750/eng_manu/133/m013300e.pdf" TargetMode="External"/><Relationship Id="rId1182" Type="http://schemas.openxmlformats.org/officeDocument/2006/relationships/hyperlink" Target="http://www.wago.com/wagoweb/documentation/index_e.htm" TargetMode="External"/><Relationship Id="rId2026" Type="http://schemas.openxmlformats.org/officeDocument/2006/relationships/hyperlink" Target="http://www.wago.com/wagoweb/documentation/index_e.htm" TargetMode="External"/><Relationship Id="rId2233" Type="http://schemas.openxmlformats.org/officeDocument/2006/relationships/hyperlink" Target="http://www.wago.com/wagoweb/documentation/750/eng_dat/d07500303000en.pdf" TargetMode="External"/><Relationship Id="rId2440" Type="http://schemas.openxmlformats.org/officeDocument/2006/relationships/hyperlink" Target="http://www.wago.com/wagoweb/documentation/750/eng_manu/130/m013000e.pdf" TargetMode="External"/><Relationship Id="rId2678" Type="http://schemas.openxmlformats.org/officeDocument/2006/relationships/hyperlink" Target="http://www.wago.com/wagoweb/documentation/index_e.htm" TargetMode="External"/><Relationship Id="rId2885" Type="http://schemas.openxmlformats.org/officeDocument/2006/relationships/hyperlink" Target="http://www.wago.com/wagoweb/documentation/index_e.htm" TargetMode="External"/><Relationship Id="rId3729" Type="http://schemas.openxmlformats.org/officeDocument/2006/relationships/hyperlink" Target="http://www.wago.com/wagoweb/documentation/index_e.htm" TargetMode="External"/><Relationship Id="rId3936" Type="http://schemas.openxmlformats.org/officeDocument/2006/relationships/hyperlink" Target="http://www.wago.com/wagoweb/documentation/index_e.htm" TargetMode="External"/><Relationship Id="rId205" Type="http://schemas.openxmlformats.org/officeDocument/2006/relationships/hyperlink" Target="http://www.wago.com/wagoweb/documentation/750/eng_manu/133/m013300e.pdf" TargetMode="External"/><Relationship Id="rId412" Type="http://schemas.openxmlformats.org/officeDocument/2006/relationships/hyperlink" Target="http://www.wago.com/wagoweb/documentation/750/eng_manu/131/m013100e.pdf" TargetMode="External"/><Relationship Id="rId857" Type="http://schemas.openxmlformats.org/officeDocument/2006/relationships/hyperlink" Target="http://www.wago.com/wagoweb/documentation/index_e.htm" TargetMode="External"/><Relationship Id="rId1042" Type="http://schemas.openxmlformats.org/officeDocument/2006/relationships/hyperlink" Target="http://www.wago.com/wagoweb/documentation/index_e.htm" TargetMode="External"/><Relationship Id="rId1487" Type="http://schemas.openxmlformats.org/officeDocument/2006/relationships/hyperlink" Target="http://www.wago.com/wagoweb/documentation/750/eng_manu/130/m013000e.pdf" TargetMode="External"/><Relationship Id="rId1694" Type="http://schemas.openxmlformats.org/officeDocument/2006/relationships/hyperlink" Target="http://www.wago.com/wagoweb/documentation/index_e.htm" TargetMode="External"/><Relationship Id="rId2300" Type="http://schemas.openxmlformats.org/officeDocument/2006/relationships/hyperlink" Target="http://www.wago.com/wagoweb/documentation/750/eng_manu/133/m013300e.pdf" TargetMode="External"/><Relationship Id="rId2538" Type="http://schemas.openxmlformats.org/officeDocument/2006/relationships/hyperlink" Target="http://www.wago.com/wagoweb/documentation/index_e.htm" TargetMode="External"/><Relationship Id="rId2745" Type="http://schemas.openxmlformats.org/officeDocument/2006/relationships/hyperlink" Target="http://www.wago.com/wagoweb/documentation/750/eng_dat/d07500303000en.pdf" TargetMode="External"/><Relationship Id="rId2952" Type="http://schemas.openxmlformats.org/officeDocument/2006/relationships/hyperlink" Target="http://www.wago.com/wagoweb/documentation/750/eng_manu/131/m013100e.pdf" TargetMode="External"/><Relationship Id="rId717" Type="http://schemas.openxmlformats.org/officeDocument/2006/relationships/hyperlink" Target="http://www.wago.com/wagoweb/documentation/750/eng_manu/131/m013100e.pdf" TargetMode="External"/><Relationship Id="rId924" Type="http://schemas.openxmlformats.org/officeDocument/2006/relationships/hyperlink" Target="http://www.wago.com/wagoweb/documentation/750/eng_dat/d030100e.pdf" TargetMode="External"/><Relationship Id="rId1347" Type="http://schemas.openxmlformats.org/officeDocument/2006/relationships/hyperlink" Target="http://www.wago.com/wagoweb/documentation/750/eng_manu/130/m013000e.pdf" TargetMode="External"/><Relationship Id="rId1554" Type="http://schemas.openxmlformats.org/officeDocument/2006/relationships/hyperlink" Target="http://www.wago.com/wagoweb/documentation/index_e.htm" TargetMode="External"/><Relationship Id="rId1761" Type="http://schemas.openxmlformats.org/officeDocument/2006/relationships/hyperlink" Target="http://www.wago.com/wagoweb/documentation/750/eng_dat/d07500300000en.pdf" TargetMode="External"/><Relationship Id="rId1999" Type="http://schemas.openxmlformats.org/officeDocument/2006/relationships/hyperlink" Target="http://www.wago.com/wagoweb/documentation/index_e.htm" TargetMode="External"/><Relationship Id="rId2605" Type="http://schemas.openxmlformats.org/officeDocument/2006/relationships/hyperlink" Target="http://www.wago.com/wagoweb/documentation/index_e.htm" TargetMode="External"/><Relationship Id="rId2812" Type="http://schemas.openxmlformats.org/officeDocument/2006/relationships/hyperlink" Target="http://www.wago.com/wagoweb/documentation/index_e.htm" TargetMode="External"/><Relationship Id="rId53" Type="http://schemas.openxmlformats.org/officeDocument/2006/relationships/hyperlink" Target="http://www.wago.com/wagoweb/documentation/750/eng_manu/133/m013300e.pdf" TargetMode="External"/><Relationship Id="rId1207" Type="http://schemas.openxmlformats.org/officeDocument/2006/relationships/hyperlink" Target="http://www.wago.com/wagoweb/documentation/index_e.htm" TargetMode="External"/><Relationship Id="rId1414" Type="http://schemas.openxmlformats.org/officeDocument/2006/relationships/hyperlink" Target="http://www.wago.com/wagoweb/documentation/750/eng_manu/133/m013300e.pdf" TargetMode="External"/><Relationship Id="rId1621" Type="http://schemas.openxmlformats.org/officeDocument/2006/relationships/hyperlink" Target="http://www.wago.com/wagoweb/documentation/index_e.htm" TargetMode="External"/><Relationship Id="rId1859" Type="http://schemas.openxmlformats.org/officeDocument/2006/relationships/hyperlink" Target="http://www.wago.com/wagoweb/documentation/750/eng_manu/131/m013100e.pdf" TargetMode="External"/><Relationship Id="rId3074" Type="http://schemas.openxmlformats.org/officeDocument/2006/relationships/hyperlink" Target="http://www.wago.com/wagoweb/documentation/index_e.htm" TargetMode="External"/><Relationship Id="rId1719" Type="http://schemas.openxmlformats.org/officeDocument/2006/relationships/hyperlink" Target="http://www.wago.com/wagoweb/documentation/index_e.htm" TargetMode="External"/><Relationship Id="rId1926" Type="http://schemas.openxmlformats.org/officeDocument/2006/relationships/hyperlink" Target="http://www.wago.com/wagoweb/documentation/750/eng_manu/131/m013100e.pdf" TargetMode="External"/><Relationship Id="rId3281" Type="http://schemas.openxmlformats.org/officeDocument/2006/relationships/hyperlink" Target="http://www.wago.com/wagoweb/documentation/750/eng_manu/133/m013300e.pdf" TargetMode="External"/><Relationship Id="rId3379" Type="http://schemas.openxmlformats.org/officeDocument/2006/relationships/hyperlink" Target="http://www.wago.com/wagoweb/documentation/750/eng_manu/131/m013100e.pdf" TargetMode="External"/><Relationship Id="rId3586" Type="http://schemas.openxmlformats.org/officeDocument/2006/relationships/hyperlink" Target="http://www.wago.com/wagoweb/documentation/750/eng_manu/130/m013000e.pdf" TargetMode="External"/><Relationship Id="rId3793" Type="http://schemas.openxmlformats.org/officeDocument/2006/relationships/hyperlink" Target="http://www.wago.com/wagoweb/documentation/index_e.htm" TargetMode="External"/><Relationship Id="rId2090" Type="http://schemas.openxmlformats.org/officeDocument/2006/relationships/hyperlink" Target="http://www.wago.com/wagoweb/documentation/750/eng_manu/133/m013300e.pdf" TargetMode="External"/><Relationship Id="rId2188" Type="http://schemas.openxmlformats.org/officeDocument/2006/relationships/hyperlink" Target="http://www.wago.com/wagoweb/documentation/750/eng_manu/131/m013100e.pdf" TargetMode="External"/><Relationship Id="rId2395" Type="http://schemas.openxmlformats.org/officeDocument/2006/relationships/hyperlink" Target="http://www.wago.com/wagoweb/documentation/index_e.htm" TargetMode="External"/><Relationship Id="rId3141" Type="http://schemas.openxmlformats.org/officeDocument/2006/relationships/hyperlink" Target="http://www.wago.com/wagoweb/documentation/750/eng_manu/130/m013000e.pdf" TargetMode="External"/><Relationship Id="rId3239" Type="http://schemas.openxmlformats.org/officeDocument/2006/relationships/hyperlink" Target="http://www.wago.com/wagoweb/documentation/index_e.htm" TargetMode="External"/><Relationship Id="rId3446" Type="http://schemas.openxmlformats.org/officeDocument/2006/relationships/hyperlink" Target="http://www.wago.com/wagoweb/documentation/index_e.htm" TargetMode="External"/><Relationship Id="rId367" Type="http://schemas.openxmlformats.org/officeDocument/2006/relationships/hyperlink" Target="http://www.wago.com/wagoweb/documentation/index_e.htm" TargetMode="External"/><Relationship Id="rId574" Type="http://schemas.openxmlformats.org/officeDocument/2006/relationships/hyperlink" Target="http://www.wago.com/wagoweb/documentation/750/eng_manu/131/m013100e.pdf" TargetMode="External"/><Relationship Id="rId2048" Type="http://schemas.openxmlformats.org/officeDocument/2006/relationships/hyperlink" Target="http://www.wago.com/wagoweb/documentation/index_e.htm" TargetMode="External"/><Relationship Id="rId2255" Type="http://schemas.openxmlformats.org/officeDocument/2006/relationships/hyperlink" Target="http://www.wago.com/wagoweb/documentation/index_e.htm" TargetMode="External"/><Relationship Id="rId3001" Type="http://schemas.openxmlformats.org/officeDocument/2006/relationships/hyperlink" Target="http://www.wago.com/wagoweb/documentation/750/eng_manu/130/m013000e.pdf" TargetMode="External"/><Relationship Id="rId3653" Type="http://schemas.openxmlformats.org/officeDocument/2006/relationships/hyperlink" Target="http://www.wago.com/wagoweb/documentation/750/eng_manu/130/m013000e.pdf" TargetMode="External"/><Relationship Id="rId3860" Type="http://schemas.openxmlformats.org/officeDocument/2006/relationships/hyperlink" Target="http://www.wago.com/wagoweb/documentation/index_e.htm" TargetMode="External"/><Relationship Id="rId3958" Type="http://schemas.openxmlformats.org/officeDocument/2006/relationships/hyperlink" Target="http://www.wago.com/wagoweb/documentation/index_e.htm" TargetMode="External"/><Relationship Id="rId227" Type="http://schemas.openxmlformats.org/officeDocument/2006/relationships/hyperlink" Target="http://www.wago.com/wagoweb/documentation/750/eng_dat/d07500303000en.pdf" TargetMode="External"/><Relationship Id="rId781" Type="http://schemas.openxmlformats.org/officeDocument/2006/relationships/hyperlink" Target="http://www.wago.com/wagoweb/documentation/750/eng_dat/d07500303000en.pdf" TargetMode="External"/><Relationship Id="rId879" Type="http://schemas.openxmlformats.org/officeDocument/2006/relationships/hyperlink" Target="http://www.wago.com/wagoweb/documentation/750/eng_dat/d07500303000en.pdf" TargetMode="External"/><Relationship Id="rId2462" Type="http://schemas.openxmlformats.org/officeDocument/2006/relationships/hyperlink" Target="http://www.wago.com/wagoweb/documentation/index_e.htm" TargetMode="External"/><Relationship Id="rId2767" Type="http://schemas.openxmlformats.org/officeDocument/2006/relationships/hyperlink" Target="http://www.wago.com/wagoweb/documentation/index_e.htm" TargetMode="External"/><Relationship Id="rId3306" Type="http://schemas.openxmlformats.org/officeDocument/2006/relationships/hyperlink" Target="http://www.wago.com/wagoweb/documentation/750/eng_manu/133/m013300e.pdf" TargetMode="External"/><Relationship Id="rId3513" Type="http://schemas.openxmlformats.org/officeDocument/2006/relationships/hyperlink" Target="http://www.wago.com/wagoweb/documentation/750/eng_manu/131/m013100e.pdf" TargetMode="External"/><Relationship Id="rId3720" Type="http://schemas.openxmlformats.org/officeDocument/2006/relationships/hyperlink" Target="http://www.wago.com/wagoweb/documentation/index_e.htm" TargetMode="External"/><Relationship Id="rId434" Type="http://schemas.openxmlformats.org/officeDocument/2006/relationships/hyperlink" Target="http://www.wago.com/wagoweb/documentation/750/eng_manu/133/m013300e.pdf" TargetMode="External"/><Relationship Id="rId641" Type="http://schemas.openxmlformats.org/officeDocument/2006/relationships/hyperlink" Target="http://www.wago.com/wagoweb/documentation/index_e.htm" TargetMode="External"/><Relationship Id="rId739" Type="http://schemas.openxmlformats.org/officeDocument/2006/relationships/hyperlink" Target="http://www.wago.com/wagoweb/documentation/750/eng_dat/d030500e.pdf" TargetMode="External"/><Relationship Id="rId1064" Type="http://schemas.openxmlformats.org/officeDocument/2006/relationships/hyperlink" Target="http://www.wago.com/wagoweb/documentation/index_e.htm" TargetMode="External"/><Relationship Id="rId1271" Type="http://schemas.openxmlformats.org/officeDocument/2006/relationships/hyperlink" Target="http://www.wago.com/wagoweb/documentation/index_e.htm" TargetMode="External"/><Relationship Id="rId1369" Type="http://schemas.openxmlformats.org/officeDocument/2006/relationships/hyperlink" Target="http://www.wago.com/wagoweb/documentation/index_e.htm" TargetMode="External"/><Relationship Id="rId1576" Type="http://schemas.openxmlformats.org/officeDocument/2006/relationships/hyperlink" Target="http://www.wago.com/wagoweb/documentation/index_e.htm" TargetMode="External"/><Relationship Id="rId2115" Type="http://schemas.openxmlformats.org/officeDocument/2006/relationships/hyperlink" Target="http://www.wago.com/wagoweb/documentation/750/eng_dat/d07500303000en.pdf" TargetMode="External"/><Relationship Id="rId2322" Type="http://schemas.openxmlformats.org/officeDocument/2006/relationships/hyperlink" Target="http://www.wago.com/wagoweb/documentation/750/eng_manu/133/m013300e.pdf" TargetMode="External"/><Relationship Id="rId2974" Type="http://schemas.openxmlformats.org/officeDocument/2006/relationships/hyperlink" Target="http://www.wago.com/wagoweb/documentation/750/eng_manu/130/m013000e.pdf" TargetMode="External"/><Relationship Id="rId3818" Type="http://schemas.openxmlformats.org/officeDocument/2006/relationships/hyperlink" Target="http://www.wago.com/wagoweb/documentation/750/eng_dat/d07500300000en.pdf" TargetMode="External"/><Relationship Id="rId501" Type="http://schemas.openxmlformats.org/officeDocument/2006/relationships/hyperlink" Target="http://www.wago.com/wagoweb/documentation/750/eng_dat/d030500e.pdf" TargetMode="External"/><Relationship Id="rId946" Type="http://schemas.openxmlformats.org/officeDocument/2006/relationships/hyperlink" Target="http://www.wago.com/wagoweb/documentation/index_e.htm" TargetMode="External"/><Relationship Id="rId1131" Type="http://schemas.openxmlformats.org/officeDocument/2006/relationships/hyperlink" Target="http://www.wago.com/wagoweb/documentation/750/eng_manu/131/m013100e.pdf" TargetMode="External"/><Relationship Id="rId1229" Type="http://schemas.openxmlformats.org/officeDocument/2006/relationships/hyperlink" Target="http://www.wago.com/wagoweb/documentation/750/eng_dat/d030100e.pdf" TargetMode="External"/><Relationship Id="rId1783" Type="http://schemas.openxmlformats.org/officeDocument/2006/relationships/hyperlink" Target="http://www.wago.com/wagoweb/documentation/index_e.htm" TargetMode="External"/><Relationship Id="rId1990" Type="http://schemas.openxmlformats.org/officeDocument/2006/relationships/hyperlink" Target="http://www.wago.com/wagoweb/documentation/index_e.htm" TargetMode="External"/><Relationship Id="rId2627" Type="http://schemas.openxmlformats.org/officeDocument/2006/relationships/hyperlink" Target="http://www.wago.com/wagoweb/documentation/index_e.htm" TargetMode="External"/><Relationship Id="rId2834" Type="http://schemas.openxmlformats.org/officeDocument/2006/relationships/hyperlink" Target="http://www.wago.com/wagoweb/documentation/750/eng_manu/130/m013000e.pdf" TargetMode="External"/><Relationship Id="rId75" Type="http://schemas.openxmlformats.org/officeDocument/2006/relationships/hyperlink" Target="http://www.wago.com/wagoweb/documentation/750/eng_dat/d030500e.pdf" TargetMode="External"/><Relationship Id="rId806" Type="http://schemas.openxmlformats.org/officeDocument/2006/relationships/hyperlink" Target="http://www.wago.com/wagoweb/documentation/index_e.htm" TargetMode="External"/><Relationship Id="rId1436" Type="http://schemas.openxmlformats.org/officeDocument/2006/relationships/hyperlink" Target="http://www.wago.com/wagoweb/documentation/750/eng_manu/131/m013100e.pdf" TargetMode="External"/><Relationship Id="rId1643" Type="http://schemas.openxmlformats.org/officeDocument/2006/relationships/hyperlink" Target="http://www.wago.com/wagoweb/documentation/index_e.htm" TargetMode="External"/><Relationship Id="rId1850" Type="http://schemas.openxmlformats.org/officeDocument/2006/relationships/hyperlink" Target="http://www.wago.com/wagoweb/documentation/index_e.htm" TargetMode="External"/><Relationship Id="rId2901" Type="http://schemas.openxmlformats.org/officeDocument/2006/relationships/hyperlink" Target="http://www.wago.com/wagoweb/documentation/index_e.htm" TargetMode="External"/><Relationship Id="rId3096" Type="http://schemas.openxmlformats.org/officeDocument/2006/relationships/hyperlink" Target="http://www.wago.com/wagoweb/documentation/index_e.htm" TargetMode="External"/><Relationship Id="rId1503" Type="http://schemas.openxmlformats.org/officeDocument/2006/relationships/hyperlink" Target="http://www.wago.com/wagoweb/documentation/750/eng_dat/d030500e.pdf" TargetMode="External"/><Relationship Id="rId1710" Type="http://schemas.openxmlformats.org/officeDocument/2006/relationships/hyperlink" Target="http://www.wago.com/wagoweb/documentation/750/eng_manu/130/m013000e.pdf" TargetMode="External"/><Relationship Id="rId1948" Type="http://schemas.openxmlformats.org/officeDocument/2006/relationships/hyperlink" Target="http://www.wago.com/wagoweb/documentation/750/eng_manu/133/m013300e.pdf" TargetMode="External"/><Relationship Id="rId3163" Type="http://schemas.openxmlformats.org/officeDocument/2006/relationships/hyperlink" Target="http://www.wago.com/wagoweb/documentation/index_e.htm" TargetMode="External"/><Relationship Id="rId3370" Type="http://schemas.openxmlformats.org/officeDocument/2006/relationships/hyperlink" Target="http://www.wago.com/wagoweb/documentation/750/eng_manu/133/m013300e.pdf" TargetMode="External"/><Relationship Id="rId291" Type="http://schemas.openxmlformats.org/officeDocument/2006/relationships/hyperlink" Target="http://www.wago.com/wagoweb/documentation/750/eng_dat/d030100e.pdf" TargetMode="External"/><Relationship Id="rId1808" Type="http://schemas.openxmlformats.org/officeDocument/2006/relationships/hyperlink" Target="http://www.wago.com/wagoweb/documentation/index_e.htm" TargetMode="External"/><Relationship Id="rId3023" Type="http://schemas.openxmlformats.org/officeDocument/2006/relationships/hyperlink" Target="http://www.wago.com/wagoweb/documentation/index_e.htm" TargetMode="External"/><Relationship Id="rId3468" Type="http://schemas.openxmlformats.org/officeDocument/2006/relationships/hyperlink" Target="http://www.wago.com/wagoweb/documentation/750/eng_dat/d07500303000en.pdf" TargetMode="External"/><Relationship Id="rId3675" Type="http://schemas.openxmlformats.org/officeDocument/2006/relationships/hyperlink" Target="http://www.wago.com/wagoweb/documentation/750/eng_dat/d07500303000en.pdf" TargetMode="External"/><Relationship Id="rId3882" Type="http://schemas.openxmlformats.org/officeDocument/2006/relationships/hyperlink" Target="http://www.wago.com/wagoweb/documentation/750/eng_dat/d030500e.pdf" TargetMode="External"/><Relationship Id="rId151" Type="http://schemas.openxmlformats.org/officeDocument/2006/relationships/hyperlink" Target="http://www.wago.com/wagoweb/documentation/750/eng_dat/d030500e.pdf" TargetMode="External"/><Relationship Id="rId389" Type="http://schemas.openxmlformats.org/officeDocument/2006/relationships/hyperlink" Target="http://www.wago.com/wagoweb/documentation/750/eng_manu/130/m013000e.pdf" TargetMode="External"/><Relationship Id="rId596" Type="http://schemas.openxmlformats.org/officeDocument/2006/relationships/hyperlink" Target="http://www.wago.com/wagoweb/documentation/750/eng_dat/d030100e.pdf" TargetMode="External"/><Relationship Id="rId2277" Type="http://schemas.openxmlformats.org/officeDocument/2006/relationships/hyperlink" Target="http://www.wago.com/wagoweb/documentation/index_e.htm" TargetMode="External"/><Relationship Id="rId2484" Type="http://schemas.openxmlformats.org/officeDocument/2006/relationships/hyperlink" Target="http://www.wago.com/wagoweb/documentation/750/eng_manu/131/m013100e.pdf" TargetMode="External"/><Relationship Id="rId2691" Type="http://schemas.openxmlformats.org/officeDocument/2006/relationships/hyperlink" Target="http://www.wago.com/wagoweb/documentation/750/eng_manu/131/m013100e.pdf" TargetMode="External"/><Relationship Id="rId3230" Type="http://schemas.openxmlformats.org/officeDocument/2006/relationships/hyperlink" Target="http://www.wago.com/wagoweb/documentation/index_e.htm" TargetMode="External"/><Relationship Id="rId3328" Type="http://schemas.openxmlformats.org/officeDocument/2006/relationships/hyperlink" Target="http://www.wago.com/wagoweb/documentation/index_e.htm" TargetMode="External"/><Relationship Id="rId3535" Type="http://schemas.openxmlformats.org/officeDocument/2006/relationships/hyperlink" Target="http://www.wago.com/wagoweb/documentation/750/eng_manu/130/m013000e.pdf" TargetMode="External"/><Relationship Id="rId3742" Type="http://schemas.openxmlformats.org/officeDocument/2006/relationships/hyperlink" Target="http://www.wago.com/wagoweb/documentation/index_e.htm" TargetMode="External"/><Relationship Id="rId249" Type="http://schemas.openxmlformats.org/officeDocument/2006/relationships/hyperlink" Target="http://www.wago.com/wagoweb/documentation/750/eng_dat/d030100e.pdf" TargetMode="External"/><Relationship Id="rId456" Type="http://schemas.openxmlformats.org/officeDocument/2006/relationships/hyperlink" Target="http://www.wago.com/wagoweb/documentation/750/eng_dat/d030500e.pdf" TargetMode="External"/><Relationship Id="rId663" Type="http://schemas.openxmlformats.org/officeDocument/2006/relationships/hyperlink" Target="http://www.wago.com/wagoweb/documentation/750/eng_dat/d07500303000en.pdf" TargetMode="External"/><Relationship Id="rId870" Type="http://schemas.openxmlformats.org/officeDocument/2006/relationships/hyperlink" Target="http://www.wago.com/wagoweb/documentation/750/eng_dat/d030500e.pdf" TargetMode="External"/><Relationship Id="rId1086" Type="http://schemas.openxmlformats.org/officeDocument/2006/relationships/hyperlink" Target="http://www.wago.com/wagoweb/documentation/750/eng_dat/d07500300000en.pdf" TargetMode="External"/><Relationship Id="rId1293" Type="http://schemas.openxmlformats.org/officeDocument/2006/relationships/hyperlink" Target="http://www.wago.com/wagoweb/documentation/750/eng_manu/133/m013300e.pdf" TargetMode="External"/><Relationship Id="rId2137" Type="http://schemas.openxmlformats.org/officeDocument/2006/relationships/hyperlink" Target="http://www.wago.com/wagoweb/documentation/750/eng_manu/130/m013000e.pdf" TargetMode="External"/><Relationship Id="rId2344" Type="http://schemas.openxmlformats.org/officeDocument/2006/relationships/hyperlink" Target="http://www.wago.com/wagoweb/documentation/750/eng_manu/133/m013300e.pdf" TargetMode="External"/><Relationship Id="rId2551" Type="http://schemas.openxmlformats.org/officeDocument/2006/relationships/hyperlink" Target="http://www.wago.com/wagoweb/documentation/750/eng_manu/131/m013100e.pdf" TargetMode="External"/><Relationship Id="rId2789" Type="http://schemas.openxmlformats.org/officeDocument/2006/relationships/hyperlink" Target="http://www.wago.com/wagoweb/documentation/750/eng_dat/d07500303000en.pdf" TargetMode="External"/><Relationship Id="rId2996" Type="http://schemas.openxmlformats.org/officeDocument/2006/relationships/hyperlink" Target="http://www.wago.com/wagoweb/documentation/750/eng_dat/d030500e.pdf" TargetMode="External"/><Relationship Id="rId109" Type="http://schemas.openxmlformats.org/officeDocument/2006/relationships/hyperlink" Target="http://www.wago.com/wagoweb/documentation/750/eng_manu/131/m013100e.pdf" TargetMode="External"/><Relationship Id="rId316" Type="http://schemas.openxmlformats.org/officeDocument/2006/relationships/hyperlink" Target="http://www.wago.com/wagoweb/documentation/index_e.htm" TargetMode="External"/><Relationship Id="rId523" Type="http://schemas.openxmlformats.org/officeDocument/2006/relationships/hyperlink" Target="http://www.wago.com/wagoweb/documentation/750/eng_manu/131/m013100e.pdf" TargetMode="External"/><Relationship Id="rId968" Type="http://schemas.openxmlformats.org/officeDocument/2006/relationships/hyperlink" Target="http://www.wago.com/wagoweb/documentation/750/eng_dat/d030500e.pdf" TargetMode="External"/><Relationship Id="rId1153" Type="http://schemas.openxmlformats.org/officeDocument/2006/relationships/hyperlink" Target="http://www.wago.com/wagoweb/documentation/index_e.htm" TargetMode="External"/><Relationship Id="rId1598" Type="http://schemas.openxmlformats.org/officeDocument/2006/relationships/hyperlink" Target="http://www.wago.com/wagoweb/documentation/index_e.htm" TargetMode="External"/><Relationship Id="rId2204" Type="http://schemas.openxmlformats.org/officeDocument/2006/relationships/hyperlink" Target="http://www.wago.com/wagoweb/documentation/750/eng_manu/131/m013100e.pdf" TargetMode="External"/><Relationship Id="rId2649" Type="http://schemas.openxmlformats.org/officeDocument/2006/relationships/hyperlink" Target="http://www.wago.com/wagoweb/documentation/750/eng_manu/133/m013300e.pdf" TargetMode="External"/><Relationship Id="rId2856" Type="http://schemas.openxmlformats.org/officeDocument/2006/relationships/hyperlink" Target="http://www.wago.com/wagoweb/documentation/index_e.htm" TargetMode="External"/><Relationship Id="rId3602" Type="http://schemas.openxmlformats.org/officeDocument/2006/relationships/hyperlink" Target="http://www.wago.com/wagoweb/documentation/index_e.htm" TargetMode="External"/><Relationship Id="rId3907" Type="http://schemas.openxmlformats.org/officeDocument/2006/relationships/hyperlink" Target="http://www.wago.com/wagoweb/documentation/750/eng_manu/133/m013300e.pdf" TargetMode="External"/><Relationship Id="rId97" Type="http://schemas.openxmlformats.org/officeDocument/2006/relationships/hyperlink" Target="http://www.wago.com/wagoweb/documentation/750/eng_dat/d030500e.pdf" TargetMode="External"/><Relationship Id="rId730" Type="http://schemas.openxmlformats.org/officeDocument/2006/relationships/hyperlink" Target="http://www.wago.com/wagoweb/documentation/index_e.htm" TargetMode="External"/><Relationship Id="rId828" Type="http://schemas.openxmlformats.org/officeDocument/2006/relationships/hyperlink" Target="http://www.wago.com/wagoweb/documentation/750/eng_dat/d07500300000en.pdf" TargetMode="External"/><Relationship Id="rId1013" Type="http://schemas.openxmlformats.org/officeDocument/2006/relationships/hyperlink" Target="http://www.wago.com/wagoweb/documentation/750/eng_manu/131/m013100e.pdf" TargetMode="External"/><Relationship Id="rId1360" Type="http://schemas.openxmlformats.org/officeDocument/2006/relationships/hyperlink" Target="http://www.wago.com/wagoweb/documentation/750/eng_dat/d07500303000en.pdf" TargetMode="External"/><Relationship Id="rId1458" Type="http://schemas.openxmlformats.org/officeDocument/2006/relationships/hyperlink" Target="http://www.wago.com/wagoweb/documentation/750/eng_manu/131/m013100e.pdf" TargetMode="External"/><Relationship Id="rId1665" Type="http://schemas.openxmlformats.org/officeDocument/2006/relationships/hyperlink" Target="http://www.wago.com/wagoweb/documentation/index_e.htm" TargetMode="External"/><Relationship Id="rId1872" Type="http://schemas.openxmlformats.org/officeDocument/2006/relationships/hyperlink" Target="http://www.wago.com/wagoweb/documentation/750/eng_manu/131/m013100e.pdf" TargetMode="External"/><Relationship Id="rId2411" Type="http://schemas.openxmlformats.org/officeDocument/2006/relationships/hyperlink" Target="http://www.wago.com/wagoweb/documentation/750/eng_dat/d030100e.pdf" TargetMode="External"/><Relationship Id="rId2509" Type="http://schemas.openxmlformats.org/officeDocument/2006/relationships/hyperlink" Target="http://www.wago.com/wagoweb/documentation/index_e.htm" TargetMode="External"/><Relationship Id="rId2716" Type="http://schemas.openxmlformats.org/officeDocument/2006/relationships/hyperlink" Target="http://www.wago.com/wagoweb/documentation/750/eng_manu/131/m013100e.pdf" TargetMode="External"/><Relationship Id="rId1220" Type="http://schemas.openxmlformats.org/officeDocument/2006/relationships/hyperlink" Target="http://www.wago.com/wagoweb/documentation/index_e.htm" TargetMode="External"/><Relationship Id="rId1318" Type="http://schemas.openxmlformats.org/officeDocument/2006/relationships/hyperlink" Target="http://www.wago.com/wagoweb/documentation/750/eng_dat/d030100e.pdf" TargetMode="External"/><Relationship Id="rId1525" Type="http://schemas.openxmlformats.org/officeDocument/2006/relationships/hyperlink" Target="http://www.wago.com/wagoweb/documentation/index_e.htm" TargetMode="External"/><Relationship Id="rId2923" Type="http://schemas.openxmlformats.org/officeDocument/2006/relationships/hyperlink" Target="http://www.wago.com/wagoweb/documentation/index_e.htm" TargetMode="External"/><Relationship Id="rId1732" Type="http://schemas.openxmlformats.org/officeDocument/2006/relationships/hyperlink" Target="http://www.wago.com/wagoweb/documentation/index_e.htm" TargetMode="External"/><Relationship Id="rId3185" Type="http://schemas.openxmlformats.org/officeDocument/2006/relationships/hyperlink" Target="http://www.wago.com/wagoweb/documentation/index_e.htm" TargetMode="External"/><Relationship Id="rId3392" Type="http://schemas.openxmlformats.org/officeDocument/2006/relationships/hyperlink" Target="http://www.wago.com/wagoweb/documentation/750/eng_manu/131/m013100e.pdf" TargetMode="External"/><Relationship Id="rId24" Type="http://schemas.openxmlformats.org/officeDocument/2006/relationships/hyperlink" Target="http://www.wago.com/wagoweb/documentation/750/eng_manu/130/m013000e.pdf" TargetMode="External"/><Relationship Id="rId2299" Type="http://schemas.openxmlformats.org/officeDocument/2006/relationships/hyperlink" Target="http://www.wago.com/wagoweb/documentation/750/eng_dat/d030500e.pdf" TargetMode="External"/><Relationship Id="rId3045" Type="http://schemas.openxmlformats.org/officeDocument/2006/relationships/hyperlink" Target="http://www.wago.com/wagoweb/documentation/750/eng_manu/133/m013300e.pdf" TargetMode="External"/><Relationship Id="rId3252" Type="http://schemas.openxmlformats.org/officeDocument/2006/relationships/hyperlink" Target="http://www.wago.com/wagoweb/documentation/750/eng_manu/130/m013000e.pdf" TargetMode="External"/><Relationship Id="rId3697" Type="http://schemas.openxmlformats.org/officeDocument/2006/relationships/hyperlink" Target="http://www.wago.com/wagoweb/documentation/750/eng_dat/d030500e.pdf" TargetMode="External"/><Relationship Id="rId173" Type="http://schemas.openxmlformats.org/officeDocument/2006/relationships/hyperlink" Target="http://www.wago.com/wagoweb/documentation/750/eng_manu/133/m013300e.pdf" TargetMode="External"/><Relationship Id="rId380" Type="http://schemas.openxmlformats.org/officeDocument/2006/relationships/hyperlink" Target="http://www.wago.com/wagoweb/documentation/index_e.htm" TargetMode="External"/><Relationship Id="rId2061" Type="http://schemas.openxmlformats.org/officeDocument/2006/relationships/hyperlink" Target="http://www.wago.com/wagoweb/documentation/750/eng_dat/d030500e.pdf" TargetMode="External"/><Relationship Id="rId3112" Type="http://schemas.openxmlformats.org/officeDocument/2006/relationships/hyperlink" Target="http://www.wago.com/wagoweb/documentation/index_e.htm" TargetMode="External"/><Relationship Id="rId3557" Type="http://schemas.openxmlformats.org/officeDocument/2006/relationships/hyperlink" Target="http://www.wago.com/wagoweb/documentation/index_e.htm" TargetMode="External"/><Relationship Id="rId3764" Type="http://schemas.openxmlformats.org/officeDocument/2006/relationships/hyperlink" Target="http://www.wago.com/wagoweb/documentation/750/eng_manu/131/m013100e.pdf" TargetMode="External"/><Relationship Id="rId3971" Type="http://schemas.openxmlformats.org/officeDocument/2006/relationships/hyperlink" Target="http://www.wago.com/wagoweb/documentation/index_e.htm" TargetMode="External"/><Relationship Id="rId240" Type="http://schemas.openxmlformats.org/officeDocument/2006/relationships/hyperlink" Target="http://www.wago.com/wagoweb/documentation/index_e.htm" TargetMode="External"/><Relationship Id="rId478" Type="http://schemas.openxmlformats.org/officeDocument/2006/relationships/hyperlink" Target="http://www.wago.com/wagoweb/documentation/750/eng_dat/d07500303000en.pdf" TargetMode="External"/><Relationship Id="rId685" Type="http://schemas.openxmlformats.org/officeDocument/2006/relationships/hyperlink" Target="http://www.wago.com/wagoweb/documentation/750/eng_dat/d07500303000en.pdf" TargetMode="External"/><Relationship Id="rId892" Type="http://schemas.openxmlformats.org/officeDocument/2006/relationships/hyperlink" Target="http://www.wago.com/wagoweb/documentation/750/eng_dat/d07500303000en.pdf" TargetMode="External"/><Relationship Id="rId2159" Type="http://schemas.openxmlformats.org/officeDocument/2006/relationships/hyperlink" Target="http://www.wago.com/wagoweb/documentation/index_e.htm" TargetMode="External"/><Relationship Id="rId2366" Type="http://schemas.openxmlformats.org/officeDocument/2006/relationships/hyperlink" Target="http://www.wago.com/wagoweb/documentation/index_e.htm" TargetMode="External"/><Relationship Id="rId2573" Type="http://schemas.openxmlformats.org/officeDocument/2006/relationships/hyperlink" Target="http://www.wago.com/wagoweb/documentation/index_e.htm" TargetMode="External"/><Relationship Id="rId2780" Type="http://schemas.openxmlformats.org/officeDocument/2006/relationships/hyperlink" Target="http://www.wago.com/wagoweb/documentation/index_e.htm" TargetMode="External"/><Relationship Id="rId3417" Type="http://schemas.openxmlformats.org/officeDocument/2006/relationships/hyperlink" Target="http://www.wago.com/wagoweb/documentation/750/eng_dat/d07500300000en.pdf" TargetMode="External"/><Relationship Id="rId3624" Type="http://schemas.openxmlformats.org/officeDocument/2006/relationships/hyperlink" Target="http://www.wago.com/wagoweb/documentation/index_e.htm" TargetMode="External"/><Relationship Id="rId3831" Type="http://schemas.openxmlformats.org/officeDocument/2006/relationships/hyperlink" Target="http://www.wago.com/wagoweb/documentation/750/eng_manu/131/m013100e.pdf" TargetMode="External"/><Relationship Id="rId100" Type="http://schemas.openxmlformats.org/officeDocument/2006/relationships/hyperlink" Target="http://www.wago.com/wagoweb/documentation/750/eng_dat/d07500300000en.pdf" TargetMode="External"/><Relationship Id="rId338" Type="http://schemas.openxmlformats.org/officeDocument/2006/relationships/hyperlink" Target="http://www.wago.com/wagoweb/documentation/750/eng_dat/d030500e.pdf" TargetMode="External"/><Relationship Id="rId545" Type="http://schemas.openxmlformats.org/officeDocument/2006/relationships/hyperlink" Target="http://www.wago.com/wagoweb/documentation/750/eng_manu/131/m013100e.pdf" TargetMode="External"/><Relationship Id="rId752" Type="http://schemas.openxmlformats.org/officeDocument/2006/relationships/hyperlink" Target="http://www.wago.com/wagoweb/documentation/750/eng_manu/133/m013300e.pdf" TargetMode="External"/><Relationship Id="rId1175" Type="http://schemas.openxmlformats.org/officeDocument/2006/relationships/hyperlink" Target="http://www.wago.com/wagoweb/documentation/index_e.htm" TargetMode="External"/><Relationship Id="rId1382" Type="http://schemas.openxmlformats.org/officeDocument/2006/relationships/hyperlink" Target="http://www.wago.com/wagoweb/documentation/index_e.htm" TargetMode="External"/><Relationship Id="rId2019" Type="http://schemas.openxmlformats.org/officeDocument/2006/relationships/hyperlink" Target="http://www.wago.com/wagoweb/documentation/750/eng_manu/133/m013300e.pdf" TargetMode="External"/><Relationship Id="rId2226" Type="http://schemas.openxmlformats.org/officeDocument/2006/relationships/hyperlink" Target="http://www.wago.com/wagoweb/documentation/750/eng_manu/131/m013100e.pdf" TargetMode="External"/><Relationship Id="rId2433" Type="http://schemas.openxmlformats.org/officeDocument/2006/relationships/hyperlink" Target="http://www.wago.com/wagoweb/documentation/750/eng_manu/133/m013300e.pdf" TargetMode="External"/><Relationship Id="rId2640" Type="http://schemas.openxmlformats.org/officeDocument/2006/relationships/hyperlink" Target="http://www.wago.com/wagoweb/documentation/index_e.htm" TargetMode="External"/><Relationship Id="rId2878" Type="http://schemas.openxmlformats.org/officeDocument/2006/relationships/hyperlink" Target="http://www.wago.com/wagoweb/documentation/index_e.htm" TargetMode="External"/><Relationship Id="rId3929" Type="http://schemas.openxmlformats.org/officeDocument/2006/relationships/hyperlink" Target="http://www.wago.com/wagoweb/documentation/index_e.htm" TargetMode="External"/><Relationship Id="rId405" Type="http://schemas.openxmlformats.org/officeDocument/2006/relationships/hyperlink" Target="http://www.wago.com/wagoweb/documentation/index_e.htm" TargetMode="External"/><Relationship Id="rId612" Type="http://schemas.openxmlformats.org/officeDocument/2006/relationships/hyperlink" Target="http://www.wago.com/wagoweb/documentation/750/eng_manu/131/m013100e.pdf" TargetMode="External"/><Relationship Id="rId1035" Type="http://schemas.openxmlformats.org/officeDocument/2006/relationships/hyperlink" Target="http://www.wago.com/wagoweb/documentation/750/eng_manu/130/m013000e.pdf" TargetMode="External"/><Relationship Id="rId1242" Type="http://schemas.openxmlformats.org/officeDocument/2006/relationships/hyperlink" Target="http://www.wago.com/wagoweb/documentation/index_e.htm" TargetMode="External"/><Relationship Id="rId1687" Type="http://schemas.openxmlformats.org/officeDocument/2006/relationships/hyperlink" Target="http://www.wago.com/wagoweb/documentation/index_e.htm" TargetMode="External"/><Relationship Id="rId1894" Type="http://schemas.openxmlformats.org/officeDocument/2006/relationships/hyperlink" Target="http://www.wago.com/wagoweb/documentation/750/eng_dat/d07500303000en.pdf" TargetMode="External"/><Relationship Id="rId2500" Type="http://schemas.openxmlformats.org/officeDocument/2006/relationships/hyperlink" Target="http://www.wago.com/wagoweb/documentation/index_e.htm" TargetMode="External"/><Relationship Id="rId2738" Type="http://schemas.openxmlformats.org/officeDocument/2006/relationships/hyperlink" Target="http://www.wago.com/wagoweb/documentation/750/eng_manu/133/m013300e.pdf" TargetMode="External"/><Relationship Id="rId2945" Type="http://schemas.openxmlformats.org/officeDocument/2006/relationships/hyperlink" Target="http://www.wago.com/wagoweb/documentation/750/eng_manu/131/m013100e.pdf" TargetMode="External"/><Relationship Id="rId917" Type="http://schemas.openxmlformats.org/officeDocument/2006/relationships/hyperlink" Target="http://www.wago.com/wagoweb/documentation/750/eng_dat/d07500303000en.pdf" TargetMode="External"/><Relationship Id="rId1102" Type="http://schemas.openxmlformats.org/officeDocument/2006/relationships/hyperlink" Target="http://www.wago.com/wagoweb/documentation/750/eng_dat/d030500e.pdf" TargetMode="External"/><Relationship Id="rId1547" Type="http://schemas.openxmlformats.org/officeDocument/2006/relationships/hyperlink" Target="http://www.wago.com/wagoweb/documentation/750/eng_manu/131/m013100e.pdf" TargetMode="External"/><Relationship Id="rId1754" Type="http://schemas.openxmlformats.org/officeDocument/2006/relationships/hyperlink" Target="http://www.wago.com/wagoweb/documentation/index_e.htm" TargetMode="External"/><Relationship Id="rId1961" Type="http://schemas.openxmlformats.org/officeDocument/2006/relationships/hyperlink" Target="http://www.wago.com/wagoweb/documentation/index_e.htm" TargetMode="External"/><Relationship Id="rId2805" Type="http://schemas.openxmlformats.org/officeDocument/2006/relationships/hyperlink" Target="http://www.wago.com/wagoweb/documentation/index_e.htm" TargetMode="External"/><Relationship Id="rId46" Type="http://schemas.openxmlformats.org/officeDocument/2006/relationships/hyperlink" Target="http://www.wago.com/wagoweb/documentation/750/eng_dat/d030500e.pdf" TargetMode="External"/><Relationship Id="rId1407" Type="http://schemas.openxmlformats.org/officeDocument/2006/relationships/hyperlink" Target="http://www.wago.com/wagoweb/documentation/index_e.htm" TargetMode="External"/><Relationship Id="rId1614" Type="http://schemas.openxmlformats.org/officeDocument/2006/relationships/hyperlink" Target="http://www.wago.com/wagoweb/documentation/750/eng_manu/131/m013100e.pdf" TargetMode="External"/><Relationship Id="rId1821" Type="http://schemas.openxmlformats.org/officeDocument/2006/relationships/hyperlink" Target="http://www.wago.com/wagoweb/documentation/index_e.htm" TargetMode="External"/><Relationship Id="rId3067" Type="http://schemas.openxmlformats.org/officeDocument/2006/relationships/hyperlink" Target="http://www.wago.com/wagoweb/documentation/750/eng_manu/130/m013000e.pdf" TargetMode="External"/><Relationship Id="rId3274" Type="http://schemas.openxmlformats.org/officeDocument/2006/relationships/hyperlink" Target="http://www.wago.com/wagoweb/documentation/index_e.htm" TargetMode="External"/><Relationship Id="rId195" Type="http://schemas.openxmlformats.org/officeDocument/2006/relationships/hyperlink" Target="http://www.wago.com/wagoweb/documentation/750/eng_dat/d030500e.pdf" TargetMode="External"/><Relationship Id="rId1919" Type="http://schemas.openxmlformats.org/officeDocument/2006/relationships/hyperlink" Target="http://www.wago.com/wagoweb/documentation/750/eng_dat/d030500e.pdf" TargetMode="External"/><Relationship Id="rId3481" Type="http://schemas.openxmlformats.org/officeDocument/2006/relationships/hyperlink" Target="http://www.wago.com/wagoweb/documentation/750/eng_dat/d030500e.pdf" TargetMode="External"/><Relationship Id="rId3579" Type="http://schemas.openxmlformats.org/officeDocument/2006/relationships/hyperlink" Target="http://www.wago.com/wagoweb/documentation/750/eng_manu/133/m013300e.pdf" TargetMode="External"/><Relationship Id="rId3786" Type="http://schemas.openxmlformats.org/officeDocument/2006/relationships/hyperlink" Target="http://www.wago.com/wagoweb/documentation/750/eng_manu/133/m013300e.pdf" TargetMode="External"/><Relationship Id="rId2083" Type="http://schemas.openxmlformats.org/officeDocument/2006/relationships/hyperlink" Target="http://www.wago.com/wagoweb/documentation/750/eng_dat/d030500e.pdf" TargetMode="External"/><Relationship Id="rId2290" Type="http://schemas.openxmlformats.org/officeDocument/2006/relationships/hyperlink" Target="http://www.wago.com/wagoweb/documentation/750/eng_dat/d07500303000en.pdf" TargetMode="External"/><Relationship Id="rId2388" Type="http://schemas.openxmlformats.org/officeDocument/2006/relationships/hyperlink" Target="http://www.wago.com/wagoweb/documentation/750/eng_manu/131/m013100e.pdf" TargetMode="External"/><Relationship Id="rId2595" Type="http://schemas.openxmlformats.org/officeDocument/2006/relationships/hyperlink" Target="http://www.wago.com/wagoweb/documentation/index_e.htm" TargetMode="External"/><Relationship Id="rId3134" Type="http://schemas.openxmlformats.org/officeDocument/2006/relationships/hyperlink" Target="http://www.wago.com/wagoweb/documentation/index_e.htm" TargetMode="External"/><Relationship Id="rId3341" Type="http://schemas.openxmlformats.org/officeDocument/2006/relationships/hyperlink" Target="http://www.wago.com/wagoweb/documentation/index_e.htm" TargetMode="External"/><Relationship Id="rId3439" Type="http://schemas.openxmlformats.org/officeDocument/2006/relationships/hyperlink" Target="http://www.wago.com/wagoweb/documentation/750/eng_manu/133/m013300e.pdf" TargetMode="External"/><Relationship Id="rId262" Type="http://schemas.openxmlformats.org/officeDocument/2006/relationships/hyperlink" Target="http://www.wago.com/wagoweb/documentation/index_e.htm" TargetMode="External"/><Relationship Id="rId567" Type="http://schemas.openxmlformats.org/officeDocument/2006/relationships/hyperlink" Target="http://www.wago.com/wagoweb/documentation/750/eng_manu/133/m013300e.pdf" TargetMode="External"/><Relationship Id="rId1197" Type="http://schemas.openxmlformats.org/officeDocument/2006/relationships/hyperlink" Target="http://www.wago.com/wagoweb/documentation/index_e.htm" TargetMode="External"/><Relationship Id="rId2150" Type="http://schemas.openxmlformats.org/officeDocument/2006/relationships/hyperlink" Target="http://www.wago.com/wagoweb/documentation/index_e.htm" TargetMode="External"/><Relationship Id="rId2248" Type="http://schemas.openxmlformats.org/officeDocument/2006/relationships/hyperlink" Target="http://www.wago.com/wagoweb/documentation/750/eng_manu/131/m013100e.pdf" TargetMode="External"/><Relationship Id="rId3201" Type="http://schemas.openxmlformats.org/officeDocument/2006/relationships/hyperlink" Target="http://www.wago.com/wagoweb/documentation/index_e.htm" TargetMode="External"/><Relationship Id="rId3646" Type="http://schemas.openxmlformats.org/officeDocument/2006/relationships/hyperlink" Target="http://www.wago.com/wagoweb/documentation/750/eng_manu/131/m013100e.pdf" TargetMode="External"/><Relationship Id="rId3853" Type="http://schemas.openxmlformats.org/officeDocument/2006/relationships/hyperlink" Target="http://www.wago.com/wagoweb/documentation/index_e.htm" TargetMode="External"/><Relationship Id="rId122" Type="http://schemas.openxmlformats.org/officeDocument/2006/relationships/hyperlink" Target="http://www.wago.com/wagoweb/documentation/750/eng_manu/133/m013300e.pdf" TargetMode="External"/><Relationship Id="rId774" Type="http://schemas.openxmlformats.org/officeDocument/2006/relationships/hyperlink" Target="http://www.wago.com/wagoweb/documentation/750/eng_dat/d030500e.pdf" TargetMode="External"/><Relationship Id="rId981" Type="http://schemas.openxmlformats.org/officeDocument/2006/relationships/hyperlink" Target="http://www.wago.com/wagoweb/documentation/750/eng_manu/131/m013100e.pdf" TargetMode="External"/><Relationship Id="rId1057" Type="http://schemas.openxmlformats.org/officeDocument/2006/relationships/hyperlink" Target="http://www.wago.com/wagoweb/documentation/750/eng_manu/131/m013100e.pdf" TargetMode="External"/><Relationship Id="rId2010" Type="http://schemas.openxmlformats.org/officeDocument/2006/relationships/hyperlink" Target="http://www.wago.com/wagoweb/documentation/index_e.htm" TargetMode="External"/><Relationship Id="rId2455" Type="http://schemas.openxmlformats.org/officeDocument/2006/relationships/hyperlink" Target="http://www.wago.com/wagoweb/documentation/750/eng_manu/131/m013100e.pdf" TargetMode="External"/><Relationship Id="rId2662" Type="http://schemas.openxmlformats.org/officeDocument/2006/relationships/hyperlink" Target="http://www.wago.com/wagoweb/documentation/750/eng_dat/d030500e.pdf" TargetMode="External"/><Relationship Id="rId3506" Type="http://schemas.openxmlformats.org/officeDocument/2006/relationships/hyperlink" Target="http://www.wago.com/wagoweb/documentation/750/eng_manu/131/m013100e.pdf" TargetMode="External"/><Relationship Id="rId3713" Type="http://schemas.openxmlformats.org/officeDocument/2006/relationships/hyperlink" Target="http://www.wago.com/wagoweb/documentation/index_e.htm" TargetMode="External"/><Relationship Id="rId3920" Type="http://schemas.openxmlformats.org/officeDocument/2006/relationships/hyperlink" Target="http://www.wago.com/wagoweb/documentation/index_e.htm" TargetMode="External"/><Relationship Id="rId427" Type="http://schemas.openxmlformats.org/officeDocument/2006/relationships/hyperlink" Target="http://www.wago.com/wagoweb/documentation/750/eng_manu/133/m013300e.pdf" TargetMode="External"/><Relationship Id="rId634" Type="http://schemas.openxmlformats.org/officeDocument/2006/relationships/hyperlink" Target="http://www.wago.com/wagoweb/documentation/750/eng_manu/133/m013300e.pdf" TargetMode="External"/><Relationship Id="rId841" Type="http://schemas.openxmlformats.org/officeDocument/2006/relationships/hyperlink" Target="http://www.wago.com/wagoweb/documentation/750/eng_dat/d07500303000en.pdf" TargetMode="External"/><Relationship Id="rId1264" Type="http://schemas.openxmlformats.org/officeDocument/2006/relationships/hyperlink" Target="http://www.wago.com/wagoweb/documentation/index_e.htm" TargetMode="External"/><Relationship Id="rId1471" Type="http://schemas.openxmlformats.org/officeDocument/2006/relationships/hyperlink" Target="http://www.wago.com/wagoweb/documentation/750/eng_manu/133/m013300e.pdf" TargetMode="External"/><Relationship Id="rId1569" Type="http://schemas.openxmlformats.org/officeDocument/2006/relationships/hyperlink" Target="http://www.wago.com/wagoweb/documentation/750/eng_dat/d07500300000en.pdf" TargetMode="External"/><Relationship Id="rId2108" Type="http://schemas.openxmlformats.org/officeDocument/2006/relationships/hyperlink" Target="http://www.wago.com/wagoweb/documentation/index_e.htm" TargetMode="External"/><Relationship Id="rId2315" Type="http://schemas.openxmlformats.org/officeDocument/2006/relationships/hyperlink" Target="http://www.wago.com/wagoweb/documentation/750/eng_dat/d030500e.pdf" TargetMode="External"/><Relationship Id="rId2522" Type="http://schemas.openxmlformats.org/officeDocument/2006/relationships/hyperlink" Target="http://www.wago.com/wagoweb/documentation/index_e.htm" TargetMode="External"/><Relationship Id="rId2967" Type="http://schemas.openxmlformats.org/officeDocument/2006/relationships/hyperlink" Target="http://www.wago.com/wagoweb/documentation/750/eng_manu/130/m013000e.pdf" TargetMode="External"/><Relationship Id="rId701" Type="http://schemas.openxmlformats.org/officeDocument/2006/relationships/hyperlink" Target="http://www.wago.com/wagoweb/documentation/index_e.htm" TargetMode="External"/><Relationship Id="rId939" Type="http://schemas.openxmlformats.org/officeDocument/2006/relationships/hyperlink" Target="http://www.wago.com/wagoweb/documentation/index_e.htm" TargetMode="External"/><Relationship Id="rId1124" Type="http://schemas.openxmlformats.org/officeDocument/2006/relationships/hyperlink" Target="http://www.wago.com/wagoweb/documentation/750/eng_dat/d07500303000en.pdf" TargetMode="External"/><Relationship Id="rId1331" Type="http://schemas.openxmlformats.org/officeDocument/2006/relationships/hyperlink" Target="http://www.wago.com/wagoweb/documentation/750/eng_manu/131/m013100e.pdf" TargetMode="External"/><Relationship Id="rId1776" Type="http://schemas.openxmlformats.org/officeDocument/2006/relationships/hyperlink" Target="http://www.wago.com/wagoweb/documentation/750/eng_manu/130/m013000e.pdf" TargetMode="External"/><Relationship Id="rId1983" Type="http://schemas.openxmlformats.org/officeDocument/2006/relationships/hyperlink" Target="http://www.wago.com/wagoweb/documentation/750/eng_manu/133/m013300e.pdf" TargetMode="External"/><Relationship Id="rId2827" Type="http://schemas.openxmlformats.org/officeDocument/2006/relationships/hyperlink" Target="http://www.wago.com/wagoweb/documentation/index_e.htm" TargetMode="External"/><Relationship Id="rId68" Type="http://schemas.openxmlformats.org/officeDocument/2006/relationships/hyperlink" Target="http://www.wago.com/wagoweb/documentation/index_e.htm" TargetMode="External"/><Relationship Id="rId1429" Type="http://schemas.openxmlformats.org/officeDocument/2006/relationships/hyperlink" Target="http://www.wago.com/wagoweb/documentation/index_e.htm" TargetMode="External"/><Relationship Id="rId1636" Type="http://schemas.openxmlformats.org/officeDocument/2006/relationships/hyperlink" Target="http://www.wago.com/wagoweb/documentation/750/eng_dat/d07500303000en.pdf" TargetMode="External"/><Relationship Id="rId1843" Type="http://schemas.openxmlformats.org/officeDocument/2006/relationships/hyperlink" Target="http://www.wago.com/wagoweb/documentation/index_e.htm" TargetMode="External"/><Relationship Id="rId3089" Type="http://schemas.openxmlformats.org/officeDocument/2006/relationships/hyperlink" Target="http://www.wago.com/wagoweb/documentation/index_e.htm" TargetMode="External"/><Relationship Id="rId3296" Type="http://schemas.openxmlformats.org/officeDocument/2006/relationships/hyperlink" Target="http://www.wago.com/wagoweb/documentation/750/eng_manu/131/m013100e.pdf" TargetMode="External"/><Relationship Id="rId1703" Type="http://schemas.openxmlformats.org/officeDocument/2006/relationships/hyperlink" Target="http://www.wago.com/wagoweb/documentation/index_e.htm" TargetMode="External"/><Relationship Id="rId1910" Type="http://schemas.openxmlformats.org/officeDocument/2006/relationships/hyperlink" Target="http://www.wago.com/wagoweb/documentation/index_e.htm" TargetMode="External"/><Relationship Id="rId3156" Type="http://schemas.openxmlformats.org/officeDocument/2006/relationships/hyperlink" Target="http://www.wago.com/wagoweb/documentation/index_e.htm" TargetMode="External"/><Relationship Id="rId3363" Type="http://schemas.openxmlformats.org/officeDocument/2006/relationships/hyperlink" Target="http://www.wago.com/wagoweb/documentation/750/eng_dat/d07500303000en.pdf" TargetMode="External"/><Relationship Id="rId284" Type="http://schemas.openxmlformats.org/officeDocument/2006/relationships/hyperlink" Target="http://www.wago.com/wagoweb/documentation/750/eng_dat/d030100e.pdf" TargetMode="External"/><Relationship Id="rId491" Type="http://schemas.openxmlformats.org/officeDocument/2006/relationships/hyperlink" Target="http://www.wago.com/wagoweb/documentation/index_e.htm" TargetMode="External"/><Relationship Id="rId2172" Type="http://schemas.openxmlformats.org/officeDocument/2006/relationships/hyperlink" Target="http://www.wago.com/wagoweb/documentation/750/eng_manu/133/m013300e.pdf" TargetMode="External"/><Relationship Id="rId3016" Type="http://schemas.openxmlformats.org/officeDocument/2006/relationships/hyperlink" Target="http://www.wago.com/wagoweb/documentation/750/eng_dat/d07500303000en.pdf" TargetMode="External"/><Relationship Id="rId3223" Type="http://schemas.openxmlformats.org/officeDocument/2006/relationships/hyperlink" Target="http://www.wago.com/wagoweb/documentation/index_e.htm" TargetMode="External"/><Relationship Id="rId3570" Type="http://schemas.openxmlformats.org/officeDocument/2006/relationships/hyperlink" Target="http://www.wago.com/wagoweb/documentation/750/eng_dat/d030500e.pdf" TargetMode="External"/><Relationship Id="rId3668" Type="http://schemas.openxmlformats.org/officeDocument/2006/relationships/hyperlink" Target="http://www.wago.com/wagoweb/documentation/index_e.htm" TargetMode="External"/><Relationship Id="rId3875" Type="http://schemas.openxmlformats.org/officeDocument/2006/relationships/hyperlink" Target="http://www.wago.com/wagoweb/documentation/750/eng_dat/d07500303000en.pdf" TargetMode="External"/><Relationship Id="rId144" Type="http://schemas.openxmlformats.org/officeDocument/2006/relationships/hyperlink" Target="http://www.wago.com/wagoweb/documentation/750/eng_dat/d07500303000en.pdf" TargetMode="External"/><Relationship Id="rId589" Type="http://schemas.openxmlformats.org/officeDocument/2006/relationships/hyperlink" Target="http://www.wago.com/wagoweb/documentation/750/eng_dat/d030500e.pdf" TargetMode="External"/><Relationship Id="rId796" Type="http://schemas.openxmlformats.org/officeDocument/2006/relationships/hyperlink" Target="http://www.wago.com/wagoweb/documentation/index_e.htm" TargetMode="External"/><Relationship Id="rId2477" Type="http://schemas.openxmlformats.org/officeDocument/2006/relationships/hyperlink" Target="http://www.wago.com/wagoweb/documentation/index_e.htm" TargetMode="External"/><Relationship Id="rId2684" Type="http://schemas.openxmlformats.org/officeDocument/2006/relationships/hyperlink" Target="http://www.wago.com/wagoweb/documentation/750/eng_manu/131/m013100e.pdf" TargetMode="External"/><Relationship Id="rId3430" Type="http://schemas.openxmlformats.org/officeDocument/2006/relationships/hyperlink" Target="http://www.wago.com/wagoweb/documentation/index_e.htm" TargetMode="External"/><Relationship Id="rId3528" Type="http://schemas.openxmlformats.org/officeDocument/2006/relationships/hyperlink" Target="http://www.wago.com/wagoweb/documentation/index_e.htm" TargetMode="External"/><Relationship Id="rId3735" Type="http://schemas.openxmlformats.org/officeDocument/2006/relationships/hyperlink" Target="http://www.wago.com/wagoweb/documentation/index_e.htm" TargetMode="External"/><Relationship Id="rId351" Type="http://schemas.openxmlformats.org/officeDocument/2006/relationships/hyperlink" Target="http://www.wago.com/wagoweb/documentation/750/eng_manu/133/m013300e.pdf" TargetMode="External"/><Relationship Id="rId449" Type="http://schemas.openxmlformats.org/officeDocument/2006/relationships/hyperlink" Target="http://www.wago.com/wagoweb/documentation/750/eng_dat/d030500e.pdf" TargetMode="External"/><Relationship Id="rId656" Type="http://schemas.openxmlformats.org/officeDocument/2006/relationships/hyperlink" Target="http://www.wago.com/wagoweb/documentation/750/eng_manu/131/m013100e.pdf" TargetMode="External"/><Relationship Id="rId863" Type="http://schemas.openxmlformats.org/officeDocument/2006/relationships/hyperlink" Target="http://www.wago.com/wagoweb/documentation/index_e.htm" TargetMode="External"/><Relationship Id="rId1079" Type="http://schemas.openxmlformats.org/officeDocument/2006/relationships/hyperlink" Target="http://www.wago.com/wagoweb/documentation/750/eng_dat/d07500303000en.pdf" TargetMode="External"/><Relationship Id="rId1286" Type="http://schemas.openxmlformats.org/officeDocument/2006/relationships/hyperlink" Target="http://www.wago.com/wagoweb/documentation/index_e.htm" TargetMode="External"/><Relationship Id="rId1493" Type="http://schemas.openxmlformats.org/officeDocument/2006/relationships/hyperlink" Target="http://www.wago.com/wagoweb/documentation/750/eng_dat/d030100e.pdf" TargetMode="External"/><Relationship Id="rId2032" Type="http://schemas.openxmlformats.org/officeDocument/2006/relationships/hyperlink" Target="http://www.wago.com/wagoweb/documentation/index_e.htm" TargetMode="External"/><Relationship Id="rId2337" Type="http://schemas.openxmlformats.org/officeDocument/2006/relationships/hyperlink" Target="http://www.wago.com/wagoweb/documentation/750/eng_manu/131/m013100e.pdf" TargetMode="External"/><Relationship Id="rId2544" Type="http://schemas.openxmlformats.org/officeDocument/2006/relationships/hyperlink" Target="http://www.wago.com/wagoweb/documentation/750/eng_dat/d030100e.pdf" TargetMode="External"/><Relationship Id="rId2891" Type="http://schemas.openxmlformats.org/officeDocument/2006/relationships/hyperlink" Target="http://www.wago.com/wagoweb/documentation/index_e.htm" TargetMode="External"/><Relationship Id="rId2989" Type="http://schemas.openxmlformats.org/officeDocument/2006/relationships/hyperlink" Target="http://www.wago.com/wagoweb/documentation/750/eng_dat/d07500303000en.pdf" TargetMode="External"/><Relationship Id="rId3942" Type="http://schemas.openxmlformats.org/officeDocument/2006/relationships/hyperlink" Target="http://www.wago.com/wagoweb/documentation/index_e.htm" TargetMode="External"/><Relationship Id="rId211" Type="http://schemas.openxmlformats.org/officeDocument/2006/relationships/hyperlink" Target="http://www.wago.com/wagoweb/documentation/750/eng_dat/d030500e.pdf" TargetMode="External"/><Relationship Id="rId309" Type="http://schemas.openxmlformats.org/officeDocument/2006/relationships/hyperlink" Target="http://www.wago.com/wagoweb/documentation/750/eng_dat/d030500e.pdf" TargetMode="External"/><Relationship Id="rId516" Type="http://schemas.openxmlformats.org/officeDocument/2006/relationships/hyperlink" Target="http://www.wago.com/wagoweb/documentation/index_e.htm" TargetMode="External"/><Relationship Id="rId1146" Type="http://schemas.openxmlformats.org/officeDocument/2006/relationships/hyperlink" Target="http://www.wago.com/wagoweb/documentation/index_e.htm" TargetMode="External"/><Relationship Id="rId1798" Type="http://schemas.openxmlformats.org/officeDocument/2006/relationships/hyperlink" Target="http://www.wago.com/wagoweb/documentation/index_e.htm" TargetMode="External"/><Relationship Id="rId2751" Type="http://schemas.openxmlformats.org/officeDocument/2006/relationships/hyperlink" Target="http://www.wago.com/wagoweb/documentation/750/eng_dat/d030500e.pdf" TargetMode="External"/><Relationship Id="rId2849" Type="http://schemas.openxmlformats.org/officeDocument/2006/relationships/hyperlink" Target="http://www.wago.com/wagoweb/documentation/index_e.htm" TargetMode="External"/><Relationship Id="rId3802" Type="http://schemas.openxmlformats.org/officeDocument/2006/relationships/hyperlink" Target="http://www.wago.com/wagoweb/documentation/index_e.htm" TargetMode="External"/><Relationship Id="rId723" Type="http://schemas.openxmlformats.org/officeDocument/2006/relationships/hyperlink" Target="http://www.wago.com/wagoweb/documentation/750/eng_manu/131/m013100e.pdf" TargetMode="External"/><Relationship Id="rId930" Type="http://schemas.openxmlformats.org/officeDocument/2006/relationships/hyperlink" Target="http://www.wago.com/wagoweb/documentation/750/eng_manu/133/m013300e.pdf" TargetMode="External"/><Relationship Id="rId1006" Type="http://schemas.openxmlformats.org/officeDocument/2006/relationships/hyperlink" Target="http://www.wago.com/wagoweb/documentation/index_e.htm" TargetMode="External"/><Relationship Id="rId1353" Type="http://schemas.openxmlformats.org/officeDocument/2006/relationships/hyperlink" Target="http://www.wago.com/wagoweb/documentation/750/eng_dat/d030500e.pdf" TargetMode="External"/><Relationship Id="rId1560" Type="http://schemas.openxmlformats.org/officeDocument/2006/relationships/hyperlink" Target="http://www.wago.com/wagoweb/documentation/750/eng_manu/133/m013300e.pdf" TargetMode="External"/><Relationship Id="rId1658" Type="http://schemas.openxmlformats.org/officeDocument/2006/relationships/hyperlink" Target="http://www.wago.com/wagoweb/documentation/750/eng_manu/133/m013300e.pdf" TargetMode="External"/><Relationship Id="rId1865" Type="http://schemas.openxmlformats.org/officeDocument/2006/relationships/hyperlink" Target="http://www.wago.com/wagoweb/documentation/index_e.htm" TargetMode="External"/><Relationship Id="rId2404" Type="http://schemas.openxmlformats.org/officeDocument/2006/relationships/hyperlink" Target="http://www.wago.com/wagoweb/documentation/index_e.htm" TargetMode="External"/><Relationship Id="rId2611" Type="http://schemas.openxmlformats.org/officeDocument/2006/relationships/hyperlink" Target="http://www.wago.com/wagoweb/documentation/750/eng_manu/131/m013100e.pdf" TargetMode="External"/><Relationship Id="rId2709" Type="http://schemas.openxmlformats.org/officeDocument/2006/relationships/hyperlink" Target="http://www.wago.com/wagoweb/documentation/index_e.htm" TargetMode="External"/><Relationship Id="rId1213" Type="http://schemas.openxmlformats.org/officeDocument/2006/relationships/hyperlink" Target="http://www.wago.com/wagoweb/documentation/index_e.htm" TargetMode="External"/><Relationship Id="rId1420" Type="http://schemas.openxmlformats.org/officeDocument/2006/relationships/hyperlink" Target="http://www.wago.com/wagoweb/documentation/index_e.htm" TargetMode="External"/><Relationship Id="rId1518" Type="http://schemas.openxmlformats.org/officeDocument/2006/relationships/hyperlink" Target="http://www.wago.com/wagoweb/documentation/750/eng_manu/131/m013100e.pdf" TargetMode="External"/><Relationship Id="rId2916" Type="http://schemas.openxmlformats.org/officeDocument/2006/relationships/hyperlink" Target="http://www.wago.com/wagoweb/documentation/750/eng_manu/130/m013000e.pdf" TargetMode="External"/><Relationship Id="rId3080" Type="http://schemas.openxmlformats.org/officeDocument/2006/relationships/hyperlink" Target="http://www.wago.com/wagoweb/documentation/750/eng_dat/d07500303000en.pdf" TargetMode="External"/><Relationship Id="rId1725" Type="http://schemas.openxmlformats.org/officeDocument/2006/relationships/hyperlink" Target="http://www.wago.com/wagoweb/documentation/750/eng_manu/133/m013300e.pdf" TargetMode="External"/><Relationship Id="rId1932" Type="http://schemas.openxmlformats.org/officeDocument/2006/relationships/hyperlink" Target="http://www.wago.com/wagoweb/documentation/750/eng_manu/131/m013100e.pdf" TargetMode="External"/><Relationship Id="rId3178" Type="http://schemas.openxmlformats.org/officeDocument/2006/relationships/hyperlink" Target="http://www.wago.com/wagoweb/documentation/index_e.htm" TargetMode="External"/><Relationship Id="rId3385" Type="http://schemas.openxmlformats.org/officeDocument/2006/relationships/hyperlink" Target="http://www.wago.com/wagoweb/documentation/750/eng_manu/131/m013100e.pdf" TargetMode="External"/><Relationship Id="rId3592" Type="http://schemas.openxmlformats.org/officeDocument/2006/relationships/hyperlink" Target="http://www.wago.com/wagoweb/documentation/750/eng_manu/133/m013300e.pdf" TargetMode="External"/><Relationship Id="rId17" Type="http://schemas.openxmlformats.org/officeDocument/2006/relationships/hyperlink" Target="http://www.wago.com/wagoweb/documentation/750/eng_dat/d030500e.pdf" TargetMode="External"/><Relationship Id="rId2194" Type="http://schemas.openxmlformats.org/officeDocument/2006/relationships/hyperlink" Target="http://www.wago.com/wagoweb/documentation/index_e.htm" TargetMode="External"/><Relationship Id="rId3038" Type="http://schemas.openxmlformats.org/officeDocument/2006/relationships/hyperlink" Target="http://www.wago.com/wagoweb/documentation/index_e.htm" TargetMode="External"/><Relationship Id="rId3245" Type="http://schemas.openxmlformats.org/officeDocument/2006/relationships/hyperlink" Target="http://www.wago.com/wagoweb/documentation/index_e.htm" TargetMode="External"/><Relationship Id="rId3452" Type="http://schemas.openxmlformats.org/officeDocument/2006/relationships/hyperlink" Target="http://www.wago.com/wagoweb/documentation/750/eng_dat/d030500e.pdf" TargetMode="External"/><Relationship Id="rId3897" Type="http://schemas.openxmlformats.org/officeDocument/2006/relationships/hyperlink" Target="http://www.wago.com/wagoweb/documentation/index_e.htm" TargetMode="External"/><Relationship Id="rId166" Type="http://schemas.openxmlformats.org/officeDocument/2006/relationships/hyperlink" Target="http://www.wago.com/wagoweb/documentation/index_e.htm" TargetMode="External"/><Relationship Id="rId373" Type="http://schemas.openxmlformats.org/officeDocument/2006/relationships/hyperlink" Target="http://www.wago.com/wagoweb/documentation/index_e.htm" TargetMode="External"/><Relationship Id="rId580" Type="http://schemas.openxmlformats.org/officeDocument/2006/relationships/hyperlink" Target="http://www.wago.com/wagoweb/documentation/750/eng_manu/131/m013100e.pdf" TargetMode="External"/><Relationship Id="rId2054" Type="http://schemas.openxmlformats.org/officeDocument/2006/relationships/hyperlink" Target="http://www.wago.com/wagoweb/documentation/750/eng_manu/131/m013100e.pdf" TargetMode="External"/><Relationship Id="rId2261" Type="http://schemas.openxmlformats.org/officeDocument/2006/relationships/hyperlink" Target="http://www.wago.com/wagoweb/documentation/750/eng_manu/133/m013300e.pdf" TargetMode="External"/><Relationship Id="rId2499" Type="http://schemas.openxmlformats.org/officeDocument/2006/relationships/hyperlink" Target="http://www.wago.com/wagoweb/documentation/750/eng_manu/131/m013100e.pdf" TargetMode="External"/><Relationship Id="rId3105" Type="http://schemas.openxmlformats.org/officeDocument/2006/relationships/hyperlink" Target="http://www.wago.com/wagoweb/documentation/index_e.htm" TargetMode="External"/><Relationship Id="rId3312" Type="http://schemas.openxmlformats.org/officeDocument/2006/relationships/hyperlink" Target="http://www.wago.com/wagoweb/documentation/index_e.htm" TargetMode="External"/><Relationship Id="rId3757" Type="http://schemas.openxmlformats.org/officeDocument/2006/relationships/hyperlink" Target="http://www.wago.com/wagoweb/documentation/750/eng_manu/131/m013100e.pdf" TargetMode="External"/><Relationship Id="rId3964" Type="http://schemas.openxmlformats.org/officeDocument/2006/relationships/hyperlink" Target="http://www.wago.com/wagoweb/documentation/index_e.htm" TargetMode="External"/><Relationship Id="rId1" Type="http://schemas.openxmlformats.org/officeDocument/2006/relationships/hyperlink" Target="http://www.wago.com/wagoweb/documentation/750/eng_dat/d030500e.pdf" TargetMode="External"/><Relationship Id="rId233" Type="http://schemas.openxmlformats.org/officeDocument/2006/relationships/hyperlink" Target="http://www.wago.com/wagoweb/documentation/750/eng_dat/d030500e.pdf" TargetMode="External"/><Relationship Id="rId440" Type="http://schemas.openxmlformats.org/officeDocument/2006/relationships/hyperlink" Target="http://www.wago.com/wagoweb/documentation/750/eng_manu/131/m013100e.pdf" TargetMode="External"/><Relationship Id="rId678" Type="http://schemas.openxmlformats.org/officeDocument/2006/relationships/hyperlink" Target="http://www.wago.com/wagoweb/documentation/750/eng_dat/d07500303000en.pdf" TargetMode="External"/><Relationship Id="rId885" Type="http://schemas.openxmlformats.org/officeDocument/2006/relationships/hyperlink" Target="http://www.wago.com/wagoweb/documentation/750/eng_manu/131/m013100e.pdf" TargetMode="External"/><Relationship Id="rId1070" Type="http://schemas.openxmlformats.org/officeDocument/2006/relationships/hyperlink" Target="http://www.wago.com/wagoweb/documentation/index_e.htm" TargetMode="External"/><Relationship Id="rId2121" Type="http://schemas.openxmlformats.org/officeDocument/2006/relationships/hyperlink" Target="http://www.wago.com/wagoweb/documentation/750/eng_dat/d030500e.pdf" TargetMode="External"/><Relationship Id="rId2359" Type="http://schemas.openxmlformats.org/officeDocument/2006/relationships/hyperlink" Target="http://www.wago.com/wagoweb/documentation/index_e.htm" TargetMode="External"/><Relationship Id="rId2566" Type="http://schemas.openxmlformats.org/officeDocument/2006/relationships/hyperlink" Target="http://www.wago.com/wagoweb/documentation/index_e.htm" TargetMode="External"/><Relationship Id="rId2773" Type="http://schemas.openxmlformats.org/officeDocument/2006/relationships/hyperlink" Target="http://www.wago.com/wagoweb/documentation/750/eng_manu/131/m013100e.pdf" TargetMode="External"/><Relationship Id="rId2980" Type="http://schemas.openxmlformats.org/officeDocument/2006/relationships/hyperlink" Target="http://www.wago.com/wagoweb/documentation/750/eng_manu/131/m013100e.pdf" TargetMode="External"/><Relationship Id="rId3617" Type="http://schemas.openxmlformats.org/officeDocument/2006/relationships/hyperlink" Target="http://www.wago.com/wagoweb/documentation/750/eng_dat/d07500300000en.pdf" TargetMode="External"/><Relationship Id="rId3824" Type="http://schemas.openxmlformats.org/officeDocument/2006/relationships/hyperlink" Target="http://www.wago.com/wagoweb/documentation/750/eng_dat/d07500303000en.pdf" TargetMode="External"/><Relationship Id="rId300" Type="http://schemas.openxmlformats.org/officeDocument/2006/relationships/hyperlink" Target="http://www.wago.com/wagoweb/documentation/750/eng_dat/d030500e.pdf" TargetMode="External"/><Relationship Id="rId538" Type="http://schemas.openxmlformats.org/officeDocument/2006/relationships/hyperlink" Target="http://www.wago.com/wagoweb/documentation/750/eng_manu/131/m013100e.pdf" TargetMode="External"/><Relationship Id="rId745" Type="http://schemas.openxmlformats.org/officeDocument/2006/relationships/hyperlink" Target="http://www.wago.com/wagoweb/documentation/750/eng_manu/133/m013300e.pdf" TargetMode="External"/><Relationship Id="rId952" Type="http://schemas.openxmlformats.org/officeDocument/2006/relationships/hyperlink" Target="http://www.wago.com/wagoweb/documentation/index_e.htm" TargetMode="External"/><Relationship Id="rId1168" Type="http://schemas.openxmlformats.org/officeDocument/2006/relationships/hyperlink" Target="http://www.wago.com/wagoweb/documentation/index_e.htm" TargetMode="External"/><Relationship Id="rId1375" Type="http://schemas.openxmlformats.org/officeDocument/2006/relationships/hyperlink" Target="http://www.wago.com/wagoweb/documentation/index_e.htm" TargetMode="External"/><Relationship Id="rId1582" Type="http://schemas.openxmlformats.org/officeDocument/2006/relationships/hyperlink" Target="http://www.wago.com/wagoweb/documentation/750/eng_dat/d07500300000en.pdf" TargetMode="External"/><Relationship Id="rId2219" Type="http://schemas.openxmlformats.org/officeDocument/2006/relationships/hyperlink" Target="http://www.wago.com/wagoweb/documentation/750/eng_manu/133/m013300e.pdf" TargetMode="External"/><Relationship Id="rId2426" Type="http://schemas.openxmlformats.org/officeDocument/2006/relationships/hyperlink" Target="http://www.wago.com/wagoweb/documentation/index_e.htm" TargetMode="External"/><Relationship Id="rId2633" Type="http://schemas.openxmlformats.org/officeDocument/2006/relationships/hyperlink" Target="http://www.wago.com/wagoweb/documentation/index_e.htm" TargetMode="External"/><Relationship Id="rId81" Type="http://schemas.openxmlformats.org/officeDocument/2006/relationships/hyperlink" Target="http://www.wago.com/wagoweb/documentation/750/eng_manu/131/m013100e.pdf" TargetMode="External"/><Relationship Id="rId605" Type="http://schemas.openxmlformats.org/officeDocument/2006/relationships/hyperlink" Target="http://www.wago.com/wagoweb/documentation/750/eng_manu/131/m013100e.pdf" TargetMode="External"/><Relationship Id="rId812" Type="http://schemas.openxmlformats.org/officeDocument/2006/relationships/hyperlink" Target="http://www.wago.com/wagoweb/documentation/index_e.htm" TargetMode="External"/><Relationship Id="rId1028" Type="http://schemas.openxmlformats.org/officeDocument/2006/relationships/hyperlink" Target="http://www.wago.com/wagoweb/documentation/750/eng_manu/131/m013100e.pdf" TargetMode="External"/><Relationship Id="rId1235" Type="http://schemas.openxmlformats.org/officeDocument/2006/relationships/hyperlink" Target="http://www.wago.com/wagoweb/documentation/750/eng_manu/131/m013100e.pdf" TargetMode="External"/><Relationship Id="rId1442" Type="http://schemas.openxmlformats.org/officeDocument/2006/relationships/hyperlink" Target="http://www.wago.com/wagoweb/documentation/index_e.htm" TargetMode="External"/><Relationship Id="rId1887" Type="http://schemas.openxmlformats.org/officeDocument/2006/relationships/hyperlink" Target="http://www.wago.com/wagoweb/documentation/750/eng_dat/d030100e.pdf" TargetMode="External"/><Relationship Id="rId2840" Type="http://schemas.openxmlformats.org/officeDocument/2006/relationships/hyperlink" Target="http://www.wago.com/wagoweb/documentation/750/eng_manu/131/m013100e.pdf" TargetMode="External"/><Relationship Id="rId2938" Type="http://schemas.openxmlformats.org/officeDocument/2006/relationships/hyperlink" Target="http://www.wago.com/wagoweb/documentation/index_e.htm" TargetMode="External"/><Relationship Id="rId1302" Type="http://schemas.openxmlformats.org/officeDocument/2006/relationships/hyperlink" Target="http://www.wago.com/wagoweb/documentation/index_e.htm" TargetMode="External"/><Relationship Id="rId1747" Type="http://schemas.openxmlformats.org/officeDocument/2006/relationships/hyperlink" Target="http://www.wago.com/wagoweb/documentation/index_e.htm" TargetMode="External"/><Relationship Id="rId1954" Type="http://schemas.openxmlformats.org/officeDocument/2006/relationships/hyperlink" Target="http://www.wago.com/wagoweb/documentation/750/eng_dat/d07500303000en.pdf" TargetMode="External"/><Relationship Id="rId2700" Type="http://schemas.openxmlformats.org/officeDocument/2006/relationships/hyperlink" Target="http://www.wago.com/wagoweb/documentation/750/eng_manu/133/m013300e.pdf" TargetMode="External"/><Relationship Id="rId39" Type="http://schemas.openxmlformats.org/officeDocument/2006/relationships/hyperlink" Target="http://www.wago.com/wagoweb/documentation/750/eng_dat/d07500303000en.pdf" TargetMode="External"/><Relationship Id="rId1607" Type="http://schemas.openxmlformats.org/officeDocument/2006/relationships/hyperlink" Target="http://www.wago.com/wagoweb/documentation/index_e.htm" TargetMode="External"/><Relationship Id="rId1814" Type="http://schemas.openxmlformats.org/officeDocument/2006/relationships/hyperlink" Target="http://www.wago.com/wagoweb/documentation/index_e.htm" TargetMode="External"/><Relationship Id="rId3267" Type="http://schemas.openxmlformats.org/officeDocument/2006/relationships/hyperlink" Target="http://www.wago.com/wagoweb/documentation/750/eng_manu/131/m013100e.pdf" TargetMode="External"/><Relationship Id="rId188" Type="http://schemas.openxmlformats.org/officeDocument/2006/relationships/hyperlink" Target="http://www.wago.com/wagoweb/documentation/750/eng_manu/133/m013300e.pdf" TargetMode="External"/><Relationship Id="rId395" Type="http://schemas.openxmlformats.org/officeDocument/2006/relationships/hyperlink" Target="http://www.wago.com/wagoweb/documentation/750/eng_manu/131/m013100e.pdf" TargetMode="External"/><Relationship Id="rId2076" Type="http://schemas.openxmlformats.org/officeDocument/2006/relationships/hyperlink" Target="http://www.wago.com/wagoweb/documentation/750/eng_dat/d07500303000en.pdf" TargetMode="External"/><Relationship Id="rId3474" Type="http://schemas.openxmlformats.org/officeDocument/2006/relationships/hyperlink" Target="http://www.wago.com/wagoweb/documentation/750/eng_manu/131/m013100e.pdf" TargetMode="External"/><Relationship Id="rId3681" Type="http://schemas.openxmlformats.org/officeDocument/2006/relationships/hyperlink" Target="http://www.wago.com/wagoweb/documentation/750/eng_manu/130/m013000e.pdf" TargetMode="External"/><Relationship Id="rId3779" Type="http://schemas.openxmlformats.org/officeDocument/2006/relationships/hyperlink" Target="http://www.wago.com/wagoweb/documentation/750/eng_manu/131/m013100e.pdf" TargetMode="External"/><Relationship Id="rId2283" Type="http://schemas.openxmlformats.org/officeDocument/2006/relationships/hyperlink" Target="http://www.wago.com/wagoweb/documentation/750/eng_dat/d07500300000en.pdf" TargetMode="External"/><Relationship Id="rId2490" Type="http://schemas.openxmlformats.org/officeDocument/2006/relationships/hyperlink" Target="http://www.wago.com/wagoweb/documentation/index_e.htm" TargetMode="External"/><Relationship Id="rId2588" Type="http://schemas.openxmlformats.org/officeDocument/2006/relationships/hyperlink" Target="http://www.wago.com/wagoweb/documentation/index_e.htm" TargetMode="External"/><Relationship Id="rId3127" Type="http://schemas.openxmlformats.org/officeDocument/2006/relationships/hyperlink" Target="http://www.wago.com/wagoweb/documentation/index_e.htm" TargetMode="External"/><Relationship Id="rId3334" Type="http://schemas.openxmlformats.org/officeDocument/2006/relationships/hyperlink" Target="http://www.wago.com/wagoweb/documentation/750/eng_dat/d07500300000en.pdf" TargetMode="External"/><Relationship Id="rId3541" Type="http://schemas.openxmlformats.org/officeDocument/2006/relationships/hyperlink" Target="http://www.wago.com/wagoweb/documentation/750/eng_manu/133/m013300e.pdf" TargetMode="External"/><Relationship Id="rId255" Type="http://schemas.openxmlformats.org/officeDocument/2006/relationships/hyperlink" Target="http://www.wago.com/wagoweb/documentation/750/eng_dat/d030500e.pdf" TargetMode="External"/><Relationship Id="rId462" Type="http://schemas.openxmlformats.org/officeDocument/2006/relationships/hyperlink" Target="http://www.wago.com/wagoweb/documentation/750/eng_dat/d07500303000en.pdf" TargetMode="External"/><Relationship Id="rId1092" Type="http://schemas.openxmlformats.org/officeDocument/2006/relationships/hyperlink" Target="http://www.wago.com/wagoweb/documentation/index_e.htm" TargetMode="External"/><Relationship Id="rId1397" Type="http://schemas.openxmlformats.org/officeDocument/2006/relationships/hyperlink" Target="http://www.wago.com/wagoweb/documentation/index_e.htm" TargetMode="External"/><Relationship Id="rId2143" Type="http://schemas.openxmlformats.org/officeDocument/2006/relationships/hyperlink" Target="http://www.wago.com/wagoweb/documentation/index_e.htm" TargetMode="External"/><Relationship Id="rId2350" Type="http://schemas.openxmlformats.org/officeDocument/2006/relationships/hyperlink" Target="http://www.wago.com/wagoweb/documentation/750/eng_manu/131/m013100e.pdf" TargetMode="External"/><Relationship Id="rId2795" Type="http://schemas.openxmlformats.org/officeDocument/2006/relationships/hyperlink" Target="http://www.wago.com/wagoweb/documentation/750/eng_manu/131/m013100e.pdf" TargetMode="External"/><Relationship Id="rId3401" Type="http://schemas.openxmlformats.org/officeDocument/2006/relationships/hyperlink" Target="http://www.wago.com/wagoweb/documentation/750/eng_dat/d030500e.pdf" TargetMode="External"/><Relationship Id="rId3639" Type="http://schemas.openxmlformats.org/officeDocument/2006/relationships/hyperlink" Target="http://www.wago.com/wagoweb/documentation/index_e.htm" TargetMode="External"/><Relationship Id="rId3846" Type="http://schemas.openxmlformats.org/officeDocument/2006/relationships/hyperlink" Target="http://www.wago.com/wagoweb/documentation/index_e.htm" TargetMode="External"/><Relationship Id="rId115" Type="http://schemas.openxmlformats.org/officeDocument/2006/relationships/hyperlink" Target="http://www.wago.com/wagoweb/documentation/750/eng_manu/133/m013300e.pdf" TargetMode="External"/><Relationship Id="rId322" Type="http://schemas.openxmlformats.org/officeDocument/2006/relationships/hyperlink" Target="http://www.wago.com/wagoweb/documentation/750/eng_dat/d030500e.pdf" TargetMode="External"/><Relationship Id="rId767" Type="http://schemas.openxmlformats.org/officeDocument/2006/relationships/hyperlink" Target="http://www.wago.com/wagoweb/documentation/750/eng_dat/d030500e.pdf" TargetMode="External"/><Relationship Id="rId974" Type="http://schemas.openxmlformats.org/officeDocument/2006/relationships/hyperlink" Target="http://www.wago.com/wagoweb/documentation/index_e.htm" TargetMode="External"/><Relationship Id="rId2003" Type="http://schemas.openxmlformats.org/officeDocument/2006/relationships/hyperlink" Target="http://www.wago.com/wagoweb/documentation/index_e.htm" TargetMode="External"/><Relationship Id="rId2210" Type="http://schemas.openxmlformats.org/officeDocument/2006/relationships/hyperlink" Target="http://www.wago.com/wagoweb/documentation/750/eng_manu/130/m013000e.pdf" TargetMode="External"/><Relationship Id="rId2448" Type="http://schemas.openxmlformats.org/officeDocument/2006/relationships/hyperlink" Target="http://www.wago.com/wagoweb/documentation/750/eng_dat/d07500303000en.pdf" TargetMode="External"/><Relationship Id="rId2655" Type="http://schemas.openxmlformats.org/officeDocument/2006/relationships/hyperlink" Target="http://www.wago.com/wagoweb/documentation/index_e.htm" TargetMode="External"/><Relationship Id="rId2862" Type="http://schemas.openxmlformats.org/officeDocument/2006/relationships/hyperlink" Target="http://www.wago.com/wagoweb/documentation/index_e.htm" TargetMode="External"/><Relationship Id="rId3706" Type="http://schemas.openxmlformats.org/officeDocument/2006/relationships/hyperlink" Target="http://www.wago.com/wagoweb/documentation/750/eng_manu/130/m013000e.pdf" TargetMode="External"/><Relationship Id="rId3913" Type="http://schemas.openxmlformats.org/officeDocument/2006/relationships/hyperlink" Target="http://www.wago.com/wagoweb/documentation/index_e.htm" TargetMode="External"/><Relationship Id="rId627" Type="http://schemas.openxmlformats.org/officeDocument/2006/relationships/hyperlink" Target="http://www.wago.com/wagoweb/documentation/750/eng_manu/130/m013000e.pdf" TargetMode="External"/><Relationship Id="rId834" Type="http://schemas.openxmlformats.org/officeDocument/2006/relationships/hyperlink" Target="http://www.wago.com/wagoweb/documentation/750/eng_dat/d07500300000en.pdf" TargetMode="External"/><Relationship Id="rId1257" Type="http://schemas.openxmlformats.org/officeDocument/2006/relationships/hyperlink" Target="http://www.wago.com/wagoweb/documentation/index_e.htm" TargetMode="External"/><Relationship Id="rId1464" Type="http://schemas.openxmlformats.org/officeDocument/2006/relationships/hyperlink" Target="http://www.wago.com/wagoweb/documentation/750/eng_manu/130/m013000e.pdf" TargetMode="External"/><Relationship Id="rId1671" Type="http://schemas.openxmlformats.org/officeDocument/2006/relationships/hyperlink" Target="http://www.wago.com/wagoweb/documentation/750/eng_manu/131/m013100e.pdf" TargetMode="External"/><Relationship Id="rId2308" Type="http://schemas.openxmlformats.org/officeDocument/2006/relationships/hyperlink" Target="http://www.wago.com/wagoweb/documentation/750/eng_manu/131/m013100e.pdf" TargetMode="External"/><Relationship Id="rId2515" Type="http://schemas.openxmlformats.org/officeDocument/2006/relationships/hyperlink" Target="http://www.wago.com/wagoweb/documentation/750/eng_manu/131/m013100e.pdf" TargetMode="External"/><Relationship Id="rId2722" Type="http://schemas.openxmlformats.org/officeDocument/2006/relationships/hyperlink" Target="http://www.wago.com/wagoweb/documentation/750/eng_manu/133/m013300e.pdf" TargetMode="External"/><Relationship Id="rId901" Type="http://schemas.openxmlformats.org/officeDocument/2006/relationships/hyperlink" Target="http://www.wago.com/wagoweb/documentation/750/eng_manu/131/m013100e.pdf" TargetMode="External"/><Relationship Id="rId1117" Type="http://schemas.openxmlformats.org/officeDocument/2006/relationships/hyperlink" Target="http://www.wago.com/wagoweb/documentation/index_e.htm" TargetMode="External"/><Relationship Id="rId1324" Type="http://schemas.openxmlformats.org/officeDocument/2006/relationships/hyperlink" Target="http://www.wago.com/wagoweb/documentation/750/eng_dat/d07500303000en.pdf" TargetMode="External"/><Relationship Id="rId1531" Type="http://schemas.openxmlformats.org/officeDocument/2006/relationships/hyperlink" Target="http://www.wago.com/wagoweb/documentation/750/eng_manu/130/m013000e.pdf" TargetMode="External"/><Relationship Id="rId1769" Type="http://schemas.openxmlformats.org/officeDocument/2006/relationships/hyperlink" Target="http://www.wago.com/wagoweb/documentation/index_e.htm" TargetMode="External"/><Relationship Id="rId1976" Type="http://schemas.openxmlformats.org/officeDocument/2006/relationships/hyperlink" Target="http://www.wago.com/wagoweb/documentation/750/eng_manu/131/m013100e.pdf" TargetMode="External"/><Relationship Id="rId3191" Type="http://schemas.openxmlformats.org/officeDocument/2006/relationships/hyperlink" Target="http://www.wago.com/wagoweb/documentation/index_e.htm" TargetMode="External"/><Relationship Id="rId30" Type="http://schemas.openxmlformats.org/officeDocument/2006/relationships/hyperlink" Target="http://www.wago.com/wagoweb/documentation/750/eng_dat/d030500e.pdf" TargetMode="External"/><Relationship Id="rId1629" Type="http://schemas.openxmlformats.org/officeDocument/2006/relationships/hyperlink" Target="http://www.wago.com/wagoweb/documentation/750/eng_dat/d07500303000en.pdf" TargetMode="External"/><Relationship Id="rId1836" Type="http://schemas.openxmlformats.org/officeDocument/2006/relationships/hyperlink" Target="http://www.wago.com/wagoweb/documentation/750/eng_manu/133/m013300e.pdf" TargetMode="External"/><Relationship Id="rId3289" Type="http://schemas.openxmlformats.org/officeDocument/2006/relationships/hyperlink" Target="http://www.wago.com/wagoweb/documentation/index_e.htm" TargetMode="External"/><Relationship Id="rId3496" Type="http://schemas.openxmlformats.org/officeDocument/2006/relationships/hyperlink" Target="http://www.wago.com/wagoweb/documentation/750/eng_manu/133/m013300e.pdf" TargetMode="External"/><Relationship Id="rId1903" Type="http://schemas.openxmlformats.org/officeDocument/2006/relationships/hyperlink" Target="http://www.wago.com/wagoweb/documentation/750/eng_manu/133/m013300e.pdf" TargetMode="External"/><Relationship Id="rId2098" Type="http://schemas.openxmlformats.org/officeDocument/2006/relationships/hyperlink" Target="http://www.wago.com/wagoweb/documentation/750/eng_manu/131/m013100e.pdf" TargetMode="External"/><Relationship Id="rId3051" Type="http://schemas.openxmlformats.org/officeDocument/2006/relationships/hyperlink" Target="http://www.wago.com/wagoweb/documentation/750/eng_manu/131/m013100e.pdf" TargetMode="External"/><Relationship Id="rId3149" Type="http://schemas.openxmlformats.org/officeDocument/2006/relationships/hyperlink" Target="http://www.wago.com/wagoweb/documentation/index_e.htm" TargetMode="External"/><Relationship Id="rId3356" Type="http://schemas.openxmlformats.org/officeDocument/2006/relationships/hyperlink" Target="http://www.wago.com/wagoweb/documentation/index_e.htm" TargetMode="External"/><Relationship Id="rId3563" Type="http://schemas.openxmlformats.org/officeDocument/2006/relationships/hyperlink" Target="http://www.wago.com/wagoweb/documentation/750/eng_dat/d07500303000en.pdf" TargetMode="External"/><Relationship Id="rId277" Type="http://schemas.openxmlformats.org/officeDocument/2006/relationships/hyperlink" Target="http://www.wago.com/wagoweb/documentation/750/eng_manu/131/m013100e.pdf" TargetMode="External"/><Relationship Id="rId484" Type="http://schemas.openxmlformats.org/officeDocument/2006/relationships/hyperlink" Target="http://www.wago.com/wagoweb/documentation/750/eng_manu/131/m013100e.pdf" TargetMode="External"/><Relationship Id="rId2165" Type="http://schemas.openxmlformats.org/officeDocument/2006/relationships/hyperlink" Target="http://www.wago.com/wagoweb/documentation/750/eng_manu/133/m013300e.pdf" TargetMode="External"/><Relationship Id="rId3009" Type="http://schemas.openxmlformats.org/officeDocument/2006/relationships/hyperlink" Target="http://www.wago.com/wagoweb/documentation/750/eng_manu/131/m013100e.pdf" TargetMode="External"/><Relationship Id="rId3216" Type="http://schemas.openxmlformats.org/officeDocument/2006/relationships/hyperlink" Target="http://www.wago.com/wagoweb/documentation/index_e.htm" TargetMode="External"/><Relationship Id="rId3770" Type="http://schemas.openxmlformats.org/officeDocument/2006/relationships/hyperlink" Target="http://www.wago.com/wagoweb/documentation/750/eng_manu/130/m013000e.pdf" TargetMode="External"/><Relationship Id="rId3868" Type="http://schemas.openxmlformats.org/officeDocument/2006/relationships/hyperlink" Target="http://www.wago.com/wagoweb/documentation/750/eng_dat/d07500300000en.pdf" TargetMode="External"/><Relationship Id="rId137" Type="http://schemas.openxmlformats.org/officeDocument/2006/relationships/hyperlink" Target="http://www.wago.com/wagoweb/documentation/750/eng_dat/d030500e.pdf" TargetMode="External"/><Relationship Id="rId344" Type="http://schemas.openxmlformats.org/officeDocument/2006/relationships/hyperlink" Target="http://www.wago.com/wagoweb/documentation/index_e.htm" TargetMode="External"/><Relationship Id="rId691" Type="http://schemas.openxmlformats.org/officeDocument/2006/relationships/hyperlink" Target="http://www.wago.com/wagoweb/documentation/750/eng_dat/d030500e.pdf" TargetMode="External"/><Relationship Id="rId789" Type="http://schemas.openxmlformats.org/officeDocument/2006/relationships/hyperlink" Target="http://www.wago.com/wagoweb/documentation/index_e.htm" TargetMode="External"/><Relationship Id="rId996" Type="http://schemas.openxmlformats.org/officeDocument/2006/relationships/hyperlink" Target="http://www.wago.com/wagoweb/documentation/index_e.htm" TargetMode="External"/><Relationship Id="rId2025" Type="http://schemas.openxmlformats.org/officeDocument/2006/relationships/hyperlink" Target="http://www.wago.com/wagoweb/documentation/750/eng_dat/d030500e.pdf" TargetMode="External"/><Relationship Id="rId2372" Type="http://schemas.openxmlformats.org/officeDocument/2006/relationships/hyperlink" Target="http://www.wago.com/wagoweb/documentation/750/eng_manu/133/m013300e.pdf" TargetMode="External"/><Relationship Id="rId2677" Type="http://schemas.openxmlformats.org/officeDocument/2006/relationships/hyperlink" Target="http://www.wago.com/wagoweb/documentation/750/eng_dat/d07500303000en.pdf" TargetMode="External"/><Relationship Id="rId2884" Type="http://schemas.openxmlformats.org/officeDocument/2006/relationships/hyperlink" Target="http://www.wago.com/wagoweb/documentation/index_e.htm" TargetMode="External"/><Relationship Id="rId3423" Type="http://schemas.openxmlformats.org/officeDocument/2006/relationships/hyperlink" Target="http://www.wago.com/wagoweb/documentation/750/eng_manu/133/m013300e.pdf" TargetMode="External"/><Relationship Id="rId3630" Type="http://schemas.openxmlformats.org/officeDocument/2006/relationships/hyperlink" Target="http://www.wago.com/wagoweb/documentation/750/eng_dat/d07500303000en.pdf" TargetMode="External"/><Relationship Id="rId3728" Type="http://schemas.openxmlformats.org/officeDocument/2006/relationships/hyperlink" Target="http://www.wago.com/wagoweb/documentation/index_e.htm" TargetMode="External"/><Relationship Id="rId551" Type="http://schemas.openxmlformats.org/officeDocument/2006/relationships/hyperlink" Target="http://www.wago.com/wagoweb/documentation/750/eng_dat/d030500e.pdf" TargetMode="External"/><Relationship Id="rId649" Type="http://schemas.openxmlformats.org/officeDocument/2006/relationships/hyperlink" Target="http://www.wago.com/wagoweb/documentation/750/eng_manu/130/m013000e.pdf" TargetMode="External"/><Relationship Id="rId856" Type="http://schemas.openxmlformats.org/officeDocument/2006/relationships/hyperlink" Target="http://www.wago.com/wagoweb/documentation/750/eng_manu/131/m013100e.pdf" TargetMode="External"/><Relationship Id="rId1181" Type="http://schemas.openxmlformats.org/officeDocument/2006/relationships/hyperlink" Target="http://www.wago.com/wagoweb/documentation/750/eng_manu/133/m013300e.pdf" TargetMode="External"/><Relationship Id="rId1279" Type="http://schemas.openxmlformats.org/officeDocument/2006/relationships/hyperlink" Target="http://www.wago.com/wagoweb/documentation/index_e.htm" TargetMode="External"/><Relationship Id="rId1486" Type="http://schemas.openxmlformats.org/officeDocument/2006/relationships/hyperlink" Target="http://www.wago.com/wagoweb/documentation/750/eng_dat/d07500300000en.pdf" TargetMode="External"/><Relationship Id="rId2232" Type="http://schemas.openxmlformats.org/officeDocument/2006/relationships/hyperlink" Target="http://www.wago.com/wagoweb/documentation/index_e.htm" TargetMode="External"/><Relationship Id="rId2537" Type="http://schemas.openxmlformats.org/officeDocument/2006/relationships/hyperlink" Target="http://www.wago.com/wagoweb/documentation/index_e.htm" TargetMode="External"/><Relationship Id="rId3935" Type="http://schemas.openxmlformats.org/officeDocument/2006/relationships/hyperlink" Target="http://www.wago.com/wagoweb/documentation/index_e.htm" TargetMode="External"/><Relationship Id="rId204" Type="http://schemas.openxmlformats.org/officeDocument/2006/relationships/hyperlink" Target="http://www.wago.com/wagoweb/documentation/750/eng_dat/d030500e.pdf" TargetMode="External"/><Relationship Id="rId411" Type="http://schemas.openxmlformats.org/officeDocument/2006/relationships/hyperlink" Target="http://www.wago.com/wagoweb/documentation/750/eng_dat/d030100e.pdf" TargetMode="External"/><Relationship Id="rId509" Type="http://schemas.openxmlformats.org/officeDocument/2006/relationships/hyperlink" Target="http://www.wago.com/wagoweb/documentation/750/eng_dat/d07500303000en.pdf" TargetMode="External"/><Relationship Id="rId1041" Type="http://schemas.openxmlformats.org/officeDocument/2006/relationships/hyperlink" Target="http://www.wago.com/wagoweb/documentation/750/eng_dat/d07500303000en.pdf" TargetMode="External"/><Relationship Id="rId1139" Type="http://schemas.openxmlformats.org/officeDocument/2006/relationships/hyperlink" Target="http://www.wago.com/wagoweb/documentation/index_e.htm" TargetMode="External"/><Relationship Id="rId1346" Type="http://schemas.openxmlformats.org/officeDocument/2006/relationships/hyperlink" Target="http://www.wago.com/wagoweb/documentation/index_e.htm" TargetMode="External"/><Relationship Id="rId1693" Type="http://schemas.openxmlformats.org/officeDocument/2006/relationships/hyperlink" Target="http://www.wago.com/wagoweb/documentation/750/eng_manu/131/m013100e.pdf" TargetMode="External"/><Relationship Id="rId1998" Type="http://schemas.openxmlformats.org/officeDocument/2006/relationships/hyperlink" Target="http://www.wago.com/wagoweb/documentation/750/eng_manu/131/m013100e.pdf" TargetMode="External"/><Relationship Id="rId2744" Type="http://schemas.openxmlformats.org/officeDocument/2006/relationships/hyperlink" Target="http://www.wago.com/wagoweb/documentation/750/eng_dat/d07500303000en.pdf" TargetMode="External"/><Relationship Id="rId2951" Type="http://schemas.openxmlformats.org/officeDocument/2006/relationships/hyperlink" Target="http://www.wago.com/wagoweb/documentation/750/eng_manu/130/m013000e.pdf" TargetMode="External"/><Relationship Id="rId716" Type="http://schemas.openxmlformats.org/officeDocument/2006/relationships/hyperlink" Target="http://www.wago.com/wagoweb/documentation/750/eng_dat/d07500303000en.pdf" TargetMode="External"/><Relationship Id="rId923" Type="http://schemas.openxmlformats.org/officeDocument/2006/relationships/hyperlink" Target="http://www.wago.com/wagoweb/documentation/index_e.htm" TargetMode="External"/><Relationship Id="rId1553" Type="http://schemas.openxmlformats.org/officeDocument/2006/relationships/hyperlink" Target="http://www.wago.com/wagoweb/documentation/index_e.htm" TargetMode="External"/><Relationship Id="rId1760" Type="http://schemas.openxmlformats.org/officeDocument/2006/relationships/hyperlink" Target="http://www.wago.com/wagoweb/documentation/index_e.htm" TargetMode="External"/><Relationship Id="rId1858" Type="http://schemas.openxmlformats.org/officeDocument/2006/relationships/hyperlink" Target="http://www.wago.com/wagoweb/documentation/index_e.htm" TargetMode="External"/><Relationship Id="rId2604" Type="http://schemas.openxmlformats.org/officeDocument/2006/relationships/hyperlink" Target="http://www.wago.com/wagoweb/documentation/index_e.htm" TargetMode="External"/><Relationship Id="rId2811" Type="http://schemas.openxmlformats.org/officeDocument/2006/relationships/hyperlink" Target="http://www.wago.com/wagoweb/documentation/index_e.htm" TargetMode="External"/><Relationship Id="rId52" Type="http://schemas.openxmlformats.org/officeDocument/2006/relationships/hyperlink" Target="http://www.wago.com/wagoweb/documentation/750/eng_manu/133/m013300e.pdf" TargetMode="External"/><Relationship Id="rId1206" Type="http://schemas.openxmlformats.org/officeDocument/2006/relationships/hyperlink" Target="http://www.wago.com/wagoweb/documentation/index_e.htm" TargetMode="External"/><Relationship Id="rId1413" Type="http://schemas.openxmlformats.org/officeDocument/2006/relationships/hyperlink" Target="http://www.wago.com/wagoweb/documentation/750/eng_manu/133/m013300e.pdf" TargetMode="External"/><Relationship Id="rId1620" Type="http://schemas.openxmlformats.org/officeDocument/2006/relationships/hyperlink" Target="http://www.wago.com/wagoweb/documentation/750/eng_manu/133/m013300e.pdf" TargetMode="External"/><Relationship Id="rId2909" Type="http://schemas.openxmlformats.org/officeDocument/2006/relationships/hyperlink" Target="http://www.wago.com/wagoweb/documentation/index_e.htm" TargetMode="External"/><Relationship Id="rId3073" Type="http://schemas.openxmlformats.org/officeDocument/2006/relationships/hyperlink" Target="http://www.wago.com/wagoweb/documentation/index_e.htm" TargetMode="External"/><Relationship Id="rId3280" Type="http://schemas.openxmlformats.org/officeDocument/2006/relationships/hyperlink" Target="http://www.wago.com/wagoweb/documentation/750/eng_manu/131/m013100e.pdf" TargetMode="External"/><Relationship Id="rId1718" Type="http://schemas.openxmlformats.org/officeDocument/2006/relationships/hyperlink" Target="http://www.wago.com/wagoweb/documentation/index_e.htm" TargetMode="External"/><Relationship Id="rId1925" Type="http://schemas.openxmlformats.org/officeDocument/2006/relationships/hyperlink" Target="http://www.wago.com/wagoweb/documentation/index_e.htm" TargetMode="External"/><Relationship Id="rId3140" Type="http://schemas.openxmlformats.org/officeDocument/2006/relationships/hyperlink" Target="http://www.wago.com/wagoweb/documentation/index_e.htm" TargetMode="External"/><Relationship Id="rId3378" Type="http://schemas.openxmlformats.org/officeDocument/2006/relationships/hyperlink" Target="http://www.wago.com/wagoweb/documentation/750/eng_dat/d07500303000en.pdf" TargetMode="External"/><Relationship Id="rId3585" Type="http://schemas.openxmlformats.org/officeDocument/2006/relationships/hyperlink" Target="http://www.wago.com/wagoweb/documentation/750/eng_manu/133/m013300e.pdf" TargetMode="External"/><Relationship Id="rId3792" Type="http://schemas.openxmlformats.org/officeDocument/2006/relationships/hyperlink" Target="http://www.wago.com/wagoweb/documentation/index_e.htm" TargetMode="External"/><Relationship Id="rId299" Type="http://schemas.openxmlformats.org/officeDocument/2006/relationships/hyperlink" Target="http://www.wago.com/wagoweb/documentation/index_e.htm" TargetMode="External"/><Relationship Id="rId2187" Type="http://schemas.openxmlformats.org/officeDocument/2006/relationships/hyperlink" Target="http://www.wago.com/wagoweb/documentation/750/eng_dat/d07500303000en.pdf" TargetMode="External"/><Relationship Id="rId2394" Type="http://schemas.openxmlformats.org/officeDocument/2006/relationships/hyperlink" Target="http://www.wago.com/wagoweb/documentation/index_e.htm" TargetMode="External"/><Relationship Id="rId3238" Type="http://schemas.openxmlformats.org/officeDocument/2006/relationships/hyperlink" Target="http://www.wago.com/wagoweb/documentation/index_e.htm" TargetMode="External"/><Relationship Id="rId3445" Type="http://schemas.openxmlformats.org/officeDocument/2006/relationships/hyperlink" Target="http://www.wago.com/wagoweb/documentation/750/eng_manu/131/m013100e.pdf" TargetMode="External"/><Relationship Id="rId3652" Type="http://schemas.openxmlformats.org/officeDocument/2006/relationships/hyperlink" Target="http://www.wago.com/wagoweb/documentation/750/eng_manu/130/m013000e.pdf" TargetMode="External"/><Relationship Id="rId159" Type="http://schemas.openxmlformats.org/officeDocument/2006/relationships/hyperlink" Target="http://www.wago.com/wagoweb/documentation/index_e.htm" TargetMode="External"/><Relationship Id="rId366" Type="http://schemas.openxmlformats.org/officeDocument/2006/relationships/hyperlink" Target="http://www.wago.com/wagoweb/documentation/index_e.htm" TargetMode="External"/><Relationship Id="rId573" Type="http://schemas.openxmlformats.org/officeDocument/2006/relationships/hyperlink" Target="http://www.wago.com/wagoweb/documentation/750/eng_manu/131/m013100e.pdf" TargetMode="External"/><Relationship Id="rId780" Type="http://schemas.openxmlformats.org/officeDocument/2006/relationships/hyperlink" Target="http://www.wago.com/wagoweb/documentation/750/eng_dat/d030500e.pdf" TargetMode="External"/><Relationship Id="rId2047" Type="http://schemas.openxmlformats.org/officeDocument/2006/relationships/hyperlink" Target="http://www.wago.com/wagoweb/documentation/750/eng_manu/130/m013000e.pdf" TargetMode="External"/><Relationship Id="rId2254" Type="http://schemas.openxmlformats.org/officeDocument/2006/relationships/hyperlink" Target="http://www.wago.com/wagoweb/documentation/750/eng_manu/131/m013100e.pdf" TargetMode="External"/><Relationship Id="rId2461" Type="http://schemas.openxmlformats.org/officeDocument/2006/relationships/hyperlink" Target="http://www.wago.com/wagoweb/documentation/750/eng_manu/131/m013100e.pdf" TargetMode="External"/><Relationship Id="rId2699" Type="http://schemas.openxmlformats.org/officeDocument/2006/relationships/hyperlink" Target="http://www.wago.com/wagoweb/documentation/750/eng_manu/130/m013000e.pdf" TargetMode="External"/><Relationship Id="rId3000" Type="http://schemas.openxmlformats.org/officeDocument/2006/relationships/hyperlink" Target="http://www.wago.com/wagoweb/documentation/750/eng_manu/131/m013100e.pdf" TargetMode="External"/><Relationship Id="rId3305" Type="http://schemas.openxmlformats.org/officeDocument/2006/relationships/hyperlink" Target="http://www.wago.com/wagoweb/documentation/index_e.htm" TargetMode="External"/><Relationship Id="rId3512" Type="http://schemas.openxmlformats.org/officeDocument/2006/relationships/hyperlink" Target="http://www.wago.com/wagoweb/documentation/750/eng_dat/d07500303000en.pdf" TargetMode="External"/><Relationship Id="rId3957" Type="http://schemas.openxmlformats.org/officeDocument/2006/relationships/hyperlink" Target="http://www.wago.com/wagoweb/documentation/index_e.htm" TargetMode="External"/><Relationship Id="rId226" Type="http://schemas.openxmlformats.org/officeDocument/2006/relationships/hyperlink" Target="http://www.wago.com/wagoweb/documentation/750/eng_dat/d030100e.pdf" TargetMode="External"/><Relationship Id="rId433" Type="http://schemas.openxmlformats.org/officeDocument/2006/relationships/hyperlink" Target="http://www.wago.com/wagoweb/documentation/750/eng_manu/131/m013100e.pdf" TargetMode="External"/><Relationship Id="rId878" Type="http://schemas.openxmlformats.org/officeDocument/2006/relationships/hyperlink" Target="http://www.wago.com/wagoweb/documentation/750/eng_dat/d030500e.pdf" TargetMode="External"/><Relationship Id="rId1063" Type="http://schemas.openxmlformats.org/officeDocument/2006/relationships/hyperlink" Target="http://www.wago.com/wagoweb/documentation/750/eng_manu/131/m013100e.pdf" TargetMode="External"/><Relationship Id="rId1270" Type="http://schemas.openxmlformats.org/officeDocument/2006/relationships/hyperlink" Target="http://www.wago.com/wagoweb/documentation/index_e.htm" TargetMode="External"/><Relationship Id="rId2114" Type="http://schemas.openxmlformats.org/officeDocument/2006/relationships/hyperlink" Target="http://www.wago.com/wagoweb/documentation/750/eng_dat/d07500303000en.pdf" TargetMode="External"/><Relationship Id="rId2559" Type="http://schemas.openxmlformats.org/officeDocument/2006/relationships/hyperlink" Target="http://www.wago.com/wagoweb/documentation/750/eng_dat/d030500e.pdf" TargetMode="External"/><Relationship Id="rId2766" Type="http://schemas.openxmlformats.org/officeDocument/2006/relationships/hyperlink" Target="http://www.wago.com/wagoweb/documentation/index_e.htm" TargetMode="External"/><Relationship Id="rId2973" Type="http://schemas.openxmlformats.org/officeDocument/2006/relationships/hyperlink" Target="http://www.wago.com/wagoweb/documentation/750/eng_manu/133/m013300e.pdf" TargetMode="External"/><Relationship Id="rId3817" Type="http://schemas.openxmlformats.org/officeDocument/2006/relationships/hyperlink" Target="http://www.wago.com/wagoweb/documentation/index_e.htm" TargetMode="External"/><Relationship Id="rId640" Type="http://schemas.openxmlformats.org/officeDocument/2006/relationships/hyperlink" Target="http://www.wago.com/wagoweb/documentation/750/eng_manu/130/m013000e.pdf" TargetMode="External"/><Relationship Id="rId738" Type="http://schemas.openxmlformats.org/officeDocument/2006/relationships/hyperlink" Target="http://www.wago.com/wagoweb/documentation/index_e.htm" TargetMode="External"/><Relationship Id="rId945" Type="http://schemas.openxmlformats.org/officeDocument/2006/relationships/hyperlink" Target="http://www.wago.com/wagoweb/documentation/750/eng_manu/131/m013100e.pdf" TargetMode="External"/><Relationship Id="rId1368" Type="http://schemas.openxmlformats.org/officeDocument/2006/relationships/hyperlink" Target="http://www.wago.com/wagoweb/documentation/750/eng_manu/130/m013000e.pdf" TargetMode="External"/><Relationship Id="rId1575" Type="http://schemas.openxmlformats.org/officeDocument/2006/relationships/hyperlink" Target="http://www.wago.com/wagoweb/documentation/index_e.htm" TargetMode="External"/><Relationship Id="rId1782" Type="http://schemas.openxmlformats.org/officeDocument/2006/relationships/hyperlink" Target="http://www.wago.com/wagoweb/documentation/750/eng_manu/130/m013000e.pdf" TargetMode="External"/><Relationship Id="rId2321" Type="http://schemas.openxmlformats.org/officeDocument/2006/relationships/hyperlink" Target="http://www.wago.com/wagoweb/documentation/index_e.htm" TargetMode="External"/><Relationship Id="rId2419" Type="http://schemas.openxmlformats.org/officeDocument/2006/relationships/hyperlink" Target="http://www.wago.com/wagoweb/documentation/index_e.htm" TargetMode="External"/><Relationship Id="rId2626" Type="http://schemas.openxmlformats.org/officeDocument/2006/relationships/hyperlink" Target="http://www.wago.com/wagoweb/documentation/index_e.htm" TargetMode="External"/><Relationship Id="rId2833" Type="http://schemas.openxmlformats.org/officeDocument/2006/relationships/hyperlink" Target="http://www.wago.com/wagoweb/documentation/750/eng_manu/131/m013100e.pdf" TargetMode="External"/><Relationship Id="rId74" Type="http://schemas.openxmlformats.org/officeDocument/2006/relationships/hyperlink" Target="http://www.wago.com/wagoweb/documentation/750/eng_dat/d030500e.pdf" TargetMode="External"/><Relationship Id="rId500" Type="http://schemas.openxmlformats.org/officeDocument/2006/relationships/hyperlink" Target="http://www.wago.com/wagoweb/documentation/750/eng_dat/d030500e.pdf" TargetMode="External"/><Relationship Id="rId805" Type="http://schemas.openxmlformats.org/officeDocument/2006/relationships/hyperlink" Target="http://www.wago.com/wagoweb/documentation/index_e.htm" TargetMode="External"/><Relationship Id="rId1130" Type="http://schemas.openxmlformats.org/officeDocument/2006/relationships/hyperlink" Target="http://www.wago.com/wagoweb/documentation/750/eng_manu/131/m013100e.pdf" TargetMode="External"/><Relationship Id="rId1228" Type="http://schemas.openxmlformats.org/officeDocument/2006/relationships/hyperlink" Target="http://www.wago.com/wagoweb/documentation/index_e.htm" TargetMode="External"/><Relationship Id="rId1435" Type="http://schemas.openxmlformats.org/officeDocument/2006/relationships/hyperlink" Target="http://www.wago.com/wagoweb/documentation/index_e.htm" TargetMode="External"/><Relationship Id="rId1642" Type="http://schemas.openxmlformats.org/officeDocument/2006/relationships/hyperlink" Target="http://www.wago.com/wagoweb/documentation/index_e.htm" TargetMode="External"/><Relationship Id="rId1947" Type="http://schemas.openxmlformats.org/officeDocument/2006/relationships/hyperlink" Target="http://www.wago.com/wagoweb/documentation/750/eng_manu/131/m013100e.pdf" TargetMode="External"/><Relationship Id="rId2900" Type="http://schemas.openxmlformats.org/officeDocument/2006/relationships/hyperlink" Target="http://www.wago.com/wagoweb/documentation/index_e.htm" TargetMode="External"/><Relationship Id="rId3095" Type="http://schemas.openxmlformats.org/officeDocument/2006/relationships/hyperlink" Target="http://www.wago.com/wagoweb/documentation/index_e.htm" TargetMode="External"/><Relationship Id="rId1502" Type="http://schemas.openxmlformats.org/officeDocument/2006/relationships/hyperlink" Target="http://www.wago.com/wagoweb/documentation/750/eng_dat/d030100e.pdf" TargetMode="External"/><Relationship Id="rId1807" Type="http://schemas.openxmlformats.org/officeDocument/2006/relationships/hyperlink" Target="http://www.wago.com/wagoweb/documentation/index_e.htm" TargetMode="External"/><Relationship Id="rId3162" Type="http://schemas.openxmlformats.org/officeDocument/2006/relationships/hyperlink" Target="http://www.wago.com/wagoweb/documentation/index_e.htm" TargetMode="External"/><Relationship Id="rId290" Type="http://schemas.openxmlformats.org/officeDocument/2006/relationships/hyperlink" Target="http://www.wago.com/wagoweb/documentation/750/eng_manu/131/m013100e.pdf" TargetMode="External"/><Relationship Id="rId388" Type="http://schemas.openxmlformats.org/officeDocument/2006/relationships/hyperlink" Target="http://www.wago.com/wagoweb/documentation/750/eng_dat/d07500300000en.pdf" TargetMode="External"/><Relationship Id="rId2069" Type="http://schemas.openxmlformats.org/officeDocument/2006/relationships/hyperlink" Target="http://www.wago.com/wagoweb/documentation/750/eng_dat/d07500300000en.pdf" TargetMode="External"/><Relationship Id="rId3022" Type="http://schemas.openxmlformats.org/officeDocument/2006/relationships/hyperlink" Target="http://www.wago.com/wagoweb/documentation/750/eng_dat/d030100e.pdf" TargetMode="External"/><Relationship Id="rId3467" Type="http://schemas.openxmlformats.org/officeDocument/2006/relationships/hyperlink" Target="http://www.wago.com/wagoweb/documentation/index_e.htm" TargetMode="External"/><Relationship Id="rId3674" Type="http://schemas.openxmlformats.org/officeDocument/2006/relationships/hyperlink" Target="http://www.wago.com/wagoweb/documentation/index_e.htm" TargetMode="External"/><Relationship Id="rId3881" Type="http://schemas.openxmlformats.org/officeDocument/2006/relationships/hyperlink" Target="http://www.wago.com/wagoweb/documentation/750/eng_dat/d07500300000en.pdf" TargetMode="External"/><Relationship Id="rId150" Type="http://schemas.openxmlformats.org/officeDocument/2006/relationships/hyperlink" Target="http://www.wago.com/wagoweb/documentation/index_e.htm" TargetMode="External"/><Relationship Id="rId595" Type="http://schemas.openxmlformats.org/officeDocument/2006/relationships/hyperlink" Target="http://www.wago.com/wagoweb/documentation/750/eng_dat/d07500300000en.pdf" TargetMode="External"/><Relationship Id="rId2276" Type="http://schemas.openxmlformats.org/officeDocument/2006/relationships/hyperlink" Target="http://www.wago.com/wagoweb/documentation/750/eng_manu/133/m013300e.pdf" TargetMode="External"/><Relationship Id="rId2483" Type="http://schemas.openxmlformats.org/officeDocument/2006/relationships/hyperlink" Target="http://www.wago.com/wagoweb/documentation/index_e.htm" TargetMode="External"/><Relationship Id="rId2690" Type="http://schemas.openxmlformats.org/officeDocument/2006/relationships/hyperlink" Target="http://www.wago.com/wagoweb/documentation/index_e.htm" TargetMode="External"/><Relationship Id="rId3327" Type="http://schemas.openxmlformats.org/officeDocument/2006/relationships/hyperlink" Target="http://www.wago.com/wagoweb/documentation/750/eng_manu/130/m013000e.pdf" TargetMode="External"/><Relationship Id="rId3534" Type="http://schemas.openxmlformats.org/officeDocument/2006/relationships/hyperlink" Target="http://www.wago.com/wagoweb/documentation/750/eng_manu/130/m013000e.pdf" TargetMode="External"/><Relationship Id="rId3741" Type="http://schemas.openxmlformats.org/officeDocument/2006/relationships/hyperlink" Target="http://www.wago.com/wagoweb/documentation/index_e.htm" TargetMode="External"/><Relationship Id="rId3979" Type="http://schemas.openxmlformats.org/officeDocument/2006/relationships/hyperlink" Target="http://www.wago.com/wagoweb/documentation/index_e.htm" TargetMode="External"/><Relationship Id="rId248" Type="http://schemas.openxmlformats.org/officeDocument/2006/relationships/hyperlink" Target="http://www.wago.com/wagoweb/documentation/index_e.htm" TargetMode="External"/><Relationship Id="rId455" Type="http://schemas.openxmlformats.org/officeDocument/2006/relationships/hyperlink" Target="http://www.wago.com/wagoweb/documentation/750/eng_manu/133/m013300e.pdf" TargetMode="External"/><Relationship Id="rId662" Type="http://schemas.openxmlformats.org/officeDocument/2006/relationships/hyperlink" Target="http://www.wago.com/wagoweb/documentation/index_e.htm" TargetMode="External"/><Relationship Id="rId1085" Type="http://schemas.openxmlformats.org/officeDocument/2006/relationships/hyperlink" Target="http://www.wago.com/wagoweb/documentation/750/eng_dat/d07500300000en.pdf" TargetMode="External"/><Relationship Id="rId1292" Type="http://schemas.openxmlformats.org/officeDocument/2006/relationships/hyperlink" Target="http://www.wago.com/wagoweb/documentation/750/eng_dat/d030500e.pdf" TargetMode="External"/><Relationship Id="rId2136" Type="http://schemas.openxmlformats.org/officeDocument/2006/relationships/hyperlink" Target="http://www.wago.com/wagoweb/documentation/750/eng_dat/d07500303000en.pdf" TargetMode="External"/><Relationship Id="rId2343" Type="http://schemas.openxmlformats.org/officeDocument/2006/relationships/hyperlink" Target="http://www.wago.com/wagoweb/documentation/750/eng_manu/133/m013300e.pdf" TargetMode="External"/><Relationship Id="rId2550" Type="http://schemas.openxmlformats.org/officeDocument/2006/relationships/hyperlink" Target="http://www.wago.com/wagoweb/documentation/index_e.htm" TargetMode="External"/><Relationship Id="rId2788" Type="http://schemas.openxmlformats.org/officeDocument/2006/relationships/hyperlink" Target="http://www.wago.com/wagoweb/documentation/index_e.htm" TargetMode="External"/><Relationship Id="rId2995" Type="http://schemas.openxmlformats.org/officeDocument/2006/relationships/hyperlink" Target="http://www.wago.com/wagoweb/documentation/index_e.htm" TargetMode="External"/><Relationship Id="rId3601" Type="http://schemas.openxmlformats.org/officeDocument/2006/relationships/hyperlink" Target="http://www.wago.com/wagoweb/documentation/750/eng_manu/131/m013100e.pdf" TargetMode="External"/><Relationship Id="rId3839" Type="http://schemas.openxmlformats.org/officeDocument/2006/relationships/hyperlink" Target="http://www.wago.com/wagoweb/documentation/750/eng_manu/130/m013000e.pdf" TargetMode="External"/><Relationship Id="rId108" Type="http://schemas.openxmlformats.org/officeDocument/2006/relationships/hyperlink" Target="http://www.wago.com/wagoweb/documentation/750/eng_manu/133/m013300e.pdf" TargetMode="External"/><Relationship Id="rId315" Type="http://schemas.openxmlformats.org/officeDocument/2006/relationships/hyperlink" Target="http://www.wago.com/wagoweb/documentation/index_e.htm" TargetMode="External"/><Relationship Id="rId522" Type="http://schemas.openxmlformats.org/officeDocument/2006/relationships/hyperlink" Target="http://www.wago.com/wagoweb/documentation/750/eng_manu/130/m013000e.pdf" TargetMode="External"/><Relationship Id="rId967" Type="http://schemas.openxmlformats.org/officeDocument/2006/relationships/hyperlink" Target="http://www.wago.com/wagoweb/documentation/750/eng_manu/131/m013100e.pdf" TargetMode="External"/><Relationship Id="rId1152" Type="http://schemas.openxmlformats.org/officeDocument/2006/relationships/hyperlink" Target="http://www.wago.com/wagoweb/documentation/750/eng_manu/130/m013000e.pdf" TargetMode="External"/><Relationship Id="rId1597" Type="http://schemas.openxmlformats.org/officeDocument/2006/relationships/hyperlink" Target="http://www.wago.com/wagoweb/documentation/index_e.htm" TargetMode="External"/><Relationship Id="rId2203" Type="http://schemas.openxmlformats.org/officeDocument/2006/relationships/hyperlink" Target="http://www.wago.com/wagoweb/documentation/750/eng_manu/133/m013300e.pdf" TargetMode="External"/><Relationship Id="rId2410" Type="http://schemas.openxmlformats.org/officeDocument/2006/relationships/hyperlink" Target="http://www.wago.com/wagoweb/documentation/index_e.htm" TargetMode="External"/><Relationship Id="rId2648" Type="http://schemas.openxmlformats.org/officeDocument/2006/relationships/hyperlink" Target="http://www.wago.com/wagoweb/documentation/750/eng_manu/130/m013000e.pdf" TargetMode="External"/><Relationship Id="rId2855" Type="http://schemas.openxmlformats.org/officeDocument/2006/relationships/hyperlink" Target="http://www.wago.com/wagoweb/documentation/index_e.htm" TargetMode="External"/><Relationship Id="rId3906" Type="http://schemas.openxmlformats.org/officeDocument/2006/relationships/hyperlink" Target="http://www.wago.com/wagoweb/documentation/750/eng_manu/130/m013000e.pdf" TargetMode="External"/><Relationship Id="rId96" Type="http://schemas.openxmlformats.org/officeDocument/2006/relationships/hyperlink" Target="http://www.wago.com/wagoweb/documentation/index_e.htm" TargetMode="External"/><Relationship Id="rId827" Type="http://schemas.openxmlformats.org/officeDocument/2006/relationships/hyperlink" Target="http://www.wago.com/wagoweb/documentation/750/eng_dat/d030500e.pdf" TargetMode="External"/><Relationship Id="rId1012" Type="http://schemas.openxmlformats.org/officeDocument/2006/relationships/hyperlink" Target="http://www.wago.com/wagoweb/documentation/750/eng_manu/130/m013000e.pdf" TargetMode="External"/><Relationship Id="rId1457" Type="http://schemas.openxmlformats.org/officeDocument/2006/relationships/hyperlink" Target="http://www.wago.com/wagoweb/documentation/750/eng_manu/131/m013100e.pdf" TargetMode="External"/><Relationship Id="rId1664" Type="http://schemas.openxmlformats.org/officeDocument/2006/relationships/hyperlink" Target="http://www.wago.com/wagoweb/documentation/index_e.htm" TargetMode="External"/><Relationship Id="rId1871" Type="http://schemas.openxmlformats.org/officeDocument/2006/relationships/hyperlink" Target="http://www.wago.com/wagoweb/documentation/750/eng_manu/131/m013100e.pdf" TargetMode="External"/><Relationship Id="rId2508" Type="http://schemas.openxmlformats.org/officeDocument/2006/relationships/hyperlink" Target="http://www.wago.com/wagoweb/documentation/index_e.htm" TargetMode="External"/><Relationship Id="rId2715" Type="http://schemas.openxmlformats.org/officeDocument/2006/relationships/hyperlink" Target="http://www.wago.com/wagoweb/documentation/750/eng_manu/130/m013000e.pdf" TargetMode="External"/><Relationship Id="rId2922" Type="http://schemas.openxmlformats.org/officeDocument/2006/relationships/hyperlink" Target="http://www.wago.com/wagoweb/documentation/index_e.htm" TargetMode="External"/><Relationship Id="rId1317" Type="http://schemas.openxmlformats.org/officeDocument/2006/relationships/hyperlink" Target="http://www.wago.com/wagoweb/documentation/750/eng_dat/d07500300000en.pdf" TargetMode="External"/><Relationship Id="rId1524" Type="http://schemas.openxmlformats.org/officeDocument/2006/relationships/hyperlink" Target="http://www.wago.com/wagoweb/documentation/750/eng_dat/d030100e.pdf" TargetMode="External"/><Relationship Id="rId1731" Type="http://schemas.openxmlformats.org/officeDocument/2006/relationships/hyperlink" Target="http://www.wago.com/wagoweb/documentation/index_e.htm" TargetMode="External"/><Relationship Id="rId1969" Type="http://schemas.openxmlformats.org/officeDocument/2006/relationships/hyperlink" Target="http://www.wago.com/wagoweb/documentation/750/eng_dat/d030100e.pdf" TargetMode="External"/><Relationship Id="rId3184" Type="http://schemas.openxmlformats.org/officeDocument/2006/relationships/hyperlink" Target="http://www.wago.com/wagoweb/documentation/index_e.htm" TargetMode="External"/><Relationship Id="rId23" Type="http://schemas.openxmlformats.org/officeDocument/2006/relationships/hyperlink" Target="http://www.wago.com/wagoweb/documentation/750/eng_dat/d030500e.pdf" TargetMode="External"/><Relationship Id="rId1829" Type="http://schemas.openxmlformats.org/officeDocument/2006/relationships/hyperlink" Target="http://www.wago.com/wagoweb/documentation/index_e.htm" TargetMode="External"/><Relationship Id="rId3391" Type="http://schemas.openxmlformats.org/officeDocument/2006/relationships/hyperlink" Target="http://www.wago.com/wagoweb/documentation/750/eng_dat/d030500e.pdf" TargetMode="External"/><Relationship Id="rId3489" Type="http://schemas.openxmlformats.org/officeDocument/2006/relationships/hyperlink" Target="http://www.wago.com/wagoweb/documentation/index_e.htm" TargetMode="External"/><Relationship Id="rId3696" Type="http://schemas.openxmlformats.org/officeDocument/2006/relationships/hyperlink" Target="http://www.wago.com/wagoweb/documentation/index_e.htm" TargetMode="External"/><Relationship Id="rId2298" Type="http://schemas.openxmlformats.org/officeDocument/2006/relationships/hyperlink" Target="http://www.wago.com/wagoweb/documentation/index_e.htm" TargetMode="External"/><Relationship Id="rId3044" Type="http://schemas.openxmlformats.org/officeDocument/2006/relationships/hyperlink" Target="http://www.wago.com/wagoweb/documentation/index_e.htm" TargetMode="External"/><Relationship Id="rId3251" Type="http://schemas.openxmlformats.org/officeDocument/2006/relationships/hyperlink" Target="http://www.wago.com/wagoweb/documentation/index_e.htm" TargetMode="External"/><Relationship Id="rId3349" Type="http://schemas.openxmlformats.org/officeDocument/2006/relationships/hyperlink" Target="http://www.wago.com/wagoweb/documentation/index_e.htm" TargetMode="External"/><Relationship Id="rId3556" Type="http://schemas.openxmlformats.org/officeDocument/2006/relationships/hyperlink" Target="http://www.wago.com/wagoweb/documentation/750/eng_manu/131/m013100e.pdf" TargetMode="External"/><Relationship Id="rId172" Type="http://schemas.openxmlformats.org/officeDocument/2006/relationships/hyperlink" Target="http://www.wago.com/wagoweb/documentation/750/eng_manu/133/m013300e.pdf" TargetMode="External"/><Relationship Id="rId477" Type="http://schemas.openxmlformats.org/officeDocument/2006/relationships/hyperlink" Target="http://www.wago.com/wagoweb/documentation/750/eng_dat/d030500e.pdf" TargetMode="External"/><Relationship Id="rId684" Type="http://schemas.openxmlformats.org/officeDocument/2006/relationships/hyperlink" Target="http://www.wago.com/wagoweb/documentation/750/eng_dat/d030100e.pdf" TargetMode="External"/><Relationship Id="rId2060" Type="http://schemas.openxmlformats.org/officeDocument/2006/relationships/hyperlink" Target="http://www.wago.com/wagoweb/documentation/750/eng_dat/d07500303000en.pdf" TargetMode="External"/><Relationship Id="rId2158" Type="http://schemas.openxmlformats.org/officeDocument/2006/relationships/hyperlink" Target="http://www.wago.com/wagoweb/documentation/index_e.htm" TargetMode="External"/><Relationship Id="rId2365" Type="http://schemas.openxmlformats.org/officeDocument/2006/relationships/hyperlink" Target="http://www.wago.com/wagoweb/documentation/index_e.htm" TargetMode="External"/><Relationship Id="rId3111" Type="http://schemas.openxmlformats.org/officeDocument/2006/relationships/hyperlink" Target="http://www.wago.com/wagoweb/documentation/index_e.htm" TargetMode="External"/><Relationship Id="rId3209" Type="http://schemas.openxmlformats.org/officeDocument/2006/relationships/hyperlink" Target="http://www.wago.com/wagoweb/documentation/index_e.htm" TargetMode="External"/><Relationship Id="rId3763" Type="http://schemas.openxmlformats.org/officeDocument/2006/relationships/hyperlink" Target="http://www.wago.com/wagoweb/documentation/index_e.htm" TargetMode="External"/><Relationship Id="rId3970" Type="http://schemas.openxmlformats.org/officeDocument/2006/relationships/hyperlink" Target="http://www.wago.com/wagoweb/documentation/index_e.htm" TargetMode="External"/><Relationship Id="rId337" Type="http://schemas.openxmlformats.org/officeDocument/2006/relationships/hyperlink" Target="http://www.wago.com/wagoweb/documentation/index_e.htm" TargetMode="External"/><Relationship Id="rId891" Type="http://schemas.openxmlformats.org/officeDocument/2006/relationships/hyperlink" Target="http://www.wago.com/wagoweb/documentation/750/eng_dat/d030500e.pdf" TargetMode="External"/><Relationship Id="rId989" Type="http://schemas.openxmlformats.org/officeDocument/2006/relationships/hyperlink" Target="http://www.wago.com/wagoweb/documentation/index_e.htm" TargetMode="External"/><Relationship Id="rId2018" Type="http://schemas.openxmlformats.org/officeDocument/2006/relationships/hyperlink" Target="http://www.wago.com/wagoweb/documentation/index_e.htm" TargetMode="External"/><Relationship Id="rId2572" Type="http://schemas.openxmlformats.org/officeDocument/2006/relationships/hyperlink" Target="http://www.wago.com/wagoweb/documentation/index_e.htm" TargetMode="External"/><Relationship Id="rId2877" Type="http://schemas.openxmlformats.org/officeDocument/2006/relationships/hyperlink" Target="http://www.wago.com/wagoweb/documentation/index_e.htm" TargetMode="External"/><Relationship Id="rId3416" Type="http://schemas.openxmlformats.org/officeDocument/2006/relationships/hyperlink" Target="http://www.wago.com/wagoweb/documentation/index_e.htm" TargetMode="External"/><Relationship Id="rId3623" Type="http://schemas.openxmlformats.org/officeDocument/2006/relationships/hyperlink" Target="http://www.wago.com/wagoweb/documentation/750/eng_manu/130/m013000e.pdf" TargetMode="External"/><Relationship Id="rId3830" Type="http://schemas.openxmlformats.org/officeDocument/2006/relationships/hyperlink" Target="http://www.wago.com/wagoweb/documentation/750/eng_dat/d030100e.pdf" TargetMode="External"/><Relationship Id="rId544" Type="http://schemas.openxmlformats.org/officeDocument/2006/relationships/hyperlink" Target="http://www.wago.com/wagoweb/documentation/750/eng_manu/131/m013100e.pdf" TargetMode="External"/><Relationship Id="rId751" Type="http://schemas.openxmlformats.org/officeDocument/2006/relationships/hyperlink" Target="http://www.wago.com/wagoweb/documentation/750/eng_manu/133/m013300e.pdf" TargetMode="External"/><Relationship Id="rId849" Type="http://schemas.openxmlformats.org/officeDocument/2006/relationships/hyperlink" Target="http://www.wago.com/wagoweb/documentation/index_e.htm" TargetMode="External"/><Relationship Id="rId1174" Type="http://schemas.openxmlformats.org/officeDocument/2006/relationships/hyperlink" Target="http://www.wago.com/wagoweb/documentation/index_e.htm" TargetMode="External"/><Relationship Id="rId1381" Type="http://schemas.openxmlformats.org/officeDocument/2006/relationships/hyperlink" Target="http://www.wago.com/wagoweb/documentation/750/eng_manu/131/m013100e.pdf" TargetMode="External"/><Relationship Id="rId1479" Type="http://schemas.openxmlformats.org/officeDocument/2006/relationships/hyperlink" Target="http://www.wago.com/wagoweb/documentation/index_e.htm" TargetMode="External"/><Relationship Id="rId1686" Type="http://schemas.openxmlformats.org/officeDocument/2006/relationships/hyperlink" Target="http://www.wago.com/wagoweb/documentation/index_e.htm" TargetMode="External"/><Relationship Id="rId2225" Type="http://schemas.openxmlformats.org/officeDocument/2006/relationships/hyperlink" Target="http://www.wago.com/wagoweb/documentation/750/eng_manu/130/m013000e.pdf" TargetMode="External"/><Relationship Id="rId2432" Type="http://schemas.openxmlformats.org/officeDocument/2006/relationships/hyperlink" Target="http://www.wago.com/wagoweb/documentation/750/eng_manu/133/m013300e.pdf" TargetMode="External"/><Relationship Id="rId3928" Type="http://schemas.openxmlformats.org/officeDocument/2006/relationships/hyperlink" Target="http://www.wago.com/wagoweb/documentation/index_e.htm" TargetMode="External"/><Relationship Id="rId404" Type="http://schemas.openxmlformats.org/officeDocument/2006/relationships/hyperlink" Target="http://www.wago.com/wagoweb/documentation/750/eng_manu/133/m013300e.pdf" TargetMode="External"/><Relationship Id="rId611" Type="http://schemas.openxmlformats.org/officeDocument/2006/relationships/hyperlink" Target="http://www.wago.com/wagoweb/documentation/750/eng_manu/131/m013100e.pdf" TargetMode="External"/><Relationship Id="rId1034" Type="http://schemas.openxmlformats.org/officeDocument/2006/relationships/hyperlink" Target="http://www.wago.com/wagoweb/documentation/750/eng_manu/133/m013300e.pdf" TargetMode="External"/><Relationship Id="rId1241" Type="http://schemas.openxmlformats.org/officeDocument/2006/relationships/hyperlink" Target="http://www.wago.com/wagoweb/documentation/750/eng_dat/d07500303000en.pdf" TargetMode="External"/><Relationship Id="rId1339" Type="http://schemas.openxmlformats.org/officeDocument/2006/relationships/hyperlink" Target="http://www.wago.com/wagoweb/documentation/750/eng_manu/131/m013100e.pdf" TargetMode="External"/><Relationship Id="rId1893" Type="http://schemas.openxmlformats.org/officeDocument/2006/relationships/hyperlink" Target="http://www.wago.com/wagoweb/documentation/750/eng_dat/d07500303000en.pdf" TargetMode="External"/><Relationship Id="rId2737" Type="http://schemas.openxmlformats.org/officeDocument/2006/relationships/hyperlink" Target="http://www.wago.com/wagoweb/documentation/750/eng_manu/131/m013100e.pdf" TargetMode="External"/><Relationship Id="rId2944" Type="http://schemas.openxmlformats.org/officeDocument/2006/relationships/hyperlink" Target="http://www.wago.com/wagoweb/documentation/750/eng_manu/133/m013300e.pdf" TargetMode="External"/><Relationship Id="rId709" Type="http://schemas.openxmlformats.org/officeDocument/2006/relationships/hyperlink" Target="http://www.wago.com/wagoweb/documentation/index_e.htm" TargetMode="External"/><Relationship Id="rId916" Type="http://schemas.openxmlformats.org/officeDocument/2006/relationships/hyperlink" Target="http://www.wago.com/wagoweb/documentation/750/eng_dat/d030500e.pdf" TargetMode="External"/><Relationship Id="rId1101" Type="http://schemas.openxmlformats.org/officeDocument/2006/relationships/hyperlink" Target="http://www.wago.com/wagoweb/documentation/750/eng_dat/d07500303000en.pdf" TargetMode="External"/><Relationship Id="rId1546" Type="http://schemas.openxmlformats.org/officeDocument/2006/relationships/hyperlink" Target="http://www.wago.com/wagoweb/documentation/index_e.htm" TargetMode="External"/><Relationship Id="rId1753" Type="http://schemas.openxmlformats.org/officeDocument/2006/relationships/hyperlink" Target="http://www.wago.com/wagoweb/documentation/index_e.htm" TargetMode="External"/><Relationship Id="rId1960" Type="http://schemas.openxmlformats.org/officeDocument/2006/relationships/hyperlink" Target="http://www.wago.com/wagoweb/documentation/index_e.htm" TargetMode="External"/><Relationship Id="rId2804" Type="http://schemas.openxmlformats.org/officeDocument/2006/relationships/hyperlink" Target="http://www.wago.com/wagoweb/documentation/index_e.htm" TargetMode="External"/><Relationship Id="rId45" Type="http://schemas.openxmlformats.org/officeDocument/2006/relationships/hyperlink" Target="http://www.wago.com/wagoweb/documentation/index_e.htm" TargetMode="External"/><Relationship Id="rId1406" Type="http://schemas.openxmlformats.org/officeDocument/2006/relationships/hyperlink" Target="http://www.wago.com/wagoweb/documentation/750/eng_manu/133/m013300e.pdf" TargetMode="External"/><Relationship Id="rId1613" Type="http://schemas.openxmlformats.org/officeDocument/2006/relationships/hyperlink" Target="http://www.wago.com/wagoweb/documentation/750/eng_manu/131/m013100e.pdf" TargetMode="External"/><Relationship Id="rId1820" Type="http://schemas.openxmlformats.org/officeDocument/2006/relationships/hyperlink" Target="http://www.wago.com/wagoweb/documentation/index_e.htm" TargetMode="External"/><Relationship Id="rId3066" Type="http://schemas.openxmlformats.org/officeDocument/2006/relationships/hyperlink" Target="http://www.wago.com/wagoweb/documentation/750/eng_manu/131/m013100e.pdf" TargetMode="External"/><Relationship Id="rId3273" Type="http://schemas.openxmlformats.org/officeDocument/2006/relationships/hyperlink" Target="http://www.wago.com/wagoweb/documentation/index_e.htm" TargetMode="External"/><Relationship Id="rId3480" Type="http://schemas.openxmlformats.org/officeDocument/2006/relationships/hyperlink" Target="http://www.wago.com/wagoweb/documentation/750/eng_dat/d030500e.pdf" TargetMode="External"/><Relationship Id="rId194" Type="http://schemas.openxmlformats.org/officeDocument/2006/relationships/hyperlink" Target="http://www.wago.com/wagoweb/documentation/index_e.htm" TargetMode="External"/><Relationship Id="rId1918" Type="http://schemas.openxmlformats.org/officeDocument/2006/relationships/hyperlink" Target="http://www.wago.com/wagoweb/documentation/750/eng_manu/131/m013100e.pdf" TargetMode="External"/><Relationship Id="rId2082" Type="http://schemas.openxmlformats.org/officeDocument/2006/relationships/hyperlink" Target="http://www.wago.com/wagoweb/documentation/750/eng_dat/d07500300000en.pdf" TargetMode="External"/><Relationship Id="rId3133" Type="http://schemas.openxmlformats.org/officeDocument/2006/relationships/hyperlink" Target="http://www.wago.com/wagoweb/documentation/index_e.htm" TargetMode="External"/><Relationship Id="rId3578" Type="http://schemas.openxmlformats.org/officeDocument/2006/relationships/hyperlink" Target="http://www.wago.com/wagoweb/documentation/750/eng_manu/133/m013300e.pdf" TargetMode="External"/><Relationship Id="rId3785" Type="http://schemas.openxmlformats.org/officeDocument/2006/relationships/hyperlink" Target="http://www.wago.com/wagoweb/documentation/index_e.htm" TargetMode="External"/><Relationship Id="rId261" Type="http://schemas.openxmlformats.org/officeDocument/2006/relationships/hyperlink" Target="http://www.wago.com/wagoweb/documentation/750/eng_manu/133/m013300e.pdf" TargetMode="External"/><Relationship Id="rId499" Type="http://schemas.openxmlformats.org/officeDocument/2006/relationships/hyperlink" Target="http://www.wago.com/wagoweb/documentation/750/eng_manu/133/m013300e.pdf" TargetMode="External"/><Relationship Id="rId2387" Type="http://schemas.openxmlformats.org/officeDocument/2006/relationships/hyperlink" Target="http://www.wago.com/wagoweb/documentation/750/eng_manu/130/m013000e.pdf" TargetMode="External"/><Relationship Id="rId2594" Type="http://schemas.openxmlformats.org/officeDocument/2006/relationships/hyperlink" Target="http://www.wago.com/wagoweb/documentation/750/eng_dat/d07500303000en.pdf" TargetMode="External"/><Relationship Id="rId3340" Type="http://schemas.openxmlformats.org/officeDocument/2006/relationships/hyperlink" Target="http://www.wago.com/wagoweb/documentation/750/eng_manu/130/m013000e.pdf" TargetMode="External"/><Relationship Id="rId3438" Type="http://schemas.openxmlformats.org/officeDocument/2006/relationships/hyperlink" Target="http://www.wago.com/wagoweb/documentation/750/eng_manu/133/m013300e.pdf" TargetMode="External"/><Relationship Id="rId3645" Type="http://schemas.openxmlformats.org/officeDocument/2006/relationships/hyperlink" Target="http://www.wago.com/wagoweb/documentation/750/eng_manu/131/m013100e.pdf" TargetMode="External"/><Relationship Id="rId3852" Type="http://schemas.openxmlformats.org/officeDocument/2006/relationships/hyperlink" Target="http://www.wago.com/wagoweb/documentation/index_e.htm" TargetMode="External"/><Relationship Id="rId359" Type="http://schemas.openxmlformats.org/officeDocument/2006/relationships/hyperlink" Target="http://www.wago.com/wagoweb/documentation/750/eng_manu/131/m013100e.pdf" TargetMode="External"/><Relationship Id="rId566" Type="http://schemas.openxmlformats.org/officeDocument/2006/relationships/hyperlink" Target="http://www.wago.com/wagoweb/documentation/750/eng_dat/d030500e.pdf" TargetMode="External"/><Relationship Id="rId773" Type="http://schemas.openxmlformats.org/officeDocument/2006/relationships/hyperlink" Target="http://www.wago.com/wagoweb/documentation/index_e.htm" TargetMode="External"/><Relationship Id="rId1196" Type="http://schemas.openxmlformats.org/officeDocument/2006/relationships/hyperlink" Target="http://www.wago.com/wagoweb/documentation/index_e.htm" TargetMode="External"/><Relationship Id="rId2247" Type="http://schemas.openxmlformats.org/officeDocument/2006/relationships/hyperlink" Target="http://www.wago.com/wagoweb/documentation/750/eng_dat/d030100e.pdf" TargetMode="External"/><Relationship Id="rId2454" Type="http://schemas.openxmlformats.org/officeDocument/2006/relationships/hyperlink" Target="http://www.wago.com/wagoweb/documentation/750/eng_manu/131/m013100e.pdf" TargetMode="External"/><Relationship Id="rId2899" Type="http://schemas.openxmlformats.org/officeDocument/2006/relationships/hyperlink" Target="http://www.wago.com/wagoweb/documentation/index_e.htm" TargetMode="External"/><Relationship Id="rId3200" Type="http://schemas.openxmlformats.org/officeDocument/2006/relationships/hyperlink" Target="http://www.wago.com/wagoweb/documentation/index_e.htm" TargetMode="External"/><Relationship Id="rId3505" Type="http://schemas.openxmlformats.org/officeDocument/2006/relationships/hyperlink" Target="http://www.wago.com/wagoweb/documentation/750/eng_dat/d07500303000en.pdf" TargetMode="External"/><Relationship Id="rId121" Type="http://schemas.openxmlformats.org/officeDocument/2006/relationships/hyperlink" Target="http://www.wago.com/wagoweb/documentation/750/eng_dat/d030500e.pdf" TargetMode="External"/><Relationship Id="rId219" Type="http://schemas.openxmlformats.org/officeDocument/2006/relationships/hyperlink" Target="http://www.wago.com/wagoweb/documentation/750/eng_dat/d07500300000en.pdf" TargetMode="External"/><Relationship Id="rId426" Type="http://schemas.openxmlformats.org/officeDocument/2006/relationships/hyperlink" Target="http://www.wago.com/wagoweb/documentation/750/eng_manu/131/m013100e.pdf" TargetMode="External"/><Relationship Id="rId633" Type="http://schemas.openxmlformats.org/officeDocument/2006/relationships/hyperlink" Target="http://www.wago.com/wagoweb/documentation/750/eng_manu/131/m013100e.pdf" TargetMode="External"/><Relationship Id="rId980" Type="http://schemas.openxmlformats.org/officeDocument/2006/relationships/hyperlink" Target="http://www.wago.com/wagoweb/documentation/750/eng_dat/d07500303000en.pdf" TargetMode="External"/><Relationship Id="rId1056" Type="http://schemas.openxmlformats.org/officeDocument/2006/relationships/hyperlink" Target="http://www.wago.com/wagoweb/documentation/750/eng_manu/131/m013100e.pdf" TargetMode="External"/><Relationship Id="rId1263" Type="http://schemas.openxmlformats.org/officeDocument/2006/relationships/hyperlink" Target="http://www.wago.com/wagoweb/documentation/index_e.htm" TargetMode="External"/><Relationship Id="rId2107" Type="http://schemas.openxmlformats.org/officeDocument/2006/relationships/hyperlink" Target="http://www.wago.com/wagoweb/documentation/index_e.htm" TargetMode="External"/><Relationship Id="rId2314" Type="http://schemas.openxmlformats.org/officeDocument/2006/relationships/hyperlink" Target="http://www.wago.com/wagoweb/documentation/750/eng_manu/133/m013300e.pdf" TargetMode="External"/><Relationship Id="rId2661" Type="http://schemas.openxmlformats.org/officeDocument/2006/relationships/hyperlink" Target="http://www.wago.com/wagoweb/documentation/index_e.htm" TargetMode="External"/><Relationship Id="rId2759" Type="http://schemas.openxmlformats.org/officeDocument/2006/relationships/hyperlink" Target="http://www.wago.com/wagoweb/documentation/750/eng_manu/133/m013300e.pdf" TargetMode="External"/><Relationship Id="rId2966" Type="http://schemas.openxmlformats.org/officeDocument/2006/relationships/hyperlink" Target="http://www.wago.com/wagoweb/documentation/750/eng_dat/d07500300000en.pdf" TargetMode="External"/><Relationship Id="rId3712" Type="http://schemas.openxmlformats.org/officeDocument/2006/relationships/hyperlink" Target="http://www.wago.com/wagoweb/documentation/index_e.htm" TargetMode="External"/><Relationship Id="rId840" Type="http://schemas.openxmlformats.org/officeDocument/2006/relationships/hyperlink" Target="http://www.wago.com/wagoweb/documentation/index_e.htm" TargetMode="External"/><Relationship Id="rId938" Type="http://schemas.openxmlformats.org/officeDocument/2006/relationships/hyperlink" Target="http://www.wago.com/wagoweb/documentation/750/eng_manu/133/m013300e.pdf" TargetMode="External"/><Relationship Id="rId1470" Type="http://schemas.openxmlformats.org/officeDocument/2006/relationships/hyperlink" Target="http://www.wago.com/wagoweb/documentation/750/eng_manu/131/m013100e.pdf" TargetMode="External"/><Relationship Id="rId1568" Type="http://schemas.openxmlformats.org/officeDocument/2006/relationships/hyperlink" Target="http://www.wago.com/wagoweb/documentation/index_e.htm" TargetMode="External"/><Relationship Id="rId1775" Type="http://schemas.openxmlformats.org/officeDocument/2006/relationships/hyperlink" Target="http://www.wago.com/wagoweb/documentation/index_e.htm" TargetMode="External"/><Relationship Id="rId2521" Type="http://schemas.openxmlformats.org/officeDocument/2006/relationships/hyperlink" Target="http://www.wago.com/wagoweb/documentation/index_e.htm" TargetMode="External"/><Relationship Id="rId2619" Type="http://schemas.openxmlformats.org/officeDocument/2006/relationships/hyperlink" Target="http://www.wago.com/wagoweb/documentation/index_e.htm" TargetMode="External"/><Relationship Id="rId2826" Type="http://schemas.openxmlformats.org/officeDocument/2006/relationships/hyperlink" Target="http://www.wago.com/wagoweb/documentation/index_e.htm" TargetMode="External"/><Relationship Id="rId67" Type="http://schemas.openxmlformats.org/officeDocument/2006/relationships/hyperlink" Target="http://www.wago.com/wagoweb/documentation/750/eng_manu/133/m013300e.pdf" TargetMode="External"/><Relationship Id="rId700" Type="http://schemas.openxmlformats.org/officeDocument/2006/relationships/hyperlink" Target="http://www.wago.com/wagoweb/documentation/750/eng_manu/133/m013300e.pdf" TargetMode="External"/><Relationship Id="rId1123" Type="http://schemas.openxmlformats.org/officeDocument/2006/relationships/hyperlink" Target="http://www.wago.com/wagoweb/documentation/750/eng_dat/d030500e.pdf" TargetMode="External"/><Relationship Id="rId1330" Type="http://schemas.openxmlformats.org/officeDocument/2006/relationships/hyperlink" Target="http://www.wago.com/wagoweb/documentation/750/eng_manu/131/m013100e.pdf" TargetMode="External"/><Relationship Id="rId1428" Type="http://schemas.openxmlformats.org/officeDocument/2006/relationships/hyperlink" Target="http://www.wago.com/wagoweb/documentation/750/eng_manu/131/m013100e.pdf" TargetMode="External"/><Relationship Id="rId1635" Type="http://schemas.openxmlformats.org/officeDocument/2006/relationships/hyperlink" Target="http://www.wago.com/wagoweb/documentation/index_e.htm" TargetMode="External"/><Relationship Id="rId1982" Type="http://schemas.openxmlformats.org/officeDocument/2006/relationships/hyperlink" Target="http://www.wago.com/wagoweb/documentation/index_e.htm" TargetMode="External"/><Relationship Id="rId3088" Type="http://schemas.openxmlformats.org/officeDocument/2006/relationships/hyperlink" Target="http://www.wago.com/wagoweb/documentation/index_e.htm" TargetMode="External"/><Relationship Id="rId1842" Type="http://schemas.openxmlformats.org/officeDocument/2006/relationships/hyperlink" Target="http://www.wago.com/wagoweb/documentation/750/eng_dat/d030500e.pdf" TargetMode="External"/><Relationship Id="rId3295" Type="http://schemas.openxmlformats.org/officeDocument/2006/relationships/hyperlink" Target="http://www.wago.com/wagoweb/documentation/750/eng_dat/d07500303000en.pdf" TargetMode="External"/><Relationship Id="rId1702" Type="http://schemas.openxmlformats.org/officeDocument/2006/relationships/hyperlink" Target="http://www.wago.com/wagoweb/documentation/index_e.htm" TargetMode="External"/><Relationship Id="rId3155" Type="http://schemas.openxmlformats.org/officeDocument/2006/relationships/hyperlink" Target="http://www.wago.com/wagoweb/documentation/index_e.htm" TargetMode="External"/><Relationship Id="rId3362" Type="http://schemas.openxmlformats.org/officeDocument/2006/relationships/hyperlink" Target="http://www.wago.com/wagoweb/documentation/index_e.htm" TargetMode="External"/><Relationship Id="rId283" Type="http://schemas.openxmlformats.org/officeDocument/2006/relationships/hyperlink" Target="http://www.wago.com/wagoweb/documentation/index_e.htm" TargetMode="External"/><Relationship Id="rId490" Type="http://schemas.openxmlformats.org/officeDocument/2006/relationships/hyperlink" Target="http://www.wago.com/wagoweb/documentation/750/eng_manu/131/m013100e.pdf" TargetMode="External"/><Relationship Id="rId2171" Type="http://schemas.openxmlformats.org/officeDocument/2006/relationships/hyperlink" Target="http://www.wago.com/wagoweb/documentation/750/eng_manu/131/m013100e.pdf" TargetMode="External"/><Relationship Id="rId3015" Type="http://schemas.openxmlformats.org/officeDocument/2006/relationships/hyperlink" Target="http://www.wago.com/wagoweb/documentation/750/eng_dat/d030500e.pdf" TargetMode="External"/><Relationship Id="rId3222" Type="http://schemas.openxmlformats.org/officeDocument/2006/relationships/hyperlink" Target="http://www.wago.com/wagoweb/documentation/index_e.htm" TargetMode="External"/><Relationship Id="rId3667" Type="http://schemas.openxmlformats.org/officeDocument/2006/relationships/hyperlink" Target="http://www.wago.com/wagoweb/documentation/750/eng_dat/d07500300000en.pdf" TargetMode="External"/><Relationship Id="rId3874" Type="http://schemas.openxmlformats.org/officeDocument/2006/relationships/hyperlink" Target="http://www.wago.com/wagoweb/documentation/index_e.htm" TargetMode="External"/><Relationship Id="rId143" Type="http://schemas.openxmlformats.org/officeDocument/2006/relationships/hyperlink" Target="http://www.wago.com/wagoweb/documentation/750/eng_dat/d030500e.pdf" TargetMode="External"/><Relationship Id="rId350" Type="http://schemas.openxmlformats.org/officeDocument/2006/relationships/hyperlink" Target="http://www.wago.com/wagoweb/documentation/750/eng_dat/d07500300000en.pdf" TargetMode="External"/><Relationship Id="rId588" Type="http://schemas.openxmlformats.org/officeDocument/2006/relationships/hyperlink" Target="http://www.wago.com/wagoweb/documentation/750/eng_manu/131/m013100e.pdf" TargetMode="External"/><Relationship Id="rId795" Type="http://schemas.openxmlformats.org/officeDocument/2006/relationships/hyperlink" Target="http://www.wago.com/wagoweb/documentation/index_e.htm" TargetMode="External"/><Relationship Id="rId2031" Type="http://schemas.openxmlformats.org/officeDocument/2006/relationships/hyperlink" Target="http://www.wago.com/wagoweb/documentation/index_e.htm" TargetMode="External"/><Relationship Id="rId2269" Type="http://schemas.openxmlformats.org/officeDocument/2006/relationships/hyperlink" Target="http://www.wago.com/wagoweb/documentation/750/eng_dat/d07500303000en.pdf" TargetMode="External"/><Relationship Id="rId2476" Type="http://schemas.openxmlformats.org/officeDocument/2006/relationships/hyperlink" Target="http://www.wago.com/wagoweb/documentation/index_e.htm" TargetMode="External"/><Relationship Id="rId2683" Type="http://schemas.openxmlformats.org/officeDocument/2006/relationships/hyperlink" Target="http://www.wago.com/wagoweb/documentation/750/eng_manu/131/m013100e.pdf" TargetMode="External"/><Relationship Id="rId2890" Type="http://schemas.openxmlformats.org/officeDocument/2006/relationships/hyperlink" Target="http://www.wago.com/wagoweb/documentation/index_e.htm" TargetMode="External"/><Relationship Id="rId3527" Type="http://schemas.openxmlformats.org/officeDocument/2006/relationships/hyperlink" Target="http://www.wago.com/wagoweb/documentation/index_e.htm" TargetMode="External"/><Relationship Id="rId3734" Type="http://schemas.openxmlformats.org/officeDocument/2006/relationships/hyperlink" Target="http://www.wago.com/wagoweb/documentation/index_e.htm" TargetMode="External"/><Relationship Id="rId3941" Type="http://schemas.openxmlformats.org/officeDocument/2006/relationships/hyperlink" Target="http://www.wago.com/wagoweb/documentation/index_e.htm" TargetMode="External"/><Relationship Id="rId9" Type="http://schemas.openxmlformats.org/officeDocument/2006/relationships/hyperlink" Target="http://www.wago.com/wagoweb/documentation/750/eng_dat/d030100e.pdf" TargetMode="External"/><Relationship Id="rId210" Type="http://schemas.openxmlformats.org/officeDocument/2006/relationships/hyperlink" Target="http://www.wago.com/wagoweb/documentation/index_e.htm" TargetMode="External"/><Relationship Id="rId448" Type="http://schemas.openxmlformats.org/officeDocument/2006/relationships/hyperlink" Target="http://www.wago.com/wagoweb/documentation/750/eng_manu/133/m013300e.pdf" TargetMode="External"/><Relationship Id="rId655" Type="http://schemas.openxmlformats.org/officeDocument/2006/relationships/hyperlink" Target="http://www.wago.com/wagoweb/documentation/index_e.htm" TargetMode="External"/><Relationship Id="rId862" Type="http://schemas.openxmlformats.org/officeDocument/2006/relationships/hyperlink" Target="http://www.wago.com/wagoweb/documentation/750/eng_manu/131/m013100e.pdf" TargetMode="External"/><Relationship Id="rId1078" Type="http://schemas.openxmlformats.org/officeDocument/2006/relationships/hyperlink" Target="http://www.wago.com/wagoweb/documentation/750/eng_dat/d030100e.pdf" TargetMode="External"/><Relationship Id="rId1285" Type="http://schemas.openxmlformats.org/officeDocument/2006/relationships/hyperlink" Target="http://www.wago.com/wagoweb/documentation/index_e.htm" TargetMode="External"/><Relationship Id="rId1492" Type="http://schemas.openxmlformats.org/officeDocument/2006/relationships/hyperlink" Target="http://www.wago.com/wagoweb/documentation/index_e.htm" TargetMode="External"/><Relationship Id="rId2129" Type="http://schemas.openxmlformats.org/officeDocument/2006/relationships/hyperlink" Target="http://www.wago.com/wagoweb/documentation/750/eng_dat/d07500300000en.pdf" TargetMode="External"/><Relationship Id="rId2336" Type="http://schemas.openxmlformats.org/officeDocument/2006/relationships/hyperlink" Target="http://www.wago.com/wagoweb/documentation/750/eng_manu/130/m013000e.pdf" TargetMode="External"/><Relationship Id="rId2543" Type="http://schemas.openxmlformats.org/officeDocument/2006/relationships/hyperlink" Target="http://www.wago.com/wagoweb/documentation/index_e.htm" TargetMode="External"/><Relationship Id="rId2750" Type="http://schemas.openxmlformats.org/officeDocument/2006/relationships/hyperlink" Target="http://www.wago.com/wagoweb/documentation/index_e.htm" TargetMode="External"/><Relationship Id="rId2988" Type="http://schemas.openxmlformats.org/officeDocument/2006/relationships/hyperlink" Target="http://www.wago.com/wagoweb/documentation/index_e.htm" TargetMode="External"/><Relationship Id="rId3801" Type="http://schemas.openxmlformats.org/officeDocument/2006/relationships/hyperlink" Target="http://www.wago.com/wagoweb/documentation/750/eng_manu/130/m013000e.pdf" TargetMode="External"/><Relationship Id="rId308" Type="http://schemas.openxmlformats.org/officeDocument/2006/relationships/hyperlink" Target="http://www.wago.com/wagoweb/documentation/750/eng_dat/d07500303000en.pdf" TargetMode="External"/><Relationship Id="rId515" Type="http://schemas.openxmlformats.org/officeDocument/2006/relationships/hyperlink" Target="http://www.wago.com/wagoweb/documentation/750/eng_dat/d07500300000en.pdf" TargetMode="External"/><Relationship Id="rId722" Type="http://schemas.openxmlformats.org/officeDocument/2006/relationships/hyperlink" Target="http://www.wago.com/wagoweb/documentation/750/eng_dat/d07500303000en.pdf" TargetMode="External"/><Relationship Id="rId1145" Type="http://schemas.openxmlformats.org/officeDocument/2006/relationships/hyperlink" Target="http://www.wago.com/wagoweb/documentation/750/eng_manu/130/m013000e.pdf" TargetMode="External"/><Relationship Id="rId1352" Type="http://schemas.openxmlformats.org/officeDocument/2006/relationships/hyperlink" Target="http://www.wago.com/wagoweb/documentation/750/eng_dat/d030500e.pdf" TargetMode="External"/><Relationship Id="rId1797" Type="http://schemas.openxmlformats.org/officeDocument/2006/relationships/hyperlink" Target="http://www.wago.com/wagoweb/documentation/index_e.htm" TargetMode="External"/><Relationship Id="rId2403" Type="http://schemas.openxmlformats.org/officeDocument/2006/relationships/hyperlink" Target="http://www.wago.com/wagoweb/documentation/750/eng_manu/130/m013000e.pdf" TargetMode="External"/><Relationship Id="rId2848" Type="http://schemas.openxmlformats.org/officeDocument/2006/relationships/hyperlink" Target="http://www.wago.com/wagoweb/documentation/index_e.htm" TargetMode="External"/><Relationship Id="rId89" Type="http://schemas.openxmlformats.org/officeDocument/2006/relationships/hyperlink" Target="http://www.wago.com/wagoweb/documentation/750/eng_manu/131/m013100e.pdf" TargetMode="External"/><Relationship Id="rId1005" Type="http://schemas.openxmlformats.org/officeDocument/2006/relationships/hyperlink" Target="http://www.wago.com/wagoweb/documentation/index_e.htm" TargetMode="External"/><Relationship Id="rId1212" Type="http://schemas.openxmlformats.org/officeDocument/2006/relationships/hyperlink" Target="http://www.wago.com/wagoweb/documentation/index_e.htm" TargetMode="External"/><Relationship Id="rId1657" Type="http://schemas.openxmlformats.org/officeDocument/2006/relationships/hyperlink" Target="http://www.wago.com/wagoweb/documentation/750/eng_manu/133/m013300e.pdf" TargetMode="External"/><Relationship Id="rId1864" Type="http://schemas.openxmlformats.org/officeDocument/2006/relationships/hyperlink" Target="http://www.wago.com/wagoweb/documentation/750/eng_manu/130/m013000e.pdf" TargetMode="External"/><Relationship Id="rId2610" Type="http://schemas.openxmlformats.org/officeDocument/2006/relationships/hyperlink" Target="http://www.wago.com/wagoweb/documentation/750/eng_manu/130/m013000e.pdf" TargetMode="External"/><Relationship Id="rId2708" Type="http://schemas.openxmlformats.org/officeDocument/2006/relationships/hyperlink" Target="http://www.wago.com/wagoweb/documentation/index_e.htm" TargetMode="External"/><Relationship Id="rId2915" Type="http://schemas.openxmlformats.org/officeDocument/2006/relationships/hyperlink" Target="http://www.wago.com/wagoweb/documentation/750/eng_dat/d07500300000en.pdf" TargetMode="External"/><Relationship Id="rId1517" Type="http://schemas.openxmlformats.org/officeDocument/2006/relationships/hyperlink" Target="http://www.wago.com/wagoweb/documentation/index_e.htm" TargetMode="External"/><Relationship Id="rId1724" Type="http://schemas.openxmlformats.org/officeDocument/2006/relationships/hyperlink" Target="http://www.wago.com/wagoweb/documentation/750/eng_manu/133/m013300e.pdf" TargetMode="External"/><Relationship Id="rId3177" Type="http://schemas.openxmlformats.org/officeDocument/2006/relationships/hyperlink" Target="http://www.wago.com/wagoweb/documentation/index_e.htm" TargetMode="External"/><Relationship Id="rId16" Type="http://schemas.openxmlformats.org/officeDocument/2006/relationships/hyperlink" Target="http://www.wago.com/wagoweb/documentation/750/eng_manu/131/m013100e.pdf" TargetMode="External"/><Relationship Id="rId1931" Type="http://schemas.openxmlformats.org/officeDocument/2006/relationships/hyperlink" Target="http://www.wago.com/wagoweb/documentation/750/eng_dat/d030500e.pdf" TargetMode="External"/><Relationship Id="rId3037" Type="http://schemas.openxmlformats.org/officeDocument/2006/relationships/hyperlink" Target="http://www.wago.com/wagoweb/documentation/750/eng_manu/131/m013100e.pdf" TargetMode="External"/><Relationship Id="rId3384" Type="http://schemas.openxmlformats.org/officeDocument/2006/relationships/hyperlink" Target="http://www.wago.com/wagoweb/documentation/750/eng_manu/133/m013300e.pdf" TargetMode="External"/><Relationship Id="rId3591" Type="http://schemas.openxmlformats.org/officeDocument/2006/relationships/hyperlink" Target="http://www.wago.com/wagoweb/documentation/750/eng_dat/d07500303000en.pdf" TargetMode="External"/><Relationship Id="rId3689" Type="http://schemas.openxmlformats.org/officeDocument/2006/relationships/hyperlink" Target="http://www.wago.com/wagoweb/documentation/750/eng_dat/d030100e.pdf" TargetMode="External"/><Relationship Id="rId3896" Type="http://schemas.openxmlformats.org/officeDocument/2006/relationships/hyperlink" Target="http://www.wago.com/wagoweb/documentation/index_e.htm" TargetMode="External"/><Relationship Id="rId2193" Type="http://schemas.openxmlformats.org/officeDocument/2006/relationships/hyperlink" Target="http://www.wago.com/wagoweb/documentation/750/eng_dat/d07500303000en.pdf" TargetMode="External"/><Relationship Id="rId2498" Type="http://schemas.openxmlformats.org/officeDocument/2006/relationships/hyperlink" Target="http://www.wago.com/wagoweb/documentation/750/eng_manu/130/m013000e.pdf" TargetMode="External"/><Relationship Id="rId3244" Type="http://schemas.openxmlformats.org/officeDocument/2006/relationships/hyperlink" Target="http://www.wago.com/wagoweb/documentation/index_e.htm" TargetMode="External"/><Relationship Id="rId3451" Type="http://schemas.openxmlformats.org/officeDocument/2006/relationships/hyperlink" Target="http://www.wago.com/wagoweb/documentation/index_e.htm" TargetMode="External"/><Relationship Id="rId3549" Type="http://schemas.openxmlformats.org/officeDocument/2006/relationships/hyperlink" Target="http://www.wago.com/wagoweb/documentation/750/eng_dat/d07500303000en.pdf" TargetMode="External"/><Relationship Id="rId165" Type="http://schemas.openxmlformats.org/officeDocument/2006/relationships/hyperlink" Target="http://www.wago.com/wagoweb/documentation/750/eng_manu/131/m013100e.pdf" TargetMode="External"/><Relationship Id="rId372" Type="http://schemas.openxmlformats.org/officeDocument/2006/relationships/hyperlink" Target="http://www.wago.com/wagoweb/documentation/750/eng_manu/133/m013300e.pdf" TargetMode="External"/><Relationship Id="rId677" Type="http://schemas.openxmlformats.org/officeDocument/2006/relationships/hyperlink" Target="http://www.wago.com/wagoweb/documentation/750/eng_dat/d07500303000en.pdf" TargetMode="External"/><Relationship Id="rId2053" Type="http://schemas.openxmlformats.org/officeDocument/2006/relationships/hyperlink" Target="http://www.wago.com/wagoweb/documentation/750/eng_manu/130/m013000e.pdf" TargetMode="External"/><Relationship Id="rId2260" Type="http://schemas.openxmlformats.org/officeDocument/2006/relationships/hyperlink" Target="http://www.wago.com/wagoweb/documentation/750/eng_manu/131/m013100e.pdf" TargetMode="External"/><Relationship Id="rId2358" Type="http://schemas.openxmlformats.org/officeDocument/2006/relationships/hyperlink" Target="http://www.wago.com/wagoweb/documentation/index_e.htm" TargetMode="External"/><Relationship Id="rId3104" Type="http://schemas.openxmlformats.org/officeDocument/2006/relationships/hyperlink" Target="http://www.wago.com/wagoweb/documentation/index_e.htm" TargetMode="External"/><Relationship Id="rId3311" Type="http://schemas.openxmlformats.org/officeDocument/2006/relationships/hyperlink" Target="http://www.wago.com/wagoweb/documentation/750/eng_manu/133/m013300e.pdf" TargetMode="External"/><Relationship Id="rId3756" Type="http://schemas.openxmlformats.org/officeDocument/2006/relationships/hyperlink" Target="http://www.wago.com/wagoweb/documentation/index_e.htm" TargetMode="External"/><Relationship Id="rId3963" Type="http://schemas.openxmlformats.org/officeDocument/2006/relationships/hyperlink" Target="http://www.wago.com/wagoweb/documentation/index_e.htm" TargetMode="External"/><Relationship Id="rId232" Type="http://schemas.openxmlformats.org/officeDocument/2006/relationships/hyperlink" Target="http://www.wago.com/wagoweb/documentation/index_e.htm" TargetMode="External"/><Relationship Id="rId884" Type="http://schemas.openxmlformats.org/officeDocument/2006/relationships/hyperlink" Target="http://www.wago.com/wagoweb/documentation/750/eng_dat/d07500303000en.pdf" TargetMode="External"/><Relationship Id="rId2120" Type="http://schemas.openxmlformats.org/officeDocument/2006/relationships/hyperlink" Target="http://www.wago.com/wagoweb/documentation/index_e.htm" TargetMode="External"/><Relationship Id="rId2565" Type="http://schemas.openxmlformats.org/officeDocument/2006/relationships/hyperlink" Target="http://www.wago.com/wagoweb/documentation/index_e.htm" TargetMode="External"/><Relationship Id="rId2772" Type="http://schemas.openxmlformats.org/officeDocument/2006/relationships/hyperlink" Target="http://www.wago.com/wagoweb/documentation/750/eng_manu/131/m013100e.pdf" TargetMode="External"/><Relationship Id="rId3409" Type="http://schemas.openxmlformats.org/officeDocument/2006/relationships/hyperlink" Target="http://www.wago.com/wagoweb/documentation/750/eng_dat/d030100e.pdf" TargetMode="External"/><Relationship Id="rId3616" Type="http://schemas.openxmlformats.org/officeDocument/2006/relationships/hyperlink" Target="http://www.wago.com/wagoweb/documentation/index_e.htm" TargetMode="External"/><Relationship Id="rId3823" Type="http://schemas.openxmlformats.org/officeDocument/2006/relationships/hyperlink" Target="http://www.wago.com/wagoweb/documentation/index_e.htm" TargetMode="External"/><Relationship Id="rId537" Type="http://schemas.openxmlformats.org/officeDocument/2006/relationships/hyperlink" Target="http://www.wago.com/wagoweb/documentation/750/eng_manu/133/m013300e.pdf" TargetMode="External"/><Relationship Id="rId744" Type="http://schemas.openxmlformats.org/officeDocument/2006/relationships/hyperlink" Target="http://www.wago.com/wagoweb/documentation/750/eng_dat/d030500e.pdf" TargetMode="External"/><Relationship Id="rId951" Type="http://schemas.openxmlformats.org/officeDocument/2006/relationships/hyperlink" Target="http://www.wago.com/wagoweb/documentation/750/eng_manu/131/m013100e.pdf" TargetMode="External"/><Relationship Id="rId1167" Type="http://schemas.openxmlformats.org/officeDocument/2006/relationships/hyperlink" Target="http://www.wago.com/wagoweb/documentation/750/eng_dat/d030500e.pdf" TargetMode="External"/><Relationship Id="rId1374" Type="http://schemas.openxmlformats.org/officeDocument/2006/relationships/hyperlink" Target="http://www.wago.com/wagoweb/documentation/750/eng_manu/131/m013100e.pdf" TargetMode="External"/><Relationship Id="rId1581" Type="http://schemas.openxmlformats.org/officeDocument/2006/relationships/hyperlink" Target="http://www.wago.com/wagoweb/documentation/index_e.htm" TargetMode="External"/><Relationship Id="rId1679" Type="http://schemas.openxmlformats.org/officeDocument/2006/relationships/hyperlink" Target="http://www.wago.com/wagoweb/documentation/index_e.htm" TargetMode="External"/><Relationship Id="rId2218" Type="http://schemas.openxmlformats.org/officeDocument/2006/relationships/hyperlink" Target="http://www.wago.com/wagoweb/documentation/index_e.htm" TargetMode="External"/><Relationship Id="rId2425" Type="http://schemas.openxmlformats.org/officeDocument/2006/relationships/hyperlink" Target="http://www.wago.com/wagoweb/documentation/750/eng_manu/131/m013100e.pdf" TargetMode="External"/><Relationship Id="rId2632" Type="http://schemas.openxmlformats.org/officeDocument/2006/relationships/hyperlink" Target="http://www.wago.com/wagoweb/documentation/index_e.htm" TargetMode="External"/><Relationship Id="rId80" Type="http://schemas.openxmlformats.org/officeDocument/2006/relationships/hyperlink" Target="http://www.wago.com/wagoweb/documentation/750/eng_manu/130/m013000e.pdf" TargetMode="External"/><Relationship Id="rId604" Type="http://schemas.openxmlformats.org/officeDocument/2006/relationships/hyperlink" Target="http://www.wago.com/wagoweb/documentation/750/eng_dat/d07500300000en.pdf" TargetMode="External"/><Relationship Id="rId811" Type="http://schemas.openxmlformats.org/officeDocument/2006/relationships/hyperlink" Target="http://www.wago.com/wagoweb/documentation/index_e.htm" TargetMode="External"/><Relationship Id="rId1027" Type="http://schemas.openxmlformats.org/officeDocument/2006/relationships/hyperlink" Target="http://www.wago.com/wagoweb/documentation/750/eng_manu/131/m013100e.pdf" TargetMode="External"/><Relationship Id="rId1234" Type="http://schemas.openxmlformats.org/officeDocument/2006/relationships/hyperlink" Target="http://www.wago.com/wagoweb/documentation/index_e.htm" TargetMode="External"/><Relationship Id="rId1441" Type="http://schemas.openxmlformats.org/officeDocument/2006/relationships/hyperlink" Target="http://www.wago.com/wagoweb/documentation/index_e.htm" TargetMode="External"/><Relationship Id="rId1886" Type="http://schemas.openxmlformats.org/officeDocument/2006/relationships/hyperlink" Target="http://www.wago.com/wagoweb/documentation/750/eng_dat/d07500300000en.pdf" TargetMode="External"/><Relationship Id="rId2937" Type="http://schemas.openxmlformats.org/officeDocument/2006/relationships/hyperlink" Target="http://www.wago.com/wagoweb/documentation/index_e.htm" TargetMode="External"/><Relationship Id="rId909" Type="http://schemas.openxmlformats.org/officeDocument/2006/relationships/hyperlink" Target="http://www.wago.com/wagoweb/documentation/750/eng_dat/d030500e.pdf" TargetMode="External"/><Relationship Id="rId1301" Type="http://schemas.openxmlformats.org/officeDocument/2006/relationships/hyperlink" Target="http://www.wago.com/wagoweb/documentation/750/eng_manu/130/m013000e.pdf" TargetMode="External"/><Relationship Id="rId1539" Type="http://schemas.openxmlformats.org/officeDocument/2006/relationships/hyperlink" Target="http://www.wago.com/wagoweb/documentation/750/eng_manu/133/m013300e.pdf" TargetMode="External"/><Relationship Id="rId1746" Type="http://schemas.openxmlformats.org/officeDocument/2006/relationships/hyperlink" Target="http://www.wago.com/wagoweb/documentation/750/eng_manu/131/m013100e.pdf" TargetMode="External"/><Relationship Id="rId1953" Type="http://schemas.openxmlformats.org/officeDocument/2006/relationships/hyperlink" Target="http://www.wago.com/wagoweb/documentation/index_e.htm" TargetMode="External"/><Relationship Id="rId3199" Type="http://schemas.openxmlformats.org/officeDocument/2006/relationships/hyperlink" Target="http://www.wago.com/wagoweb/documentation/index_e.htm" TargetMode="External"/><Relationship Id="rId38" Type="http://schemas.openxmlformats.org/officeDocument/2006/relationships/hyperlink" Target="http://www.wago.com/wagoweb/documentation/750/eng_dat/d030100e.pdf" TargetMode="External"/><Relationship Id="rId1606" Type="http://schemas.openxmlformats.org/officeDocument/2006/relationships/hyperlink" Target="http://www.wago.com/wagoweb/documentation/750/eng_manu/131/m013100e.pdf" TargetMode="External"/><Relationship Id="rId1813" Type="http://schemas.openxmlformats.org/officeDocument/2006/relationships/hyperlink" Target="http://www.wago.com/wagoweb/documentation/index_e.htm" TargetMode="External"/><Relationship Id="rId3059" Type="http://schemas.openxmlformats.org/officeDocument/2006/relationships/hyperlink" Target="http://www.wago.com/wagoweb/documentation/index_e.htm" TargetMode="External"/><Relationship Id="rId3266" Type="http://schemas.openxmlformats.org/officeDocument/2006/relationships/hyperlink" Target="http://www.wago.com/wagoweb/documentation/index_e.htm" TargetMode="External"/><Relationship Id="rId3473" Type="http://schemas.openxmlformats.org/officeDocument/2006/relationships/hyperlink" Target="http://www.wago.com/wagoweb/documentation/750/eng_dat/d030500e.pdf" TargetMode="External"/><Relationship Id="rId187" Type="http://schemas.openxmlformats.org/officeDocument/2006/relationships/hyperlink" Target="http://www.wago.com/wagoweb/documentation/750/eng_manu/133/m013300e.pdf" TargetMode="External"/><Relationship Id="rId394" Type="http://schemas.openxmlformats.org/officeDocument/2006/relationships/hyperlink" Target="http://www.wago.com/wagoweb/documentation/750/eng_manu/131/m013100e.pdf" TargetMode="External"/><Relationship Id="rId2075" Type="http://schemas.openxmlformats.org/officeDocument/2006/relationships/hyperlink" Target="http://www.wago.com/wagoweb/documentation/index_e.htm" TargetMode="External"/><Relationship Id="rId2282" Type="http://schemas.openxmlformats.org/officeDocument/2006/relationships/hyperlink" Target="http://www.wago.com/wagoweb/documentation/750/eng_dat/d07500303000en.pdf" TargetMode="External"/><Relationship Id="rId3126" Type="http://schemas.openxmlformats.org/officeDocument/2006/relationships/hyperlink" Target="http://www.wago.com/wagoweb/documentation/index_e.htm" TargetMode="External"/><Relationship Id="rId3680" Type="http://schemas.openxmlformats.org/officeDocument/2006/relationships/hyperlink" Target="http://www.wago.com/wagoweb/documentation/750/eng_manu/133/m013300e.pdf" TargetMode="External"/><Relationship Id="rId3778" Type="http://schemas.openxmlformats.org/officeDocument/2006/relationships/hyperlink" Target="http://www.wago.com/wagoweb/documentation/index_e.htm" TargetMode="External"/><Relationship Id="rId254" Type="http://schemas.openxmlformats.org/officeDocument/2006/relationships/hyperlink" Target="http://www.wago.com/wagoweb/documentation/index_e.htm" TargetMode="External"/><Relationship Id="rId699" Type="http://schemas.openxmlformats.org/officeDocument/2006/relationships/hyperlink" Target="http://www.wago.com/wagoweb/documentation/index_e.htm" TargetMode="External"/><Relationship Id="rId1091" Type="http://schemas.openxmlformats.org/officeDocument/2006/relationships/hyperlink" Target="http://www.wago.com/wagoweb/documentation/index_e.htm" TargetMode="External"/><Relationship Id="rId2587" Type="http://schemas.openxmlformats.org/officeDocument/2006/relationships/hyperlink" Target="http://www.wago.com/wagoweb/documentation/750/eng_manu/131/m013100e.pdf" TargetMode="External"/><Relationship Id="rId2794" Type="http://schemas.openxmlformats.org/officeDocument/2006/relationships/hyperlink" Target="http://www.wago.com/wagoweb/documentation/750/eng_dat/d07500303000en.pdf" TargetMode="External"/><Relationship Id="rId3333" Type="http://schemas.openxmlformats.org/officeDocument/2006/relationships/hyperlink" Target="http://www.wago.com/wagoweb/documentation/index_e.htm" TargetMode="External"/><Relationship Id="rId3540" Type="http://schemas.openxmlformats.org/officeDocument/2006/relationships/hyperlink" Target="http://www.wago.com/wagoweb/documentation/750/eng_dat/d030500e.pdf" TargetMode="External"/><Relationship Id="rId3638" Type="http://schemas.openxmlformats.org/officeDocument/2006/relationships/hyperlink" Target="http://www.wago.com/wagoweb/documentation/index_e.htm" TargetMode="External"/><Relationship Id="rId3845" Type="http://schemas.openxmlformats.org/officeDocument/2006/relationships/hyperlink" Target="http://www.wago.com/wagoweb/documentation/750/eng_manu/131/m013100e.pdf" TargetMode="External"/><Relationship Id="rId114" Type="http://schemas.openxmlformats.org/officeDocument/2006/relationships/hyperlink" Target="http://www.wago.com/wagoweb/documentation/750/eng_dat/d07500303000en.pdf" TargetMode="External"/><Relationship Id="rId461" Type="http://schemas.openxmlformats.org/officeDocument/2006/relationships/hyperlink" Target="http://www.wago.com/wagoweb/documentation/750/eng_dat/d030500e.pdf" TargetMode="External"/><Relationship Id="rId559" Type="http://schemas.openxmlformats.org/officeDocument/2006/relationships/hyperlink" Target="http://www.wago.com/wagoweb/documentation/750/eng_manu/133/m013300e.pdf" TargetMode="External"/><Relationship Id="rId766" Type="http://schemas.openxmlformats.org/officeDocument/2006/relationships/hyperlink" Target="http://www.wago.com/wagoweb/documentation/750/eng_dat/d07500303000en.pdf" TargetMode="External"/><Relationship Id="rId1189" Type="http://schemas.openxmlformats.org/officeDocument/2006/relationships/hyperlink" Target="http://www.wago.com/wagoweb/documentation/index_e.htm" TargetMode="External"/><Relationship Id="rId1396" Type="http://schemas.openxmlformats.org/officeDocument/2006/relationships/hyperlink" Target="http://www.wago.com/wagoweb/documentation/750/eng_manu/133/m013300e.pdf" TargetMode="External"/><Relationship Id="rId2142" Type="http://schemas.openxmlformats.org/officeDocument/2006/relationships/hyperlink" Target="http://www.wago.com/wagoweb/documentation/750/eng_manu/130/m013000e.pdf" TargetMode="External"/><Relationship Id="rId2447" Type="http://schemas.openxmlformats.org/officeDocument/2006/relationships/hyperlink" Target="http://www.wago.com/wagoweb/documentation/750/eng_manu/130/m013000e.pdf" TargetMode="External"/><Relationship Id="rId3400" Type="http://schemas.openxmlformats.org/officeDocument/2006/relationships/hyperlink" Target="http://www.wago.com/wagoweb/documentation/750/eng_dat/d07500300000en.pdf" TargetMode="External"/><Relationship Id="rId321" Type="http://schemas.openxmlformats.org/officeDocument/2006/relationships/hyperlink" Target="http://www.wago.com/wagoweb/documentation/750/eng_dat/d030500e.pdf" TargetMode="External"/><Relationship Id="rId419" Type="http://schemas.openxmlformats.org/officeDocument/2006/relationships/hyperlink" Target="http://www.wago.com/wagoweb/documentation/index_e.htm" TargetMode="External"/><Relationship Id="rId626" Type="http://schemas.openxmlformats.org/officeDocument/2006/relationships/hyperlink" Target="http://www.wago.com/wagoweb/documentation/750/eng_manu/133/m013300e.pdf" TargetMode="External"/><Relationship Id="rId973" Type="http://schemas.openxmlformats.org/officeDocument/2006/relationships/hyperlink" Target="http://www.wago.com/wagoweb/documentation/750/eng_dat/d030500e.pdf" TargetMode="External"/><Relationship Id="rId1049" Type="http://schemas.openxmlformats.org/officeDocument/2006/relationships/hyperlink" Target="http://www.wago.com/wagoweb/documentation/750/eng_dat/d07500300000en.pdf" TargetMode="External"/><Relationship Id="rId1256" Type="http://schemas.openxmlformats.org/officeDocument/2006/relationships/hyperlink" Target="http://www.wago.com/wagoweb/documentation/750/eng_manu/133/m013300e.pdf" TargetMode="External"/><Relationship Id="rId2002" Type="http://schemas.openxmlformats.org/officeDocument/2006/relationships/hyperlink" Target="http://www.wago.com/wagoweb/documentation/index_e.htm" TargetMode="External"/><Relationship Id="rId2307" Type="http://schemas.openxmlformats.org/officeDocument/2006/relationships/hyperlink" Target="http://www.wago.com/wagoweb/documentation/750/eng_manu/130/m013000e.pdf" TargetMode="External"/><Relationship Id="rId2654" Type="http://schemas.openxmlformats.org/officeDocument/2006/relationships/hyperlink" Target="http://www.wago.com/wagoweb/documentation/index_e.htm" TargetMode="External"/><Relationship Id="rId2861" Type="http://schemas.openxmlformats.org/officeDocument/2006/relationships/hyperlink" Target="http://www.wago.com/wagoweb/documentation/index_e.htm" TargetMode="External"/><Relationship Id="rId2959" Type="http://schemas.openxmlformats.org/officeDocument/2006/relationships/hyperlink" Target="http://www.wago.com/wagoweb/documentation/750/eng_manu/130/m013000e.pdf" TargetMode="External"/><Relationship Id="rId3705" Type="http://schemas.openxmlformats.org/officeDocument/2006/relationships/hyperlink" Target="http://www.wago.com/wagoweb/documentation/750/eng_manu/133/m013300e.pdf" TargetMode="External"/><Relationship Id="rId3912" Type="http://schemas.openxmlformats.org/officeDocument/2006/relationships/hyperlink" Target="http://www.wago.com/wagoweb/documentation/index_e.htm" TargetMode="External"/><Relationship Id="rId833" Type="http://schemas.openxmlformats.org/officeDocument/2006/relationships/hyperlink" Target="http://www.wago.com/wagoweb/documentation/index_e.htm" TargetMode="External"/><Relationship Id="rId1116" Type="http://schemas.openxmlformats.org/officeDocument/2006/relationships/hyperlink" Target="http://www.wago.com/wagoweb/documentation/750/eng_manu/133/m013300e.pdf" TargetMode="External"/><Relationship Id="rId1463" Type="http://schemas.openxmlformats.org/officeDocument/2006/relationships/hyperlink" Target="http://www.wago.com/wagoweb/documentation/750/eng_dat/d07500300000en.pdf" TargetMode="External"/><Relationship Id="rId1670" Type="http://schemas.openxmlformats.org/officeDocument/2006/relationships/hyperlink" Target="http://www.wago.com/wagoweb/documentation/index_e.htm" TargetMode="External"/><Relationship Id="rId1768" Type="http://schemas.openxmlformats.org/officeDocument/2006/relationships/hyperlink" Target="http://www.wago.com/wagoweb/documentation/index_e.htm" TargetMode="External"/><Relationship Id="rId2514" Type="http://schemas.openxmlformats.org/officeDocument/2006/relationships/hyperlink" Target="http://www.wago.com/wagoweb/documentation/750/eng_dat/d07500303000en.pdf" TargetMode="External"/><Relationship Id="rId2721" Type="http://schemas.openxmlformats.org/officeDocument/2006/relationships/hyperlink" Target="http://www.wago.com/wagoweb/documentation/750/eng_manu/133/m013300e.pdf" TargetMode="External"/><Relationship Id="rId2819" Type="http://schemas.openxmlformats.org/officeDocument/2006/relationships/hyperlink" Target="http://www.wago.com/wagoweb/documentation/750/eng_dat/d030100e.pdf" TargetMode="External"/><Relationship Id="rId900" Type="http://schemas.openxmlformats.org/officeDocument/2006/relationships/hyperlink" Target="http://www.wago.com/wagoweb/documentation/index_e.htm" TargetMode="External"/><Relationship Id="rId1323" Type="http://schemas.openxmlformats.org/officeDocument/2006/relationships/hyperlink" Target="http://www.wago.com/wagoweb/documentation/750/eng_dat/d030100e.pdf" TargetMode="External"/><Relationship Id="rId1530" Type="http://schemas.openxmlformats.org/officeDocument/2006/relationships/hyperlink" Target="http://www.wago.com/wagoweb/documentation/750/eng_manu/131/m013100e.pdf" TargetMode="External"/><Relationship Id="rId1628" Type="http://schemas.openxmlformats.org/officeDocument/2006/relationships/hyperlink" Target="http://www.wago.com/wagoweb/documentation/750/eng_dat/d030100e.pdf" TargetMode="External"/><Relationship Id="rId1975" Type="http://schemas.openxmlformats.org/officeDocument/2006/relationships/hyperlink" Target="http://www.wago.com/wagoweb/documentation/750/eng_manu/130/m013000e.pdf" TargetMode="External"/><Relationship Id="rId3190" Type="http://schemas.openxmlformats.org/officeDocument/2006/relationships/hyperlink" Target="http://www.wago.com/wagoweb/documentation/index_e.htm" TargetMode="External"/><Relationship Id="rId1835" Type="http://schemas.openxmlformats.org/officeDocument/2006/relationships/hyperlink" Target="http://www.wago.com/wagoweb/documentation/index_e.htm" TargetMode="External"/><Relationship Id="rId3050" Type="http://schemas.openxmlformats.org/officeDocument/2006/relationships/hyperlink" Target="http://www.wago.com/wagoweb/documentation/750/eng_manu/130/m013000e.pdf" TargetMode="External"/><Relationship Id="rId3288" Type="http://schemas.openxmlformats.org/officeDocument/2006/relationships/hyperlink" Target="http://www.wago.com/wagoweb/documentation/750/eng_manu/131/m013100e.pdf" TargetMode="External"/><Relationship Id="rId3495" Type="http://schemas.openxmlformats.org/officeDocument/2006/relationships/hyperlink" Target="http://www.wago.com/wagoweb/documentation/750/eng_dat/d030500e.pdf" TargetMode="External"/><Relationship Id="rId1902" Type="http://schemas.openxmlformats.org/officeDocument/2006/relationships/hyperlink" Target="http://www.wago.com/wagoweb/documentation/750/eng_manu/133/m013300e.pdf" TargetMode="External"/><Relationship Id="rId2097" Type="http://schemas.openxmlformats.org/officeDocument/2006/relationships/hyperlink" Target="http://www.wago.com/wagoweb/documentation/750/eng_manu/130/m013000e.pdf" TargetMode="External"/><Relationship Id="rId3148" Type="http://schemas.openxmlformats.org/officeDocument/2006/relationships/hyperlink" Target="http://www.wago.com/wagoweb/documentation/index_e.htm" TargetMode="External"/><Relationship Id="rId3355" Type="http://schemas.openxmlformats.org/officeDocument/2006/relationships/hyperlink" Target="http://www.wago.com/wagoweb/documentation/index_e.htm" TargetMode="External"/><Relationship Id="rId3562" Type="http://schemas.openxmlformats.org/officeDocument/2006/relationships/hyperlink" Target="http://www.wago.com/wagoweb/documentation/index_e.htm" TargetMode="External"/><Relationship Id="rId276" Type="http://schemas.openxmlformats.org/officeDocument/2006/relationships/hyperlink" Target="http://www.wago.com/wagoweb/documentation/750/eng_manu/130/m013000e.pdf" TargetMode="External"/><Relationship Id="rId483" Type="http://schemas.openxmlformats.org/officeDocument/2006/relationships/hyperlink" Target="http://www.wago.com/wagoweb/documentation/750/eng_manu/133/m013300e.pdf" TargetMode="External"/><Relationship Id="rId690" Type="http://schemas.openxmlformats.org/officeDocument/2006/relationships/hyperlink" Target="http://www.wago.com/wagoweb/documentation/index_e.htm" TargetMode="External"/><Relationship Id="rId2164" Type="http://schemas.openxmlformats.org/officeDocument/2006/relationships/hyperlink" Target="http://www.wago.com/wagoweb/documentation/750/eng_manu/133/m013300e.pdf" TargetMode="External"/><Relationship Id="rId2371" Type="http://schemas.openxmlformats.org/officeDocument/2006/relationships/hyperlink" Target="http://www.wago.com/wagoweb/documentation/index_e.htm" TargetMode="External"/><Relationship Id="rId3008" Type="http://schemas.openxmlformats.org/officeDocument/2006/relationships/hyperlink" Target="http://www.wago.com/wagoweb/documentation/750/eng_manu/130/m013000e.pdf" TargetMode="External"/><Relationship Id="rId3215" Type="http://schemas.openxmlformats.org/officeDocument/2006/relationships/hyperlink" Target="http://www.wago.com/wagoweb/documentation/index_e.htm" TargetMode="External"/><Relationship Id="rId3422" Type="http://schemas.openxmlformats.org/officeDocument/2006/relationships/hyperlink" Target="http://www.wago.com/wagoweb/documentation/750/eng_dat/d07500303000en.pdf" TargetMode="External"/><Relationship Id="rId3867" Type="http://schemas.openxmlformats.org/officeDocument/2006/relationships/hyperlink" Target="http://www.wago.com/wagoweb/documentation/index_e.htm" TargetMode="External"/><Relationship Id="rId136" Type="http://schemas.openxmlformats.org/officeDocument/2006/relationships/hyperlink" Target="http://www.wago.com/wagoweb/documentation/750/eng_dat/d07500303000en.pdf" TargetMode="External"/><Relationship Id="rId343" Type="http://schemas.openxmlformats.org/officeDocument/2006/relationships/hyperlink" Target="http://www.wago.com/wagoweb/documentation/index_e.htm" TargetMode="External"/><Relationship Id="rId550" Type="http://schemas.openxmlformats.org/officeDocument/2006/relationships/hyperlink" Target="http://www.wago.com/wagoweb/documentation/750/eng_manu/133/m013300e.pdf" TargetMode="External"/><Relationship Id="rId788" Type="http://schemas.openxmlformats.org/officeDocument/2006/relationships/hyperlink" Target="http://www.wago.com/wagoweb/documentation/750/eng_manu/131/m013100e.pdf" TargetMode="External"/><Relationship Id="rId995" Type="http://schemas.openxmlformats.org/officeDocument/2006/relationships/hyperlink" Target="http://www.wago.com/wagoweb/documentation/750/eng_manu/131/m013100e.pdf" TargetMode="External"/><Relationship Id="rId1180" Type="http://schemas.openxmlformats.org/officeDocument/2006/relationships/hyperlink" Target="http://www.wago.com/wagoweb/documentation/index_e.htm" TargetMode="External"/><Relationship Id="rId2024" Type="http://schemas.openxmlformats.org/officeDocument/2006/relationships/hyperlink" Target="http://www.wago.com/wagoweb/documentation/index_e.htm" TargetMode="External"/><Relationship Id="rId2231" Type="http://schemas.openxmlformats.org/officeDocument/2006/relationships/hyperlink" Target="http://www.wago.com/wagoweb/documentation/index_e.htm" TargetMode="External"/><Relationship Id="rId2469" Type="http://schemas.openxmlformats.org/officeDocument/2006/relationships/hyperlink" Target="http://www.wago.com/wagoweb/documentation/index_e.htm" TargetMode="External"/><Relationship Id="rId2676" Type="http://schemas.openxmlformats.org/officeDocument/2006/relationships/hyperlink" Target="http://www.wago.com/wagoweb/documentation/index_e.htm" TargetMode="External"/><Relationship Id="rId2883" Type="http://schemas.openxmlformats.org/officeDocument/2006/relationships/hyperlink" Target="http://www.wago.com/wagoweb/documentation/index_e.htm" TargetMode="External"/><Relationship Id="rId3727" Type="http://schemas.openxmlformats.org/officeDocument/2006/relationships/hyperlink" Target="http://www.wago.com/wagoweb/documentation/750/eng_dat/d07500300000en.pdf" TargetMode="External"/><Relationship Id="rId3934" Type="http://schemas.openxmlformats.org/officeDocument/2006/relationships/hyperlink" Target="http://www.wago.com/wagoweb/documentation/index_e.htm" TargetMode="External"/><Relationship Id="rId203" Type="http://schemas.openxmlformats.org/officeDocument/2006/relationships/hyperlink" Target="http://www.wago.com/wagoweb/documentation/index_e.htm" TargetMode="External"/><Relationship Id="rId648" Type="http://schemas.openxmlformats.org/officeDocument/2006/relationships/hyperlink" Target="http://www.wago.com/wagoweb/documentation/750/eng_manu/133/m013300e.pdf" TargetMode="External"/><Relationship Id="rId855" Type="http://schemas.openxmlformats.org/officeDocument/2006/relationships/hyperlink" Target="http://www.wago.com/wagoweb/documentation/750/eng_manu/133/m013300e.pdf" TargetMode="External"/><Relationship Id="rId1040" Type="http://schemas.openxmlformats.org/officeDocument/2006/relationships/hyperlink" Target="http://www.wago.com/wagoweb/documentation/750/eng_dat/d07500303000en.pdf" TargetMode="External"/><Relationship Id="rId1278" Type="http://schemas.openxmlformats.org/officeDocument/2006/relationships/hyperlink" Target="http://www.wago.com/wagoweb/documentation/index_e.htm" TargetMode="External"/><Relationship Id="rId1485" Type="http://schemas.openxmlformats.org/officeDocument/2006/relationships/hyperlink" Target="http://www.wago.com/wagoweb/documentation/750/eng_dat/d030500e.pdf" TargetMode="External"/><Relationship Id="rId1692" Type="http://schemas.openxmlformats.org/officeDocument/2006/relationships/hyperlink" Target="http://www.wago.com/wagoweb/documentation/750/eng_manu/131/m013100e.pdf" TargetMode="External"/><Relationship Id="rId2329" Type="http://schemas.openxmlformats.org/officeDocument/2006/relationships/hyperlink" Target="http://www.wago.com/wagoweb/documentation/index_e.htm" TargetMode="External"/><Relationship Id="rId2536" Type="http://schemas.openxmlformats.org/officeDocument/2006/relationships/hyperlink" Target="http://www.wago.com/wagoweb/documentation/index_e.htm" TargetMode="External"/><Relationship Id="rId2743" Type="http://schemas.openxmlformats.org/officeDocument/2006/relationships/hyperlink" Target="http://www.wago.com/wagoweb/documentation/750/eng_dat/d030100e.pdf" TargetMode="External"/><Relationship Id="rId410" Type="http://schemas.openxmlformats.org/officeDocument/2006/relationships/hyperlink" Target="http://www.wago.com/wagoweb/documentation/index_e.htm" TargetMode="External"/><Relationship Id="rId508" Type="http://schemas.openxmlformats.org/officeDocument/2006/relationships/hyperlink" Target="http://www.wago.com/wagoweb/documentation/750/eng_dat/d030100e.pdf" TargetMode="External"/><Relationship Id="rId715" Type="http://schemas.openxmlformats.org/officeDocument/2006/relationships/hyperlink" Target="http://www.wago.com/wagoweb/documentation/750/eng_dat/d030100e.pdf" TargetMode="External"/><Relationship Id="rId922" Type="http://schemas.openxmlformats.org/officeDocument/2006/relationships/hyperlink" Target="http://www.wago.com/wagoweb/documentation/750/eng_manu/131/m013100e.pdf" TargetMode="External"/><Relationship Id="rId1138" Type="http://schemas.openxmlformats.org/officeDocument/2006/relationships/hyperlink" Target="http://www.wago.com/wagoweb/documentation/index_e.htm" TargetMode="External"/><Relationship Id="rId1345" Type="http://schemas.openxmlformats.org/officeDocument/2006/relationships/hyperlink" Target="http://www.wago.com/wagoweb/documentation/750/eng_manu/131/m013100e.pdf" TargetMode="External"/><Relationship Id="rId1552" Type="http://schemas.openxmlformats.org/officeDocument/2006/relationships/hyperlink" Target="http://www.wago.com/wagoweb/documentation/750/eng_manu/131/m013100e.pdf" TargetMode="External"/><Relationship Id="rId1997" Type="http://schemas.openxmlformats.org/officeDocument/2006/relationships/hyperlink" Target="http://www.wago.com/wagoweb/documentation/750/eng_manu/130/m013000e.pdf" TargetMode="External"/><Relationship Id="rId2603" Type="http://schemas.openxmlformats.org/officeDocument/2006/relationships/hyperlink" Target="http://www.wago.com/wagoweb/documentation/index_e.htm" TargetMode="External"/><Relationship Id="rId2950" Type="http://schemas.openxmlformats.org/officeDocument/2006/relationships/hyperlink" Target="http://www.wago.com/wagoweb/documentation/750/eng_dat/d07500300000en.pdf" TargetMode="External"/><Relationship Id="rId1205" Type="http://schemas.openxmlformats.org/officeDocument/2006/relationships/hyperlink" Target="http://www.wago.com/wagoweb/documentation/index_e.htm" TargetMode="External"/><Relationship Id="rId1857" Type="http://schemas.openxmlformats.org/officeDocument/2006/relationships/hyperlink" Target="http://www.wago.com/wagoweb/documentation/index_e.htm" TargetMode="External"/><Relationship Id="rId2810" Type="http://schemas.openxmlformats.org/officeDocument/2006/relationships/hyperlink" Target="http://www.wago.com/wagoweb/documentation/750/eng_manu/131/m013100e.pdf" TargetMode="External"/><Relationship Id="rId2908" Type="http://schemas.openxmlformats.org/officeDocument/2006/relationships/hyperlink" Target="http://www.wago.com/wagoweb/documentation/index_e.htm" TargetMode="External"/><Relationship Id="rId51" Type="http://schemas.openxmlformats.org/officeDocument/2006/relationships/hyperlink" Target="http://www.wago.com/wagoweb/documentation/750/eng_manu/133/m013300e.pdf" TargetMode="External"/><Relationship Id="rId1412" Type="http://schemas.openxmlformats.org/officeDocument/2006/relationships/hyperlink" Target="http://www.wago.com/wagoweb/documentation/750/eng_dat/d07500300000en.pdf" TargetMode="External"/><Relationship Id="rId1717" Type="http://schemas.openxmlformats.org/officeDocument/2006/relationships/hyperlink" Target="http://www.wago.com/wagoweb/documentation/index_e.htm" TargetMode="External"/><Relationship Id="rId1924" Type="http://schemas.openxmlformats.org/officeDocument/2006/relationships/hyperlink" Target="http://www.wago.com/wagoweb/documentation/index_e.htm" TargetMode="External"/><Relationship Id="rId3072" Type="http://schemas.openxmlformats.org/officeDocument/2006/relationships/hyperlink" Target="http://www.wago.com/wagoweb/documentation/750/eng_manu/130/m013000e.pdf" TargetMode="External"/><Relationship Id="rId3377" Type="http://schemas.openxmlformats.org/officeDocument/2006/relationships/hyperlink" Target="http://www.wago.com/wagoweb/documentation/index_e.htm" TargetMode="External"/><Relationship Id="rId298" Type="http://schemas.openxmlformats.org/officeDocument/2006/relationships/hyperlink" Target="http://www.wago.com/wagoweb/documentation/750/eng_manu/133/m013300e.pdf" TargetMode="External"/><Relationship Id="rId3584" Type="http://schemas.openxmlformats.org/officeDocument/2006/relationships/hyperlink" Target="http://www.wago.com/wagoweb/documentation/750/eng_dat/d030500e.pdf" TargetMode="External"/><Relationship Id="rId3791" Type="http://schemas.openxmlformats.org/officeDocument/2006/relationships/hyperlink" Target="http://www.wago.com/wagoweb/documentation/index_e.htm" TargetMode="External"/><Relationship Id="rId3889" Type="http://schemas.openxmlformats.org/officeDocument/2006/relationships/hyperlink" Target="http://www.wago.com/wagoweb/documentation/750/eng_manu/133/m013300e.pdf" TargetMode="External"/><Relationship Id="rId158" Type="http://schemas.openxmlformats.org/officeDocument/2006/relationships/hyperlink" Target="http://www.wago.com/wagoweb/documentation/750/eng_manu/131/m013100e.pdf" TargetMode="External"/><Relationship Id="rId2186" Type="http://schemas.openxmlformats.org/officeDocument/2006/relationships/hyperlink" Target="http://www.wago.com/wagoweb/documentation/index_e.htm" TargetMode="External"/><Relationship Id="rId2393" Type="http://schemas.openxmlformats.org/officeDocument/2006/relationships/hyperlink" Target="http://www.wago.com/wagoweb/documentation/index_e.htm" TargetMode="External"/><Relationship Id="rId2698" Type="http://schemas.openxmlformats.org/officeDocument/2006/relationships/hyperlink" Target="http://www.wago.com/wagoweb/documentation/index_e.htm" TargetMode="External"/><Relationship Id="rId3237" Type="http://schemas.openxmlformats.org/officeDocument/2006/relationships/hyperlink" Target="http://www.wago.com/wagoweb/documentation/index_e.htm" TargetMode="External"/><Relationship Id="rId3444" Type="http://schemas.openxmlformats.org/officeDocument/2006/relationships/hyperlink" Target="http://www.wago.com/wagoweb/documentation/750/eng_manu/130/m013000e.pdf" TargetMode="External"/><Relationship Id="rId3651" Type="http://schemas.openxmlformats.org/officeDocument/2006/relationships/hyperlink" Target="http://www.wago.com/wagoweb/documentation/750/eng_dat/d07500300000en.pdf" TargetMode="External"/><Relationship Id="rId365" Type="http://schemas.openxmlformats.org/officeDocument/2006/relationships/hyperlink" Target="http://www.wago.com/wagoweb/documentation/index_e.htm" TargetMode="External"/><Relationship Id="rId572" Type="http://schemas.openxmlformats.org/officeDocument/2006/relationships/hyperlink" Target="http://www.wago.com/wagoweb/documentation/750/eng_manu/130/m013000e.pdf" TargetMode="External"/><Relationship Id="rId2046" Type="http://schemas.openxmlformats.org/officeDocument/2006/relationships/hyperlink" Target="http://www.wago.com/wagoweb/documentation/750/eng_manu/131/m013100e.pdf" TargetMode="External"/><Relationship Id="rId2253" Type="http://schemas.openxmlformats.org/officeDocument/2006/relationships/hyperlink" Target="http://www.wago.com/wagoweb/documentation/750/eng_manu/130/m013000e.pdf" TargetMode="External"/><Relationship Id="rId2460" Type="http://schemas.openxmlformats.org/officeDocument/2006/relationships/hyperlink" Target="http://www.wago.com/wagoweb/documentation/index_e.htm" TargetMode="External"/><Relationship Id="rId3304" Type="http://schemas.openxmlformats.org/officeDocument/2006/relationships/hyperlink" Target="http://www.wago.com/wagoweb/documentation/750/eng_manu/131/m013100e.pdf" TargetMode="External"/><Relationship Id="rId3511" Type="http://schemas.openxmlformats.org/officeDocument/2006/relationships/hyperlink" Target="http://www.wago.com/wagoweb/documentation/index_e.htm" TargetMode="External"/><Relationship Id="rId3749" Type="http://schemas.openxmlformats.org/officeDocument/2006/relationships/hyperlink" Target="http://www.wago.com/wagoweb/documentation/index_e.htm" TargetMode="External"/><Relationship Id="rId3956" Type="http://schemas.openxmlformats.org/officeDocument/2006/relationships/hyperlink" Target="http://www.wago.com/wagoweb/documentation/index_e.htm" TargetMode="External"/><Relationship Id="rId225" Type="http://schemas.openxmlformats.org/officeDocument/2006/relationships/hyperlink" Target="http://www.wago.com/wagoweb/documentation/750/eng_dat/d07500300000en.pdf" TargetMode="External"/><Relationship Id="rId432" Type="http://schemas.openxmlformats.org/officeDocument/2006/relationships/hyperlink" Target="http://www.wago.com/wagoweb/documentation/index_e.htm" TargetMode="External"/><Relationship Id="rId877" Type="http://schemas.openxmlformats.org/officeDocument/2006/relationships/hyperlink" Target="http://www.wago.com/wagoweb/documentation/750/eng_dat/d07500303000en.pdf" TargetMode="External"/><Relationship Id="rId1062" Type="http://schemas.openxmlformats.org/officeDocument/2006/relationships/hyperlink" Target="http://www.wago.com/wagoweb/documentation/index_e.htm" TargetMode="External"/><Relationship Id="rId2113" Type="http://schemas.openxmlformats.org/officeDocument/2006/relationships/hyperlink" Target="http://www.wago.com/wagoweb/documentation/750/eng_dat/d030500e.pdf" TargetMode="External"/><Relationship Id="rId2320" Type="http://schemas.openxmlformats.org/officeDocument/2006/relationships/hyperlink" Target="http://www.wago.com/wagoweb/documentation/750/eng_manu/133/m013300e.pdf" TargetMode="External"/><Relationship Id="rId2558" Type="http://schemas.openxmlformats.org/officeDocument/2006/relationships/hyperlink" Target="http://www.wago.com/wagoweb/documentation/index_e.htm" TargetMode="External"/><Relationship Id="rId2765" Type="http://schemas.openxmlformats.org/officeDocument/2006/relationships/hyperlink" Target="http://www.wago.com/wagoweb/documentation/750/eng_manu/130/m013000e.pdf" TargetMode="External"/><Relationship Id="rId2972" Type="http://schemas.openxmlformats.org/officeDocument/2006/relationships/hyperlink" Target="http://www.wago.com/wagoweb/documentation/750/eng_manu/130/m013000e.pdf" TargetMode="External"/><Relationship Id="rId3609" Type="http://schemas.openxmlformats.org/officeDocument/2006/relationships/hyperlink" Target="http://www.wago.com/wagoweb/documentation/750/eng_dat/d07500300000en.pdf" TargetMode="External"/><Relationship Id="rId3816" Type="http://schemas.openxmlformats.org/officeDocument/2006/relationships/hyperlink" Target="http://www.wago.com/wagoweb/documentation/index_e.htm" TargetMode="External"/><Relationship Id="rId737" Type="http://schemas.openxmlformats.org/officeDocument/2006/relationships/hyperlink" Target="http://www.wago.com/wagoweb/documentation/750/eng_manu/131/m013100e.pdf" TargetMode="External"/><Relationship Id="rId944" Type="http://schemas.openxmlformats.org/officeDocument/2006/relationships/hyperlink" Target="http://www.wago.com/wagoweb/documentation/750/eng_manu/133/m013300e.pdf" TargetMode="External"/><Relationship Id="rId1367" Type="http://schemas.openxmlformats.org/officeDocument/2006/relationships/hyperlink" Target="http://www.wago.com/wagoweb/documentation/750/eng_manu/133/m013300e.pdf" TargetMode="External"/><Relationship Id="rId1574" Type="http://schemas.openxmlformats.org/officeDocument/2006/relationships/hyperlink" Target="http://www.wago.com/wagoweb/documentation/750/eng_manu/130/m013000e.pdf" TargetMode="External"/><Relationship Id="rId1781" Type="http://schemas.openxmlformats.org/officeDocument/2006/relationships/hyperlink" Target="http://www.wago.com/wagoweb/documentation/index_e.htm" TargetMode="External"/><Relationship Id="rId2418" Type="http://schemas.openxmlformats.org/officeDocument/2006/relationships/hyperlink" Target="http://www.wago.com/wagoweb/documentation/750/eng_dat/d030500e.pdf" TargetMode="External"/><Relationship Id="rId2625" Type="http://schemas.openxmlformats.org/officeDocument/2006/relationships/hyperlink" Target="http://www.wago.com/wagoweb/documentation/index_e.htm" TargetMode="External"/><Relationship Id="rId2832" Type="http://schemas.openxmlformats.org/officeDocument/2006/relationships/hyperlink" Target="http://www.wago.com/wagoweb/documentation/750/eng_manu/131/m013100e.pdf" TargetMode="External"/><Relationship Id="rId73" Type="http://schemas.openxmlformats.org/officeDocument/2006/relationships/hyperlink" Target="http://www.wago.com/wagoweb/documentation/index_e.htm" TargetMode="External"/><Relationship Id="rId804" Type="http://schemas.openxmlformats.org/officeDocument/2006/relationships/hyperlink" Target="http://www.wago.com/wagoweb/documentation/750/eng_manu/133/m013300e.pdf" TargetMode="External"/><Relationship Id="rId1227" Type="http://schemas.openxmlformats.org/officeDocument/2006/relationships/hyperlink" Target="http://www.wago.com/wagoweb/documentation/index_e.htm" TargetMode="External"/><Relationship Id="rId1434" Type="http://schemas.openxmlformats.org/officeDocument/2006/relationships/hyperlink" Target="http://www.wago.com/wagoweb/documentation/750/eng_manu/130/m013000e.pdf" TargetMode="External"/><Relationship Id="rId1641" Type="http://schemas.openxmlformats.org/officeDocument/2006/relationships/hyperlink" Target="http://www.wago.com/wagoweb/documentation/750/eng_dat/d07500303000en.pdf" TargetMode="External"/><Relationship Id="rId1879" Type="http://schemas.openxmlformats.org/officeDocument/2006/relationships/hyperlink" Target="http://www.wago.com/wagoweb/documentation/750/eng_manu/131/m013100e.pdf" TargetMode="External"/><Relationship Id="rId3094" Type="http://schemas.openxmlformats.org/officeDocument/2006/relationships/hyperlink" Target="http://www.wago.com/wagoweb/documentation/index_e.htm" TargetMode="External"/><Relationship Id="rId1501" Type="http://schemas.openxmlformats.org/officeDocument/2006/relationships/hyperlink" Target="http://www.wago.com/wagoweb/documentation/index_e.htm" TargetMode="External"/><Relationship Id="rId1739" Type="http://schemas.openxmlformats.org/officeDocument/2006/relationships/hyperlink" Target="http://www.wago.com/wagoweb/documentation/750/eng_manu/131/m013100e.pdf" TargetMode="External"/><Relationship Id="rId1946" Type="http://schemas.openxmlformats.org/officeDocument/2006/relationships/hyperlink" Target="http://www.wago.com/wagoweb/documentation/750/eng_manu/130/m013000e.pdf" TargetMode="External"/><Relationship Id="rId3399" Type="http://schemas.openxmlformats.org/officeDocument/2006/relationships/hyperlink" Target="http://www.wago.com/wagoweb/documentation/index_e.htm" TargetMode="External"/><Relationship Id="rId1806" Type="http://schemas.openxmlformats.org/officeDocument/2006/relationships/hyperlink" Target="http://www.wago.com/wagoweb/documentation/index_e.htm" TargetMode="External"/><Relationship Id="rId3161" Type="http://schemas.openxmlformats.org/officeDocument/2006/relationships/hyperlink" Target="http://www.wago.com/wagoweb/documentation/index_e.htm" TargetMode="External"/><Relationship Id="rId3259" Type="http://schemas.openxmlformats.org/officeDocument/2006/relationships/hyperlink" Target="http://www.wago.com/wagoweb/documentation/750/eng_dat/d07500303000en.pdf" TargetMode="External"/><Relationship Id="rId3466" Type="http://schemas.openxmlformats.org/officeDocument/2006/relationships/hyperlink" Target="http://www.wago.com/wagoweb/documentation/750/eng_manu/130/m013000e.pdf" TargetMode="External"/><Relationship Id="rId387" Type="http://schemas.openxmlformats.org/officeDocument/2006/relationships/hyperlink" Target="http://www.wago.com/wagoweb/documentation/index_e.htm" TargetMode="External"/><Relationship Id="rId594" Type="http://schemas.openxmlformats.org/officeDocument/2006/relationships/hyperlink" Target="http://www.wago.com/wagoweb/documentation/750/eng_manu/131/m013100e.pdf" TargetMode="External"/><Relationship Id="rId2068" Type="http://schemas.openxmlformats.org/officeDocument/2006/relationships/hyperlink" Target="http://www.wago.com/wagoweb/documentation/750/eng_dat/d07500303000en.pdf" TargetMode="External"/><Relationship Id="rId2275" Type="http://schemas.openxmlformats.org/officeDocument/2006/relationships/hyperlink" Target="http://www.wago.com/wagoweb/documentation/750/eng_manu/131/m013100e.pdf" TargetMode="External"/><Relationship Id="rId3021" Type="http://schemas.openxmlformats.org/officeDocument/2006/relationships/hyperlink" Target="http://www.wago.com/wagoweb/documentation/750/eng_manu/130/m013000e.pdf" TargetMode="External"/><Relationship Id="rId3119" Type="http://schemas.openxmlformats.org/officeDocument/2006/relationships/hyperlink" Target="http://www.wago.com/wagoweb/documentation/index_e.htm" TargetMode="External"/><Relationship Id="rId3326" Type="http://schemas.openxmlformats.org/officeDocument/2006/relationships/hyperlink" Target="http://www.wago.com/wagoweb/documentation/index_e.htm" TargetMode="External"/><Relationship Id="rId3673" Type="http://schemas.openxmlformats.org/officeDocument/2006/relationships/hyperlink" Target="http://www.wago.com/wagoweb/documentation/750/eng_manu/131/m013100e.pdf" TargetMode="External"/><Relationship Id="rId3880" Type="http://schemas.openxmlformats.org/officeDocument/2006/relationships/hyperlink" Target="http://www.wago.com/wagoweb/documentation/750/eng_dat/d07500303000en.pdf" TargetMode="External"/><Relationship Id="rId3978" Type="http://schemas.openxmlformats.org/officeDocument/2006/relationships/hyperlink" Target="http://www.wago.com/wagoweb/documentation/index_e.htm" TargetMode="External"/><Relationship Id="rId247" Type="http://schemas.openxmlformats.org/officeDocument/2006/relationships/hyperlink" Target="http://www.wago.com/wagoweb/documentation/750/eng_dat/d07500300000en.pdf" TargetMode="External"/><Relationship Id="rId899" Type="http://schemas.openxmlformats.org/officeDocument/2006/relationships/hyperlink" Target="http://www.wago.com/wagoweb/documentation/750/eng_manu/133/m013300e.pdf" TargetMode="External"/><Relationship Id="rId1084" Type="http://schemas.openxmlformats.org/officeDocument/2006/relationships/hyperlink" Target="http://www.wago.com/wagoweb/documentation/750/eng_dat/d030500e.pdf" TargetMode="External"/><Relationship Id="rId2482" Type="http://schemas.openxmlformats.org/officeDocument/2006/relationships/hyperlink" Target="http://www.wago.com/wagoweb/documentation/index_e.htm" TargetMode="External"/><Relationship Id="rId2787" Type="http://schemas.openxmlformats.org/officeDocument/2006/relationships/hyperlink" Target="http://www.wago.com/wagoweb/documentation/750/eng_manu/130/m013000e.pdf" TargetMode="External"/><Relationship Id="rId3533" Type="http://schemas.openxmlformats.org/officeDocument/2006/relationships/hyperlink" Target="http://www.wago.com/wagoweb/documentation/750/eng_manu/130/m013000e.pdf" TargetMode="External"/><Relationship Id="rId3740" Type="http://schemas.openxmlformats.org/officeDocument/2006/relationships/hyperlink" Target="http://www.wago.com/wagoweb/documentation/index_e.htm" TargetMode="External"/><Relationship Id="rId3838" Type="http://schemas.openxmlformats.org/officeDocument/2006/relationships/hyperlink" Target="http://www.wago.com/wagoweb/documentation/750/eng_manu/130/m013000e.pdf" TargetMode="External"/><Relationship Id="rId107" Type="http://schemas.openxmlformats.org/officeDocument/2006/relationships/hyperlink" Target="http://www.wago.com/wagoweb/documentation/750/eng_dat/d030500e.pdf" TargetMode="External"/><Relationship Id="rId454" Type="http://schemas.openxmlformats.org/officeDocument/2006/relationships/hyperlink" Target="http://www.wago.com/wagoweb/documentation/750/eng_dat/d07500303000en.pdf" TargetMode="External"/><Relationship Id="rId661" Type="http://schemas.openxmlformats.org/officeDocument/2006/relationships/hyperlink" Target="http://www.wago.com/wagoweb/documentation/index_e.htm" TargetMode="External"/><Relationship Id="rId759" Type="http://schemas.openxmlformats.org/officeDocument/2006/relationships/hyperlink" Target="http://www.wago.com/wagoweb/documentation/750/eng_manu/133/m013300e.pdf" TargetMode="External"/><Relationship Id="rId966" Type="http://schemas.openxmlformats.org/officeDocument/2006/relationships/hyperlink" Target="http://www.wago.com/wagoweb/documentation/750/eng_dat/d030500e.pdf" TargetMode="External"/><Relationship Id="rId1291" Type="http://schemas.openxmlformats.org/officeDocument/2006/relationships/hyperlink" Target="http://www.wago.com/wagoweb/documentation/index_e.htm" TargetMode="External"/><Relationship Id="rId1389" Type="http://schemas.openxmlformats.org/officeDocument/2006/relationships/hyperlink" Target="http://www.wago.com/wagoweb/documentation/750/eng_manu/131/m013100e.pdf" TargetMode="External"/><Relationship Id="rId1596" Type="http://schemas.openxmlformats.org/officeDocument/2006/relationships/hyperlink" Target="http://www.wago.com/wagoweb/documentation/750/eng_manu/131/m013100e.pdf" TargetMode="External"/><Relationship Id="rId2135" Type="http://schemas.openxmlformats.org/officeDocument/2006/relationships/hyperlink" Target="http://www.wago.com/wagoweb/documentation/750/eng_dat/d030100e.pdf" TargetMode="External"/><Relationship Id="rId2342" Type="http://schemas.openxmlformats.org/officeDocument/2006/relationships/hyperlink" Target="http://www.wago.com/wagoweb/documentation/index_e.htm" TargetMode="External"/><Relationship Id="rId2647" Type="http://schemas.openxmlformats.org/officeDocument/2006/relationships/hyperlink" Target="http://www.wago.com/wagoweb/documentation/750/eng_dat/d030100e.pdf" TargetMode="External"/><Relationship Id="rId2994" Type="http://schemas.openxmlformats.org/officeDocument/2006/relationships/hyperlink" Target="http://www.wago.com/wagoweb/documentation/750/eng_dat/d07500300000en.pdf" TargetMode="External"/><Relationship Id="rId3600" Type="http://schemas.openxmlformats.org/officeDocument/2006/relationships/hyperlink" Target="http://www.wago.com/wagoweb/documentation/750/eng_manu/131/m013100e.pdf" TargetMode="External"/><Relationship Id="rId314" Type="http://schemas.openxmlformats.org/officeDocument/2006/relationships/hyperlink" Target="http://www.wago.com/wagoweb/documentation/index_e.htm" TargetMode="External"/><Relationship Id="rId521" Type="http://schemas.openxmlformats.org/officeDocument/2006/relationships/hyperlink" Target="http://www.wago.com/wagoweb/documentation/750/eng_manu/133/m013300e.pdf" TargetMode="External"/><Relationship Id="rId619" Type="http://schemas.openxmlformats.org/officeDocument/2006/relationships/hyperlink" Target="http://www.wago.com/wagoweb/documentation/index_e.htm" TargetMode="External"/><Relationship Id="rId1151" Type="http://schemas.openxmlformats.org/officeDocument/2006/relationships/hyperlink" Target="http://www.wago.com/wagoweb/documentation/750/eng_manu/133/m013300e.pdf" TargetMode="External"/><Relationship Id="rId1249" Type="http://schemas.openxmlformats.org/officeDocument/2006/relationships/hyperlink" Target="http://www.wago.com/wagoweb/documentation/index_e.htm" TargetMode="External"/><Relationship Id="rId2202" Type="http://schemas.openxmlformats.org/officeDocument/2006/relationships/hyperlink" Target="http://www.wago.com/wagoweb/documentation/750/eng_manu/133/m013300e.pdf" TargetMode="External"/><Relationship Id="rId2854" Type="http://schemas.openxmlformats.org/officeDocument/2006/relationships/hyperlink" Target="http://www.wago.com/wagoweb/documentation/index_e.htm" TargetMode="External"/><Relationship Id="rId3905" Type="http://schemas.openxmlformats.org/officeDocument/2006/relationships/hyperlink" Target="http://www.wago.com/wagoweb/documentation/750/eng_manu/131/m013100e.pdf" TargetMode="External"/><Relationship Id="rId95" Type="http://schemas.openxmlformats.org/officeDocument/2006/relationships/hyperlink" Target="http://www.wago.com/wagoweb/documentation/750/eng_manu/133/m013300e.pdf" TargetMode="External"/><Relationship Id="rId826" Type="http://schemas.openxmlformats.org/officeDocument/2006/relationships/hyperlink" Target="http://www.wago.com/wagoweb/documentation/750/eng_dat/d030500e.pdf" TargetMode="External"/><Relationship Id="rId1011" Type="http://schemas.openxmlformats.org/officeDocument/2006/relationships/hyperlink" Target="http://www.wago.com/wagoweb/documentation/750/eng_manu/133/m013300e.pdf" TargetMode="External"/><Relationship Id="rId1109" Type="http://schemas.openxmlformats.org/officeDocument/2006/relationships/hyperlink" Target="http://www.wago.com/wagoweb/documentation/index_e.htm" TargetMode="External"/><Relationship Id="rId1456" Type="http://schemas.openxmlformats.org/officeDocument/2006/relationships/hyperlink" Target="http://www.wago.com/wagoweb/documentation/750/eng_dat/d07500303000en.pdf" TargetMode="External"/><Relationship Id="rId1663" Type="http://schemas.openxmlformats.org/officeDocument/2006/relationships/hyperlink" Target="http://www.wago.com/wagoweb/documentation/index_e.htm" TargetMode="External"/><Relationship Id="rId1870" Type="http://schemas.openxmlformats.org/officeDocument/2006/relationships/hyperlink" Target="http://www.wago.com/wagoweb/documentation/750/eng_manu/130/m013000e.pdf" TargetMode="External"/><Relationship Id="rId1968" Type="http://schemas.openxmlformats.org/officeDocument/2006/relationships/hyperlink" Target="http://www.wago.com/wagoweb/documentation/750/eng_dat/d07500300000en.pdf" TargetMode="External"/><Relationship Id="rId2507" Type="http://schemas.openxmlformats.org/officeDocument/2006/relationships/hyperlink" Target="http://www.wago.com/wagoweb/documentation/index_e.htm" TargetMode="External"/><Relationship Id="rId2714" Type="http://schemas.openxmlformats.org/officeDocument/2006/relationships/hyperlink" Target="http://www.wago.com/wagoweb/documentation/index_e.htm" TargetMode="External"/><Relationship Id="rId2921" Type="http://schemas.openxmlformats.org/officeDocument/2006/relationships/hyperlink" Target="http://www.wago.com/wagoweb/documentation/750/eng_manu/130/m013000e.pdf" TargetMode="External"/><Relationship Id="rId1316" Type="http://schemas.openxmlformats.org/officeDocument/2006/relationships/hyperlink" Target="http://www.wago.com/wagoweb/documentation/index_e.htm" TargetMode="External"/><Relationship Id="rId1523" Type="http://schemas.openxmlformats.org/officeDocument/2006/relationships/hyperlink" Target="http://www.wago.com/wagoweb/documentation/750/eng_dat/d07500303000en.pdf" TargetMode="External"/><Relationship Id="rId1730" Type="http://schemas.openxmlformats.org/officeDocument/2006/relationships/hyperlink" Target="http://www.wago.com/wagoweb/documentation/750/eng_dat/d07500303000en.pdf" TargetMode="External"/><Relationship Id="rId3183" Type="http://schemas.openxmlformats.org/officeDocument/2006/relationships/hyperlink" Target="http://www.wago.com/wagoweb/documentation/index_e.htm" TargetMode="External"/><Relationship Id="rId3390" Type="http://schemas.openxmlformats.org/officeDocument/2006/relationships/hyperlink" Target="http://www.wago.com/wagoweb/documentation/750/eng_dat/d07500303000en.pdf" TargetMode="External"/><Relationship Id="rId22" Type="http://schemas.openxmlformats.org/officeDocument/2006/relationships/hyperlink" Target="http://www.wago.com/wagoweb/documentation/index_e.htm" TargetMode="External"/><Relationship Id="rId1828" Type="http://schemas.openxmlformats.org/officeDocument/2006/relationships/hyperlink" Target="http://www.wago.com/wagoweb/documentation/index_e.htm" TargetMode="External"/><Relationship Id="rId3043" Type="http://schemas.openxmlformats.org/officeDocument/2006/relationships/hyperlink" Target="http://www.wago.com/wagoweb/documentation/index_e.htm" TargetMode="External"/><Relationship Id="rId3250" Type="http://schemas.openxmlformats.org/officeDocument/2006/relationships/hyperlink" Target="http://www.wago.com/wagoweb/documentation/index_e.htm" TargetMode="External"/><Relationship Id="rId3488" Type="http://schemas.openxmlformats.org/officeDocument/2006/relationships/hyperlink" Target="http://www.wago.com/wagoweb/documentation/750/eng_dat/d030100e.pdf" TargetMode="External"/><Relationship Id="rId3695" Type="http://schemas.openxmlformats.org/officeDocument/2006/relationships/hyperlink" Target="http://www.wago.com/wagoweb/documentation/750/eng_dat/d07500300000en.pdf" TargetMode="External"/><Relationship Id="rId171" Type="http://schemas.openxmlformats.org/officeDocument/2006/relationships/hyperlink" Target="http://www.wago.com/wagoweb/documentation/750/eng_manu/131/m013100e.pdf" TargetMode="External"/><Relationship Id="rId2297" Type="http://schemas.openxmlformats.org/officeDocument/2006/relationships/hyperlink" Target="http://www.wago.com/wagoweb/documentation/750/eng_manu/133/m013300e.pdf" TargetMode="External"/><Relationship Id="rId3348" Type="http://schemas.openxmlformats.org/officeDocument/2006/relationships/hyperlink" Target="http://www.wago.com/wagoweb/documentation/index_e.htm" TargetMode="External"/><Relationship Id="rId3555" Type="http://schemas.openxmlformats.org/officeDocument/2006/relationships/hyperlink" Target="http://www.wago.com/wagoweb/documentation/750/eng_manu/130/m013000e.pdf" TargetMode="External"/><Relationship Id="rId3762" Type="http://schemas.openxmlformats.org/officeDocument/2006/relationships/hyperlink" Target="http://www.wago.com/wagoweb/documentation/index_e.htm" TargetMode="External"/><Relationship Id="rId269" Type="http://schemas.openxmlformats.org/officeDocument/2006/relationships/hyperlink" Target="http://www.wago.com/wagoweb/documentation/750/eng_dat/d030500e.pdf" TargetMode="External"/><Relationship Id="rId476" Type="http://schemas.openxmlformats.org/officeDocument/2006/relationships/hyperlink" Target="http://www.wago.com/wagoweb/documentation/index_e.htm" TargetMode="External"/><Relationship Id="rId683" Type="http://schemas.openxmlformats.org/officeDocument/2006/relationships/hyperlink" Target="http://www.wago.com/wagoweb/documentation/index_e.htm" TargetMode="External"/><Relationship Id="rId890" Type="http://schemas.openxmlformats.org/officeDocument/2006/relationships/hyperlink" Target="http://www.wago.com/wagoweb/documentation/750/eng_dat/d030500e.pdf" TargetMode="External"/><Relationship Id="rId2157" Type="http://schemas.openxmlformats.org/officeDocument/2006/relationships/hyperlink" Target="http://www.wago.com/wagoweb/documentation/index_e.htm" TargetMode="External"/><Relationship Id="rId2364" Type="http://schemas.openxmlformats.org/officeDocument/2006/relationships/hyperlink" Target="http://www.wago.com/wagoweb/documentation/index_e.htm" TargetMode="External"/><Relationship Id="rId2571" Type="http://schemas.openxmlformats.org/officeDocument/2006/relationships/hyperlink" Target="http://www.wago.com/wagoweb/documentation/index_e.htm" TargetMode="External"/><Relationship Id="rId3110" Type="http://schemas.openxmlformats.org/officeDocument/2006/relationships/hyperlink" Target="http://www.wago.com/wagoweb/documentation/index_e.htm" TargetMode="External"/><Relationship Id="rId3208" Type="http://schemas.openxmlformats.org/officeDocument/2006/relationships/hyperlink" Target="http://www.wago.com/wagoweb/documentation/index_e.htm" TargetMode="External"/><Relationship Id="rId3415" Type="http://schemas.openxmlformats.org/officeDocument/2006/relationships/hyperlink" Target="http://www.wago.com/wagoweb/documentation/750/eng_manu/130/m013000e.pdf" TargetMode="External"/><Relationship Id="rId129" Type="http://schemas.openxmlformats.org/officeDocument/2006/relationships/hyperlink" Target="http://www.wago.com/wagoweb/documentation/750/eng_manu/131/m013100e.pdf" TargetMode="External"/><Relationship Id="rId336" Type="http://schemas.openxmlformats.org/officeDocument/2006/relationships/hyperlink" Target="http://www.wago.com/wagoweb/documentation/index_e.htm" TargetMode="External"/><Relationship Id="rId543" Type="http://schemas.openxmlformats.org/officeDocument/2006/relationships/hyperlink" Target="http://www.wago.com/wagoweb/documentation/750/eng_manu/130/m013000e.pdf" TargetMode="External"/><Relationship Id="rId988" Type="http://schemas.openxmlformats.org/officeDocument/2006/relationships/hyperlink" Target="http://www.wago.com/wagoweb/documentation/750/eng_dat/d030500e.pdf" TargetMode="External"/><Relationship Id="rId1173" Type="http://schemas.openxmlformats.org/officeDocument/2006/relationships/hyperlink" Target="http://www.wago.com/wagoweb/documentation/750/eng_dat/d030500e.pdf" TargetMode="External"/><Relationship Id="rId1380" Type="http://schemas.openxmlformats.org/officeDocument/2006/relationships/hyperlink" Target="http://www.wago.com/wagoweb/documentation/750/eng_dat/d07500303000en.pdf" TargetMode="External"/><Relationship Id="rId2017" Type="http://schemas.openxmlformats.org/officeDocument/2006/relationships/hyperlink" Target="http://www.wago.com/wagoweb/documentation/750/eng_manu/131/m013100e.pdf" TargetMode="External"/><Relationship Id="rId2224" Type="http://schemas.openxmlformats.org/officeDocument/2006/relationships/hyperlink" Target="http://www.wago.com/wagoweb/documentation/750/eng_manu/130/m013000e.pdf" TargetMode="External"/><Relationship Id="rId2669" Type="http://schemas.openxmlformats.org/officeDocument/2006/relationships/hyperlink" Target="http://www.wago.com/wagoweb/documentation/750/eng_manu/131/m013100e.pdf" TargetMode="External"/><Relationship Id="rId2876" Type="http://schemas.openxmlformats.org/officeDocument/2006/relationships/hyperlink" Target="http://www.wago.com/wagoweb/documentation/index_e.htm" TargetMode="External"/><Relationship Id="rId3622" Type="http://schemas.openxmlformats.org/officeDocument/2006/relationships/hyperlink" Target="http://www.wago.com/wagoweb/documentation/index_e.htm" TargetMode="External"/><Relationship Id="rId3927" Type="http://schemas.openxmlformats.org/officeDocument/2006/relationships/hyperlink" Target="http://www.wago.com/wagoweb/documentation/index_e.htm" TargetMode="External"/><Relationship Id="rId403" Type="http://schemas.openxmlformats.org/officeDocument/2006/relationships/hyperlink" Target="http://www.wago.com/wagoweb/documentation/750/eng_manu/133/m013300e.pdf" TargetMode="External"/><Relationship Id="rId750" Type="http://schemas.openxmlformats.org/officeDocument/2006/relationships/hyperlink" Target="http://www.wago.com/wagoweb/documentation/750/eng_manu/133/m013300e.pdf" TargetMode="External"/><Relationship Id="rId848" Type="http://schemas.openxmlformats.org/officeDocument/2006/relationships/hyperlink" Target="http://www.wago.com/wagoweb/documentation/index_e.htm" TargetMode="External"/><Relationship Id="rId1033" Type="http://schemas.openxmlformats.org/officeDocument/2006/relationships/hyperlink" Target="http://www.wago.com/wagoweb/documentation/750/eng_manu/133/m013300e.pdf" TargetMode="External"/><Relationship Id="rId1478" Type="http://schemas.openxmlformats.org/officeDocument/2006/relationships/hyperlink" Target="http://www.wago.com/wagoweb/documentation/750/eng_dat/d030500e.pdf" TargetMode="External"/><Relationship Id="rId1685" Type="http://schemas.openxmlformats.org/officeDocument/2006/relationships/hyperlink" Target="http://www.wago.com/wagoweb/documentation/index_e.htm" TargetMode="External"/><Relationship Id="rId1892" Type="http://schemas.openxmlformats.org/officeDocument/2006/relationships/hyperlink" Target="http://www.wago.com/wagoweb/documentation/index_e.htm" TargetMode="External"/><Relationship Id="rId2431" Type="http://schemas.openxmlformats.org/officeDocument/2006/relationships/hyperlink" Target="http://www.wago.com/wagoweb/documentation/750/eng_dat/d030500e.pdf" TargetMode="External"/><Relationship Id="rId2529" Type="http://schemas.openxmlformats.org/officeDocument/2006/relationships/hyperlink" Target="http://www.wago.com/wagoweb/documentation/index_e.htm" TargetMode="External"/><Relationship Id="rId2736" Type="http://schemas.openxmlformats.org/officeDocument/2006/relationships/hyperlink" Target="http://www.wago.com/wagoweb/documentation/index_e.htm" TargetMode="External"/><Relationship Id="rId610" Type="http://schemas.openxmlformats.org/officeDocument/2006/relationships/hyperlink" Target="http://www.wago.com/wagoweb/documentation/750/eng_dat/d030500e.pdf" TargetMode="External"/><Relationship Id="rId708" Type="http://schemas.openxmlformats.org/officeDocument/2006/relationships/hyperlink" Target="http://www.wago.com/wagoweb/documentation/index_e.htm" TargetMode="External"/><Relationship Id="rId915" Type="http://schemas.openxmlformats.org/officeDocument/2006/relationships/hyperlink" Target="http://www.wago.com/wagoweb/documentation/index_e.htm" TargetMode="External"/><Relationship Id="rId1240" Type="http://schemas.openxmlformats.org/officeDocument/2006/relationships/hyperlink" Target="http://www.wago.com/wagoweb/documentation/index_e.htm" TargetMode="External"/><Relationship Id="rId1338" Type="http://schemas.openxmlformats.org/officeDocument/2006/relationships/hyperlink" Target="http://www.wago.com/wagoweb/documentation/750/eng_manu/133/m013300e.pdf" TargetMode="External"/><Relationship Id="rId1545" Type="http://schemas.openxmlformats.org/officeDocument/2006/relationships/hyperlink" Target="http://www.wago.com/wagoweb/documentation/750/eng_manu/131/m013100e.pdf" TargetMode="External"/><Relationship Id="rId2943" Type="http://schemas.openxmlformats.org/officeDocument/2006/relationships/hyperlink" Target="http://www.wago.com/wagoweb/documentation/750/eng_manu/131/m013100e.pdf" TargetMode="External"/><Relationship Id="rId1100" Type="http://schemas.openxmlformats.org/officeDocument/2006/relationships/hyperlink" Target="http://www.wago.com/wagoweb/documentation/index_e.htm" TargetMode="External"/><Relationship Id="rId1405" Type="http://schemas.openxmlformats.org/officeDocument/2006/relationships/hyperlink" Target="http://www.wago.com/wagoweb/documentation/index_e.htm" TargetMode="External"/><Relationship Id="rId1752" Type="http://schemas.openxmlformats.org/officeDocument/2006/relationships/hyperlink" Target="http://www.wago.com/wagoweb/documentation/750/eng_manu/130/m013000e.pdf" TargetMode="External"/><Relationship Id="rId2803" Type="http://schemas.openxmlformats.org/officeDocument/2006/relationships/hyperlink" Target="http://www.wago.com/wagoweb/documentation/750/eng_manu/131/m013100e.pdf" TargetMode="External"/><Relationship Id="rId44" Type="http://schemas.openxmlformats.org/officeDocument/2006/relationships/hyperlink" Target="http://www.wago.com/wagoweb/documentation/750/eng_manu/133/m013300e.pdf" TargetMode="External"/><Relationship Id="rId1612" Type="http://schemas.openxmlformats.org/officeDocument/2006/relationships/hyperlink" Target="http://www.wago.com/wagoweb/documentation/750/eng_manu/131/m013100e.pdf" TargetMode="External"/><Relationship Id="rId1917" Type="http://schemas.openxmlformats.org/officeDocument/2006/relationships/hyperlink" Target="http://www.wago.com/wagoweb/documentation/750/eng_dat/d07500303000en.pdf" TargetMode="External"/><Relationship Id="rId3065" Type="http://schemas.openxmlformats.org/officeDocument/2006/relationships/hyperlink" Target="http://www.wago.com/wagoweb/documentation/750/eng_manu/133/m013300e.pdf" TargetMode="External"/><Relationship Id="rId3272" Type="http://schemas.openxmlformats.org/officeDocument/2006/relationships/hyperlink" Target="http://www.wago.com/wagoweb/documentation/750/eng_manu/133/m013300e.pdf" TargetMode="External"/><Relationship Id="rId193" Type="http://schemas.openxmlformats.org/officeDocument/2006/relationships/hyperlink" Target="http://www.wago.com/wagoweb/documentation/750/eng_manu/133/m013300e.pdf" TargetMode="External"/><Relationship Id="rId498" Type="http://schemas.openxmlformats.org/officeDocument/2006/relationships/hyperlink" Target="http://www.wago.com/wagoweb/documentation/index_e.htm" TargetMode="External"/><Relationship Id="rId2081" Type="http://schemas.openxmlformats.org/officeDocument/2006/relationships/hyperlink" Target="http://www.wago.com/wagoweb/documentation/750/eng_dat/d07500303000en.pdf" TargetMode="External"/><Relationship Id="rId2179" Type="http://schemas.openxmlformats.org/officeDocument/2006/relationships/hyperlink" Target="http://www.wago.com/wagoweb/documentation/750/eng_manu/130/m013000e.pdf" TargetMode="External"/><Relationship Id="rId3132" Type="http://schemas.openxmlformats.org/officeDocument/2006/relationships/hyperlink" Target="http://www.wago.com/wagoweb/documentation/index_e.htm" TargetMode="External"/><Relationship Id="rId3577" Type="http://schemas.openxmlformats.org/officeDocument/2006/relationships/hyperlink" Target="http://www.wago.com/wagoweb/documentation/750/eng_manu/131/m013100e.pdf" TargetMode="External"/><Relationship Id="rId3784" Type="http://schemas.openxmlformats.org/officeDocument/2006/relationships/hyperlink" Target="http://www.wago.com/wagoweb/documentation/750/eng_manu/130/m013000e.pdf" TargetMode="External"/><Relationship Id="rId260" Type="http://schemas.openxmlformats.org/officeDocument/2006/relationships/hyperlink" Target="http://www.wago.com/wagoweb/documentation/750/eng_dat/d030500e.pdf" TargetMode="External"/><Relationship Id="rId2386" Type="http://schemas.openxmlformats.org/officeDocument/2006/relationships/hyperlink" Target="http://www.wago.com/wagoweb/documentation/index_e.htm" TargetMode="External"/><Relationship Id="rId2593" Type="http://schemas.openxmlformats.org/officeDocument/2006/relationships/hyperlink" Target="http://www.wago.com/wagoweb/documentation/index_e.htm" TargetMode="External"/><Relationship Id="rId3437" Type="http://schemas.openxmlformats.org/officeDocument/2006/relationships/hyperlink" Target="http://www.wago.com/wagoweb/documentation/750/eng_manu/131/m013100e.pdf" TargetMode="External"/><Relationship Id="rId3644" Type="http://schemas.openxmlformats.org/officeDocument/2006/relationships/hyperlink" Target="http://www.wago.com/wagoweb/documentation/750/eng_manu/130/m013000e.pdf" TargetMode="External"/><Relationship Id="rId3851" Type="http://schemas.openxmlformats.org/officeDocument/2006/relationships/hyperlink" Target="http://www.wago.com/wagoweb/documentation/index_e.htm" TargetMode="External"/><Relationship Id="rId120" Type="http://schemas.openxmlformats.org/officeDocument/2006/relationships/hyperlink" Target="http://www.wago.com/wagoweb/documentation/750/eng_dat/d030500e.pdf" TargetMode="External"/><Relationship Id="rId358" Type="http://schemas.openxmlformats.org/officeDocument/2006/relationships/hyperlink" Target="http://www.wago.com/wagoweb/documentation/750/eng_dat/d030100e.pdf" TargetMode="External"/><Relationship Id="rId565" Type="http://schemas.openxmlformats.org/officeDocument/2006/relationships/hyperlink" Target="http://www.wago.com/wagoweb/documentation/index_e.htm" TargetMode="External"/><Relationship Id="rId772" Type="http://schemas.openxmlformats.org/officeDocument/2006/relationships/hyperlink" Target="http://www.wago.com/wagoweb/documentation/index_e.htm" TargetMode="External"/><Relationship Id="rId1195" Type="http://schemas.openxmlformats.org/officeDocument/2006/relationships/hyperlink" Target="http://www.wago.com/wagoweb/documentation/index_e.htm" TargetMode="External"/><Relationship Id="rId2039" Type="http://schemas.openxmlformats.org/officeDocument/2006/relationships/hyperlink" Target="http://www.wago.com/wagoweb/documentation/index_e.htm" TargetMode="External"/><Relationship Id="rId2246" Type="http://schemas.openxmlformats.org/officeDocument/2006/relationships/hyperlink" Target="http://www.wago.com/wagoweb/documentation/750/eng_dat/d07500300000en.pdf" TargetMode="External"/><Relationship Id="rId2453" Type="http://schemas.openxmlformats.org/officeDocument/2006/relationships/hyperlink" Target="http://www.wago.com/wagoweb/documentation/index_e.htm" TargetMode="External"/><Relationship Id="rId2660" Type="http://schemas.openxmlformats.org/officeDocument/2006/relationships/hyperlink" Target="http://www.wago.com/wagoweb/documentation/index_e.htm" TargetMode="External"/><Relationship Id="rId2898" Type="http://schemas.openxmlformats.org/officeDocument/2006/relationships/hyperlink" Target="http://www.wago.com/wagoweb/documentation/index_e.htm" TargetMode="External"/><Relationship Id="rId3504" Type="http://schemas.openxmlformats.org/officeDocument/2006/relationships/hyperlink" Target="http://www.wago.com/wagoweb/documentation/750/eng_dat/d030100e.pdf" TargetMode="External"/><Relationship Id="rId3711" Type="http://schemas.openxmlformats.org/officeDocument/2006/relationships/hyperlink" Target="http://www.wago.com/wagoweb/documentation/750/eng_dat/d07500300000en.pdf" TargetMode="External"/><Relationship Id="rId3949" Type="http://schemas.openxmlformats.org/officeDocument/2006/relationships/hyperlink" Target="http://www.wago.com/wagoweb/documentation/index_e.htm" TargetMode="External"/><Relationship Id="rId218" Type="http://schemas.openxmlformats.org/officeDocument/2006/relationships/hyperlink" Target="http://www.wago.com/wagoweb/documentation/index_e.htm" TargetMode="External"/><Relationship Id="rId425" Type="http://schemas.openxmlformats.org/officeDocument/2006/relationships/hyperlink" Target="http://www.wago.com/wagoweb/documentation/750/eng_manu/131/m013100e.pdf" TargetMode="External"/><Relationship Id="rId632" Type="http://schemas.openxmlformats.org/officeDocument/2006/relationships/hyperlink" Target="http://www.wago.com/wagoweb/documentation/750/eng_manu/131/m013100e.pdf" TargetMode="External"/><Relationship Id="rId1055" Type="http://schemas.openxmlformats.org/officeDocument/2006/relationships/hyperlink" Target="http://www.wago.com/wagoweb/documentation/750/eng_dat/d030100e.pdf" TargetMode="External"/><Relationship Id="rId1262" Type="http://schemas.openxmlformats.org/officeDocument/2006/relationships/hyperlink" Target="http://www.wago.com/wagoweb/documentation/index_e.htm" TargetMode="External"/><Relationship Id="rId2106" Type="http://schemas.openxmlformats.org/officeDocument/2006/relationships/hyperlink" Target="http://www.wago.com/wagoweb/documentation/index_e.htm" TargetMode="External"/><Relationship Id="rId2313" Type="http://schemas.openxmlformats.org/officeDocument/2006/relationships/hyperlink" Target="http://www.wago.com/wagoweb/documentation/index_e.htm" TargetMode="External"/><Relationship Id="rId2520" Type="http://schemas.openxmlformats.org/officeDocument/2006/relationships/hyperlink" Target="http://www.wago.com/wagoweb/documentation/index_e.htm" TargetMode="External"/><Relationship Id="rId2758" Type="http://schemas.openxmlformats.org/officeDocument/2006/relationships/hyperlink" Target="http://www.wago.com/wagoweb/documentation/750/eng_dat/d07500300000en.pdf" TargetMode="External"/><Relationship Id="rId2965" Type="http://schemas.openxmlformats.org/officeDocument/2006/relationships/hyperlink" Target="http://www.wago.com/wagoweb/documentation/750/eng_dat/d030100e.pdf" TargetMode="External"/><Relationship Id="rId3809" Type="http://schemas.openxmlformats.org/officeDocument/2006/relationships/hyperlink" Target="http://www.wago.com/wagoweb/documentation/750/eng_dat/d07500300000en.pdf" TargetMode="External"/><Relationship Id="rId937" Type="http://schemas.openxmlformats.org/officeDocument/2006/relationships/hyperlink" Target="http://www.wago.com/wagoweb/documentation/750/eng_manu/133/m013300e.pdf" TargetMode="External"/><Relationship Id="rId1122" Type="http://schemas.openxmlformats.org/officeDocument/2006/relationships/hyperlink" Target="http://www.wago.com/wagoweb/documentation/index_e.htm" TargetMode="External"/><Relationship Id="rId1567" Type="http://schemas.openxmlformats.org/officeDocument/2006/relationships/hyperlink" Target="http://www.wago.com/wagoweb/documentation/index_e.htm" TargetMode="External"/><Relationship Id="rId1774" Type="http://schemas.openxmlformats.org/officeDocument/2006/relationships/hyperlink" Target="http://www.wago.com/wagoweb/documentation/750/eng_manu/131/m013100e.pdf" TargetMode="External"/><Relationship Id="rId1981" Type="http://schemas.openxmlformats.org/officeDocument/2006/relationships/hyperlink" Target="http://www.wago.com/wagoweb/documentation/index_e.htm" TargetMode="External"/><Relationship Id="rId2618" Type="http://schemas.openxmlformats.org/officeDocument/2006/relationships/hyperlink" Target="http://www.wago.com/wagoweb/documentation/index_e.htm" TargetMode="External"/><Relationship Id="rId2825" Type="http://schemas.openxmlformats.org/officeDocument/2006/relationships/hyperlink" Target="http://www.wago.com/wagoweb/documentation/750/eng_dat/d07500303000en.pdf" TargetMode="External"/><Relationship Id="rId66" Type="http://schemas.openxmlformats.org/officeDocument/2006/relationships/hyperlink" Target="http://www.wago.com/wagoweb/documentation/750/eng_manu/133/m013300e.pdf" TargetMode="External"/><Relationship Id="rId1427" Type="http://schemas.openxmlformats.org/officeDocument/2006/relationships/hyperlink" Target="http://www.wago.com/wagoweb/documentation/750/eng_manu/133/m013300e.pdf" TargetMode="External"/><Relationship Id="rId1634" Type="http://schemas.openxmlformats.org/officeDocument/2006/relationships/hyperlink" Target="http://www.wago.com/wagoweb/documentation/index_e.htm" TargetMode="External"/><Relationship Id="rId1841" Type="http://schemas.openxmlformats.org/officeDocument/2006/relationships/hyperlink" Target="http://www.wago.com/wagoweb/documentation/index_e.htm" TargetMode="External"/><Relationship Id="rId3087" Type="http://schemas.openxmlformats.org/officeDocument/2006/relationships/hyperlink" Target="http://www.wago.com/wagoweb/documentation/750/eng_manu/133/m013300e.pdf" TargetMode="External"/><Relationship Id="rId3294" Type="http://schemas.openxmlformats.org/officeDocument/2006/relationships/hyperlink" Target="http://www.wago.com/wagoweb/documentation/750/eng_dat/d030500e.pdf" TargetMode="External"/><Relationship Id="rId1939" Type="http://schemas.openxmlformats.org/officeDocument/2006/relationships/hyperlink" Target="http://www.wago.com/wagoweb/documentation/750/eng_manu/133/m013300e.pdf" TargetMode="External"/><Relationship Id="rId3599" Type="http://schemas.openxmlformats.org/officeDocument/2006/relationships/hyperlink" Target="http://www.wago.com/wagoweb/documentation/750/eng_dat/d07500303000en.pdf" TargetMode="External"/><Relationship Id="rId1701" Type="http://schemas.openxmlformats.org/officeDocument/2006/relationships/hyperlink" Target="http://www.wago.com/wagoweb/documentation/750/eng_manu/131/m013100e.pdf" TargetMode="External"/><Relationship Id="rId3154" Type="http://schemas.openxmlformats.org/officeDocument/2006/relationships/hyperlink" Target="http://www.wago.com/wagoweb/documentation/index_e.htm" TargetMode="External"/><Relationship Id="rId3361" Type="http://schemas.openxmlformats.org/officeDocument/2006/relationships/hyperlink" Target="http://www.wago.com/wagoweb/documentation/750/eng_manu/131/m013100e.pdf" TargetMode="External"/><Relationship Id="rId3459" Type="http://schemas.openxmlformats.org/officeDocument/2006/relationships/hyperlink" Target="http://www.wago.com/wagoweb/documentation/750/eng_manu/130/m013000e.pdf" TargetMode="External"/><Relationship Id="rId3666" Type="http://schemas.openxmlformats.org/officeDocument/2006/relationships/hyperlink" Target="http://www.wago.com/wagoweb/documentation/index_e.htm" TargetMode="External"/><Relationship Id="rId282" Type="http://schemas.openxmlformats.org/officeDocument/2006/relationships/hyperlink" Target="http://www.wago.com/wagoweb/documentation/750/eng_manu/131/m013100e.pdf" TargetMode="External"/><Relationship Id="rId587" Type="http://schemas.openxmlformats.org/officeDocument/2006/relationships/hyperlink" Target="http://www.wago.com/wagoweb/documentation/index_e.htm" TargetMode="External"/><Relationship Id="rId2170" Type="http://schemas.openxmlformats.org/officeDocument/2006/relationships/hyperlink" Target="http://www.wago.com/wagoweb/documentation/750/eng_dat/d030500e.pdf" TargetMode="External"/><Relationship Id="rId2268" Type="http://schemas.openxmlformats.org/officeDocument/2006/relationships/hyperlink" Target="http://www.wago.com/wagoweb/documentation/750/eng_dat/d07500303000en.pdf" TargetMode="External"/><Relationship Id="rId3014" Type="http://schemas.openxmlformats.org/officeDocument/2006/relationships/hyperlink" Target="http://www.wago.com/wagoweb/documentation/750/eng_manu/130/m013000e.pdf" TargetMode="External"/><Relationship Id="rId3221" Type="http://schemas.openxmlformats.org/officeDocument/2006/relationships/hyperlink" Target="http://www.wago.com/wagoweb/documentation/index_e.htm" TargetMode="External"/><Relationship Id="rId3319" Type="http://schemas.openxmlformats.org/officeDocument/2006/relationships/hyperlink" Target="http://www.wago.com/wagoweb/documentation/index_e.htm" TargetMode="External"/><Relationship Id="rId3873" Type="http://schemas.openxmlformats.org/officeDocument/2006/relationships/hyperlink" Target="http://www.wago.com/wagoweb/documentation/index_e.htm" TargetMode="External"/><Relationship Id="rId8" Type="http://schemas.openxmlformats.org/officeDocument/2006/relationships/hyperlink" Target="http://www.wago.com/wagoweb/documentation/index_e.htm" TargetMode="External"/><Relationship Id="rId142" Type="http://schemas.openxmlformats.org/officeDocument/2006/relationships/hyperlink" Target="http://www.wago.com/wagoweb/documentation/index_e.htm" TargetMode="External"/><Relationship Id="rId447" Type="http://schemas.openxmlformats.org/officeDocument/2006/relationships/hyperlink" Target="http://www.wago.com/wagoweb/documentation/750/eng_manu/133/m013300e.pdf" TargetMode="External"/><Relationship Id="rId794" Type="http://schemas.openxmlformats.org/officeDocument/2006/relationships/hyperlink" Target="http://www.wago.com/wagoweb/documentation/index_e.htm" TargetMode="External"/><Relationship Id="rId1077" Type="http://schemas.openxmlformats.org/officeDocument/2006/relationships/hyperlink" Target="http://www.wago.com/wagoweb/documentation/index_e.htm" TargetMode="External"/><Relationship Id="rId2030" Type="http://schemas.openxmlformats.org/officeDocument/2006/relationships/hyperlink" Target="http://www.wago.com/wagoweb/documentation/750/eng_manu/133/m013300e.pdf" TargetMode="External"/><Relationship Id="rId2128" Type="http://schemas.openxmlformats.org/officeDocument/2006/relationships/hyperlink" Target="http://www.wago.com/wagoweb/documentation/750/eng_dat/d07500300000en.pdf" TargetMode="External"/><Relationship Id="rId2475" Type="http://schemas.openxmlformats.org/officeDocument/2006/relationships/hyperlink" Target="http://www.wago.com/wagoweb/documentation/index_e.htm" TargetMode="External"/><Relationship Id="rId2682" Type="http://schemas.openxmlformats.org/officeDocument/2006/relationships/hyperlink" Target="http://www.wago.com/wagoweb/documentation/750/eng_manu/130/m013000e.pdf" TargetMode="External"/><Relationship Id="rId2987" Type="http://schemas.openxmlformats.org/officeDocument/2006/relationships/hyperlink" Target="http://www.wago.com/wagoweb/documentation/750/eng_dat/d07500300000en.pdf" TargetMode="External"/><Relationship Id="rId3526" Type="http://schemas.openxmlformats.org/officeDocument/2006/relationships/hyperlink" Target="http://www.wago.com/wagoweb/documentation/750/eng_manu/133/m013300e.pdf" TargetMode="External"/><Relationship Id="rId3733" Type="http://schemas.openxmlformats.org/officeDocument/2006/relationships/hyperlink" Target="http://www.wago.com/wagoweb/documentation/750/eng_manu/130/m013000e.pdf" TargetMode="External"/><Relationship Id="rId3940" Type="http://schemas.openxmlformats.org/officeDocument/2006/relationships/hyperlink" Target="http://www.wago.com/wagoweb/documentation/index_e.htm" TargetMode="External"/><Relationship Id="rId654" Type="http://schemas.openxmlformats.org/officeDocument/2006/relationships/hyperlink" Target="http://www.wago.com/wagoweb/documentation/index_e.htm" TargetMode="External"/><Relationship Id="rId861" Type="http://schemas.openxmlformats.org/officeDocument/2006/relationships/hyperlink" Target="http://www.wago.com/wagoweb/documentation/750/eng_manu/131/m013100e.pdf" TargetMode="External"/><Relationship Id="rId959" Type="http://schemas.openxmlformats.org/officeDocument/2006/relationships/hyperlink" Target="http://www.wago.com/wagoweb/documentation/750/eng_manu/130/m013000e.pdf" TargetMode="External"/><Relationship Id="rId1284" Type="http://schemas.openxmlformats.org/officeDocument/2006/relationships/hyperlink" Target="http://www.wago.com/wagoweb/documentation/index_e.htm" TargetMode="External"/><Relationship Id="rId1491" Type="http://schemas.openxmlformats.org/officeDocument/2006/relationships/hyperlink" Target="http://www.wago.com/wagoweb/documentation/750/eng_dat/d030500e.pdf" TargetMode="External"/><Relationship Id="rId1589" Type="http://schemas.openxmlformats.org/officeDocument/2006/relationships/hyperlink" Target="http://www.wago.com/wagoweb/documentation/750/eng_manu/133/m013300e.pdf" TargetMode="External"/><Relationship Id="rId2335" Type="http://schemas.openxmlformats.org/officeDocument/2006/relationships/hyperlink" Target="http://www.wago.com/wagoweb/documentation/750/eng_manu/131/m013100e.pdf" TargetMode="External"/><Relationship Id="rId2542" Type="http://schemas.openxmlformats.org/officeDocument/2006/relationships/hyperlink" Target="http://www.wago.com/wagoweb/documentation/750/eng_manu/130/m013000e.pdf" TargetMode="External"/><Relationship Id="rId3800" Type="http://schemas.openxmlformats.org/officeDocument/2006/relationships/hyperlink" Target="http://www.wago.com/wagoweb/documentation/750/eng_dat/d07500300000en.pdf" TargetMode="External"/><Relationship Id="rId307" Type="http://schemas.openxmlformats.org/officeDocument/2006/relationships/hyperlink" Target="http://www.wago.com/wagoweb/documentation/index_e.htm" TargetMode="External"/><Relationship Id="rId514" Type="http://schemas.openxmlformats.org/officeDocument/2006/relationships/hyperlink" Target="http://www.wago.com/wagoweb/documentation/750/eng_dat/d030500e.pdf" TargetMode="External"/><Relationship Id="rId721" Type="http://schemas.openxmlformats.org/officeDocument/2006/relationships/hyperlink" Target="http://www.wago.com/wagoweb/documentation/index_e.htm" TargetMode="External"/><Relationship Id="rId1144" Type="http://schemas.openxmlformats.org/officeDocument/2006/relationships/hyperlink" Target="http://www.wago.com/wagoweb/documentation/750/eng_manu/131/m013100e.pdf" TargetMode="External"/><Relationship Id="rId1351" Type="http://schemas.openxmlformats.org/officeDocument/2006/relationships/hyperlink" Target="http://www.wago.com/wagoweb/documentation/750/eng_dat/d07500303000en.pdf" TargetMode="External"/><Relationship Id="rId1449" Type="http://schemas.openxmlformats.org/officeDocument/2006/relationships/hyperlink" Target="http://www.wago.com/wagoweb/documentation/750/eng_manu/133/m013300e.pdf" TargetMode="External"/><Relationship Id="rId1796" Type="http://schemas.openxmlformats.org/officeDocument/2006/relationships/hyperlink" Target="http://www.wago.com/wagoweb/documentation/750/eng_manu/130/m013000e.pdf" TargetMode="External"/><Relationship Id="rId2402" Type="http://schemas.openxmlformats.org/officeDocument/2006/relationships/hyperlink" Target="http://www.wago.com/wagoweb/documentation/index_e.htm" TargetMode="External"/><Relationship Id="rId2847" Type="http://schemas.openxmlformats.org/officeDocument/2006/relationships/hyperlink" Target="http://www.wago.com/wagoweb/documentation/750/eng_manu/131/m013100e.pdf" TargetMode="External"/><Relationship Id="rId88" Type="http://schemas.openxmlformats.org/officeDocument/2006/relationships/hyperlink" Target="http://www.wago.com/wagoweb/documentation/750/eng_manu/131/m013100e.pdf" TargetMode="External"/><Relationship Id="rId819" Type="http://schemas.openxmlformats.org/officeDocument/2006/relationships/hyperlink" Target="http://www.wago.com/wagoweb/documentation/index_e.htm" TargetMode="External"/><Relationship Id="rId1004" Type="http://schemas.openxmlformats.org/officeDocument/2006/relationships/hyperlink" Target="http://www.wago.com/wagoweb/documentation/750/eng_manu/133/m013300e.pdf" TargetMode="External"/><Relationship Id="rId1211" Type="http://schemas.openxmlformats.org/officeDocument/2006/relationships/hyperlink" Target="http://www.wago.com/wagoweb/documentation/index_e.htm" TargetMode="External"/><Relationship Id="rId1656" Type="http://schemas.openxmlformats.org/officeDocument/2006/relationships/hyperlink" Target="http://www.wago.com/wagoweb/documentation/750/eng_manu/131/m013100e.pdf" TargetMode="External"/><Relationship Id="rId1863" Type="http://schemas.openxmlformats.org/officeDocument/2006/relationships/hyperlink" Target="http://www.wago.com/wagoweb/documentation/750/eng_manu/130/m013000e.pdf" TargetMode="External"/><Relationship Id="rId2707" Type="http://schemas.openxmlformats.org/officeDocument/2006/relationships/hyperlink" Target="http://www.wago.com/wagoweb/documentation/index_e.htm" TargetMode="External"/><Relationship Id="rId2914" Type="http://schemas.openxmlformats.org/officeDocument/2006/relationships/hyperlink" Target="http://www.wago.com/wagoweb/documentation/index_e.htm" TargetMode="External"/><Relationship Id="rId1309" Type="http://schemas.openxmlformats.org/officeDocument/2006/relationships/hyperlink" Target="http://www.wago.com/wagoweb/documentation/750/eng_dat/d030500e.pdf" TargetMode="External"/><Relationship Id="rId1516" Type="http://schemas.openxmlformats.org/officeDocument/2006/relationships/hyperlink" Target="http://www.wago.com/wagoweb/documentation/750/eng_dat/d07500303000en.pdf" TargetMode="External"/><Relationship Id="rId1723" Type="http://schemas.openxmlformats.org/officeDocument/2006/relationships/hyperlink" Target="http://www.wago.com/wagoweb/documentation/750/eng_manu/131/m013100e.pdf" TargetMode="External"/><Relationship Id="rId1930" Type="http://schemas.openxmlformats.org/officeDocument/2006/relationships/hyperlink" Target="http://www.wago.com/wagoweb/documentation/750/eng_dat/d07500303000en.pdf" TargetMode="External"/><Relationship Id="rId3176" Type="http://schemas.openxmlformats.org/officeDocument/2006/relationships/hyperlink" Target="http://www.wago.com/wagoweb/documentation/index_e.htm" TargetMode="External"/><Relationship Id="rId3383" Type="http://schemas.openxmlformats.org/officeDocument/2006/relationships/hyperlink" Target="http://www.wago.com/wagoweb/documentation/750/eng_dat/d030500e.pdf" TargetMode="External"/><Relationship Id="rId3590" Type="http://schemas.openxmlformats.org/officeDocument/2006/relationships/hyperlink" Target="http://www.wago.com/wagoweb/documentation/750/eng_dat/d030500e.pdf" TargetMode="External"/><Relationship Id="rId15" Type="http://schemas.openxmlformats.org/officeDocument/2006/relationships/hyperlink" Target="http://www.wago.com/wagoweb/documentation/750/eng_manu/131/m013100e.pdf" TargetMode="External"/><Relationship Id="rId2192" Type="http://schemas.openxmlformats.org/officeDocument/2006/relationships/hyperlink" Target="http://www.wago.com/wagoweb/documentation/index_e.htm" TargetMode="External"/><Relationship Id="rId3036" Type="http://schemas.openxmlformats.org/officeDocument/2006/relationships/hyperlink" Target="http://www.wago.com/wagoweb/documentation/750/eng_manu/133/m013300e.pdf" TargetMode="External"/><Relationship Id="rId3243" Type="http://schemas.openxmlformats.org/officeDocument/2006/relationships/hyperlink" Target="http://www.wago.com/wagoweb/documentation/index_e.htm" TargetMode="External"/><Relationship Id="rId3688" Type="http://schemas.openxmlformats.org/officeDocument/2006/relationships/hyperlink" Target="http://www.wago.com/wagoweb/documentation/750/eng_dat/d030500e.pdf" TargetMode="External"/><Relationship Id="rId3895" Type="http://schemas.openxmlformats.org/officeDocument/2006/relationships/hyperlink" Target="http://www.wago.com/wagoweb/documentation/750/eng_manu/131/m013100e.pdf" TargetMode="External"/><Relationship Id="rId164" Type="http://schemas.openxmlformats.org/officeDocument/2006/relationships/hyperlink" Target="http://www.wago.com/wagoweb/documentation/750/eng_manu/133/m013300e.pdf" TargetMode="External"/><Relationship Id="rId371" Type="http://schemas.openxmlformats.org/officeDocument/2006/relationships/hyperlink" Target="http://www.wago.com/wagoweb/documentation/750/eng_dat/d030500e.pdf" TargetMode="External"/><Relationship Id="rId2052" Type="http://schemas.openxmlformats.org/officeDocument/2006/relationships/hyperlink" Target="http://www.wago.com/wagoweb/documentation/index_e.htm" TargetMode="External"/><Relationship Id="rId2497" Type="http://schemas.openxmlformats.org/officeDocument/2006/relationships/hyperlink" Target="http://www.wago.com/wagoweb/documentation/750/eng_manu/130/m013000e.pdf" TargetMode="External"/><Relationship Id="rId3450" Type="http://schemas.openxmlformats.org/officeDocument/2006/relationships/hyperlink" Target="http://www.wago.com/wagoweb/documentation/750/eng_manu/133/m013300e.pdf" TargetMode="External"/><Relationship Id="rId3548" Type="http://schemas.openxmlformats.org/officeDocument/2006/relationships/hyperlink" Target="http://www.wago.com/wagoweb/documentation/750/eng_dat/d07500303000en.pdf" TargetMode="External"/><Relationship Id="rId3755" Type="http://schemas.openxmlformats.org/officeDocument/2006/relationships/hyperlink" Target="http://www.wago.com/wagoweb/documentation/index_e.htm" TargetMode="External"/><Relationship Id="rId469" Type="http://schemas.openxmlformats.org/officeDocument/2006/relationships/hyperlink" Target="http://www.wago.com/wagoweb/documentation/750/eng_dat/d030100e.pdf" TargetMode="External"/><Relationship Id="rId676" Type="http://schemas.openxmlformats.org/officeDocument/2006/relationships/hyperlink" Target="http://www.wago.com/wagoweb/documentation/750/eng_dat/d030100e.pdf" TargetMode="External"/><Relationship Id="rId883" Type="http://schemas.openxmlformats.org/officeDocument/2006/relationships/hyperlink" Target="http://www.wago.com/wagoweb/documentation/750/eng_dat/d07500303000en.pdf" TargetMode="External"/><Relationship Id="rId1099" Type="http://schemas.openxmlformats.org/officeDocument/2006/relationships/hyperlink" Target="http://www.wago.com/wagoweb/documentation/750/eng_manu/131/m013100e.pdf" TargetMode="External"/><Relationship Id="rId2357" Type="http://schemas.openxmlformats.org/officeDocument/2006/relationships/hyperlink" Target="http://www.wago.com/wagoweb/documentation/index_e.htm" TargetMode="External"/><Relationship Id="rId2564" Type="http://schemas.openxmlformats.org/officeDocument/2006/relationships/hyperlink" Target="http://www.wago.com/wagoweb/documentation/index_e.htm" TargetMode="External"/><Relationship Id="rId3103" Type="http://schemas.openxmlformats.org/officeDocument/2006/relationships/hyperlink" Target="http://www.wago.com/wagoweb/documentation/index_e.htm" TargetMode="External"/><Relationship Id="rId3310" Type="http://schemas.openxmlformats.org/officeDocument/2006/relationships/hyperlink" Target="http://www.wago.com/wagoweb/documentation/index_e.htm" TargetMode="External"/><Relationship Id="rId3408" Type="http://schemas.openxmlformats.org/officeDocument/2006/relationships/hyperlink" Target="http://www.wago.com/wagoweb/documentation/index_e.htm" TargetMode="External"/><Relationship Id="rId3615" Type="http://schemas.openxmlformats.org/officeDocument/2006/relationships/hyperlink" Target="http://www.wago.com/wagoweb/documentation/750/eng_manu/130/m013000e.pdf" TargetMode="External"/><Relationship Id="rId3962" Type="http://schemas.openxmlformats.org/officeDocument/2006/relationships/hyperlink" Target="http://www.wago.com/wagoweb/documentation/index_e.htm" TargetMode="External"/><Relationship Id="rId231" Type="http://schemas.openxmlformats.org/officeDocument/2006/relationships/hyperlink" Target="http://www.wago.com/wagoweb/documentation/750/eng_manu/133/m013300e.pdf" TargetMode="External"/><Relationship Id="rId329" Type="http://schemas.openxmlformats.org/officeDocument/2006/relationships/hyperlink" Target="http://www.wago.com/wagoweb/documentation/index_e.htm" TargetMode="External"/><Relationship Id="rId536" Type="http://schemas.openxmlformats.org/officeDocument/2006/relationships/hyperlink" Target="http://www.wago.com/wagoweb/documentation/750/eng_manu/133/m013300e.pdf" TargetMode="External"/><Relationship Id="rId1166" Type="http://schemas.openxmlformats.org/officeDocument/2006/relationships/hyperlink" Target="http://www.wago.com/wagoweb/documentation/index_e.htm" TargetMode="External"/><Relationship Id="rId1373" Type="http://schemas.openxmlformats.org/officeDocument/2006/relationships/hyperlink" Target="http://www.wago.com/wagoweb/documentation/750/eng_dat/d07500303000en.pdf" TargetMode="External"/><Relationship Id="rId2217" Type="http://schemas.openxmlformats.org/officeDocument/2006/relationships/hyperlink" Target="http://www.wago.com/wagoweb/documentation/index_e.htm" TargetMode="External"/><Relationship Id="rId2771" Type="http://schemas.openxmlformats.org/officeDocument/2006/relationships/hyperlink" Target="http://www.wago.com/wagoweb/documentation/index_e.htm" TargetMode="External"/><Relationship Id="rId2869" Type="http://schemas.openxmlformats.org/officeDocument/2006/relationships/hyperlink" Target="http://www.wago.com/wagoweb/documentation/750/eng_manu/131/m013100e.pdf" TargetMode="External"/><Relationship Id="rId3822" Type="http://schemas.openxmlformats.org/officeDocument/2006/relationships/hyperlink" Target="http://www.wago.com/wagoweb/documentation/index_e.htm" TargetMode="External"/><Relationship Id="rId743" Type="http://schemas.openxmlformats.org/officeDocument/2006/relationships/hyperlink" Target="http://www.wago.com/wagoweb/documentation/index_e.htm" TargetMode="External"/><Relationship Id="rId950" Type="http://schemas.openxmlformats.org/officeDocument/2006/relationships/hyperlink" Target="http://www.wago.com/wagoweb/documentation/750/eng_manu/131/m013100e.pdf" TargetMode="External"/><Relationship Id="rId1026" Type="http://schemas.openxmlformats.org/officeDocument/2006/relationships/hyperlink" Target="http://www.wago.com/wagoweb/documentation/750/eng_manu/130/m013000e.pdf" TargetMode="External"/><Relationship Id="rId1580" Type="http://schemas.openxmlformats.org/officeDocument/2006/relationships/hyperlink" Target="http://www.wago.com/wagoweb/documentation/750/eng_dat/d07500300000en.pdf" TargetMode="External"/><Relationship Id="rId1678" Type="http://schemas.openxmlformats.org/officeDocument/2006/relationships/hyperlink" Target="http://www.wago.com/wagoweb/documentation/index_e.htm" TargetMode="External"/><Relationship Id="rId1885" Type="http://schemas.openxmlformats.org/officeDocument/2006/relationships/hyperlink" Target="http://www.wago.com/wagoweb/documentation/750/eng_dat/d07500303000en.pdf" TargetMode="External"/><Relationship Id="rId2424" Type="http://schemas.openxmlformats.org/officeDocument/2006/relationships/hyperlink" Target="http://www.wago.com/wagoweb/documentation/750/eng_manu/130/m013000e.pdf" TargetMode="External"/><Relationship Id="rId2631" Type="http://schemas.openxmlformats.org/officeDocument/2006/relationships/hyperlink" Target="http://www.wago.com/wagoweb/documentation/index_e.htm" TargetMode="External"/><Relationship Id="rId2729" Type="http://schemas.openxmlformats.org/officeDocument/2006/relationships/hyperlink" Target="http://www.wago.com/wagoweb/documentation/750/eng_manu/131/m013100e.pdf" TargetMode="External"/><Relationship Id="rId2936" Type="http://schemas.openxmlformats.org/officeDocument/2006/relationships/hyperlink" Target="http://www.wago.com/wagoweb/documentation/index_e.htm" TargetMode="External"/><Relationship Id="rId603" Type="http://schemas.openxmlformats.org/officeDocument/2006/relationships/hyperlink" Target="http://www.wago.com/wagoweb/documentation/750/eng_dat/d030500e.pdf" TargetMode="External"/><Relationship Id="rId810" Type="http://schemas.openxmlformats.org/officeDocument/2006/relationships/hyperlink" Target="http://www.wago.com/wagoweb/documentation/750/eng_dat/d030500e.pdf" TargetMode="External"/><Relationship Id="rId908" Type="http://schemas.openxmlformats.org/officeDocument/2006/relationships/hyperlink" Target="http://www.wago.com/wagoweb/documentation/750/eng_dat/d030500e.pdf" TargetMode="External"/><Relationship Id="rId1233" Type="http://schemas.openxmlformats.org/officeDocument/2006/relationships/hyperlink" Target="http://www.wago.com/wagoweb/documentation/750/eng_manu/131/m013100e.pdf" TargetMode="External"/><Relationship Id="rId1440" Type="http://schemas.openxmlformats.org/officeDocument/2006/relationships/hyperlink" Target="http://www.wago.com/wagoweb/documentation/index_e.htm" TargetMode="External"/><Relationship Id="rId1538" Type="http://schemas.openxmlformats.org/officeDocument/2006/relationships/hyperlink" Target="http://www.wago.com/wagoweb/documentation/index_e.htm" TargetMode="External"/><Relationship Id="rId1300" Type="http://schemas.openxmlformats.org/officeDocument/2006/relationships/hyperlink" Target="http://www.wago.com/wagoweb/documentation/750/eng_manu/131/m013100e.pdf" TargetMode="External"/><Relationship Id="rId1745" Type="http://schemas.openxmlformats.org/officeDocument/2006/relationships/hyperlink" Target="http://www.wago.com/wagoweb/documentation/750/eng_manu/131/m013100e.pdf" TargetMode="External"/><Relationship Id="rId1952" Type="http://schemas.openxmlformats.org/officeDocument/2006/relationships/hyperlink" Target="http://www.wago.com/wagoweb/documentation/index_e.htm" TargetMode="External"/><Relationship Id="rId3198" Type="http://schemas.openxmlformats.org/officeDocument/2006/relationships/hyperlink" Target="http://www.wago.com/wagoweb/documentation/index_e.htm" TargetMode="External"/><Relationship Id="rId37" Type="http://schemas.openxmlformats.org/officeDocument/2006/relationships/hyperlink" Target="http://www.wago.com/wagoweb/documentation/750/eng_manu/130/m013000e.pdf" TargetMode="External"/><Relationship Id="rId1605" Type="http://schemas.openxmlformats.org/officeDocument/2006/relationships/hyperlink" Target="http://www.wago.com/wagoweb/documentation/750/eng_dat/d07500303000en.pdf" TargetMode="External"/><Relationship Id="rId1812" Type="http://schemas.openxmlformats.org/officeDocument/2006/relationships/hyperlink" Target="http://www.wago.com/wagoweb/documentation/index_e.htm" TargetMode="External"/><Relationship Id="rId3058" Type="http://schemas.openxmlformats.org/officeDocument/2006/relationships/hyperlink" Target="http://www.wago.com/wagoweb/documentation/index_e.htm" TargetMode="External"/><Relationship Id="rId3265" Type="http://schemas.openxmlformats.org/officeDocument/2006/relationships/hyperlink" Target="http://www.wago.com/wagoweb/documentation/750/eng_dat/d07500303000en.pdf" TargetMode="External"/><Relationship Id="rId3472" Type="http://schemas.openxmlformats.org/officeDocument/2006/relationships/hyperlink" Target="http://www.wago.com/wagoweb/documentation/750/eng_dat/d030500e.pdf" TargetMode="External"/><Relationship Id="rId186" Type="http://schemas.openxmlformats.org/officeDocument/2006/relationships/hyperlink" Target="http://www.wago.com/wagoweb/documentation/750/eng_manu/133/m013300e.pdf" TargetMode="External"/><Relationship Id="rId393" Type="http://schemas.openxmlformats.org/officeDocument/2006/relationships/hyperlink" Target="http://www.wago.com/wagoweb/documentation/750/eng_dat/d030500e.pdf" TargetMode="External"/><Relationship Id="rId2074" Type="http://schemas.openxmlformats.org/officeDocument/2006/relationships/hyperlink" Target="http://www.wago.com/wagoweb/documentation/index_e.htm" TargetMode="External"/><Relationship Id="rId2281" Type="http://schemas.openxmlformats.org/officeDocument/2006/relationships/hyperlink" Target="http://www.wago.com/wagoweb/documentation/750/eng_dat/d030500e.pdf" TargetMode="External"/><Relationship Id="rId3125" Type="http://schemas.openxmlformats.org/officeDocument/2006/relationships/hyperlink" Target="http://www.wago.com/wagoweb/documentation/index_e.htm" TargetMode="External"/><Relationship Id="rId3332" Type="http://schemas.openxmlformats.org/officeDocument/2006/relationships/hyperlink" Target="http://www.wago.com/wagoweb/documentation/750/eng_manu/130/m013000e.pdf" TargetMode="External"/><Relationship Id="rId3777" Type="http://schemas.openxmlformats.org/officeDocument/2006/relationships/hyperlink" Target="http://www.wago.com/wagoweb/documentation/750/eng_manu/130/m013000e.pdf" TargetMode="External"/><Relationship Id="rId253" Type="http://schemas.openxmlformats.org/officeDocument/2006/relationships/hyperlink" Target="http://www.wago.com/wagoweb/documentation/750/eng_manu/133/m013300e.pdf" TargetMode="External"/><Relationship Id="rId460" Type="http://schemas.openxmlformats.org/officeDocument/2006/relationships/hyperlink" Target="http://www.wago.com/wagoweb/documentation/750/eng_dat/d030500e.pdf" TargetMode="External"/><Relationship Id="rId698" Type="http://schemas.openxmlformats.org/officeDocument/2006/relationships/hyperlink" Target="http://www.wago.com/wagoweb/documentation/750/eng_manu/131/m013100e.pdf" TargetMode="External"/><Relationship Id="rId1090" Type="http://schemas.openxmlformats.org/officeDocument/2006/relationships/hyperlink" Target="http://www.wago.com/wagoweb/documentation/index_e.htm" TargetMode="External"/><Relationship Id="rId2141" Type="http://schemas.openxmlformats.org/officeDocument/2006/relationships/hyperlink" Target="http://www.wago.com/wagoweb/documentation/750/eng_dat/d07500300000en.pdf" TargetMode="External"/><Relationship Id="rId2379" Type="http://schemas.openxmlformats.org/officeDocument/2006/relationships/hyperlink" Target="http://www.wago.com/wagoweb/documentation/index_e.htm" TargetMode="External"/><Relationship Id="rId2586" Type="http://schemas.openxmlformats.org/officeDocument/2006/relationships/hyperlink" Target="http://www.wago.com/wagoweb/documentation/index_e.htm" TargetMode="External"/><Relationship Id="rId2793" Type="http://schemas.openxmlformats.org/officeDocument/2006/relationships/hyperlink" Target="http://www.wago.com/wagoweb/documentation/index_e.htm" TargetMode="External"/><Relationship Id="rId3637" Type="http://schemas.openxmlformats.org/officeDocument/2006/relationships/hyperlink" Target="http://www.wago.com/wagoweb/documentation/750/eng_manu/131/m013100e.pdf" TargetMode="External"/><Relationship Id="rId3844" Type="http://schemas.openxmlformats.org/officeDocument/2006/relationships/hyperlink" Target="http://www.wago.com/wagoweb/documentation/750/eng_manu/130/m013000e.pdf" TargetMode="External"/><Relationship Id="rId113" Type="http://schemas.openxmlformats.org/officeDocument/2006/relationships/hyperlink" Target="http://www.wago.com/wagoweb/documentation/750/eng_dat/d030500e.pdf" TargetMode="External"/><Relationship Id="rId320" Type="http://schemas.openxmlformats.org/officeDocument/2006/relationships/hyperlink" Target="http://www.wago.com/wagoweb/documentation/index_e.htm" TargetMode="External"/><Relationship Id="rId558" Type="http://schemas.openxmlformats.org/officeDocument/2006/relationships/hyperlink" Target="http://www.wago.com/wagoweb/documentation/750/eng_manu/133/m013300e.pdf" TargetMode="External"/><Relationship Id="rId765" Type="http://schemas.openxmlformats.org/officeDocument/2006/relationships/hyperlink" Target="http://www.wago.com/wagoweb/documentation/750/eng_manu/131/m013100e.pdf" TargetMode="External"/><Relationship Id="rId972" Type="http://schemas.openxmlformats.org/officeDocument/2006/relationships/hyperlink" Target="http://www.wago.com/wagoweb/documentation/750/eng_dat/d030500e.pdf" TargetMode="External"/><Relationship Id="rId1188" Type="http://schemas.openxmlformats.org/officeDocument/2006/relationships/hyperlink" Target="http://www.wago.com/wagoweb/documentation/index_e.htm" TargetMode="External"/><Relationship Id="rId1395" Type="http://schemas.openxmlformats.org/officeDocument/2006/relationships/hyperlink" Target="http://www.wago.com/wagoweb/documentation/750/eng_manu/131/m013100e.pdf" TargetMode="External"/><Relationship Id="rId2001" Type="http://schemas.openxmlformats.org/officeDocument/2006/relationships/hyperlink" Target="http://www.wago.com/wagoweb/documentation/index_e.htm" TargetMode="External"/><Relationship Id="rId2239" Type="http://schemas.openxmlformats.org/officeDocument/2006/relationships/hyperlink" Target="http://www.wago.com/wagoweb/documentation/750/eng_manu/130/m013000e.pdf" TargetMode="External"/><Relationship Id="rId2446" Type="http://schemas.openxmlformats.org/officeDocument/2006/relationships/hyperlink" Target="http://www.wago.com/wagoweb/documentation/750/eng_manu/130/m013000e.pdf" TargetMode="External"/><Relationship Id="rId2653" Type="http://schemas.openxmlformats.org/officeDocument/2006/relationships/hyperlink" Target="http://www.wago.com/wagoweb/documentation/index_e.htm" TargetMode="External"/><Relationship Id="rId2860" Type="http://schemas.openxmlformats.org/officeDocument/2006/relationships/hyperlink" Target="http://www.wago.com/wagoweb/documentation/index_e.htm" TargetMode="External"/><Relationship Id="rId3704" Type="http://schemas.openxmlformats.org/officeDocument/2006/relationships/hyperlink" Target="http://www.wago.com/wagoweb/documentation/750/eng_dat/d030500e.pdf" TargetMode="External"/><Relationship Id="rId418" Type="http://schemas.openxmlformats.org/officeDocument/2006/relationships/hyperlink" Target="http://www.wago.com/wagoweb/documentation/750/eng_manu/133/m013300e.pdf" TargetMode="External"/><Relationship Id="rId625" Type="http://schemas.openxmlformats.org/officeDocument/2006/relationships/hyperlink" Target="http://www.wago.com/wagoweb/documentation/index_e.htm" TargetMode="External"/><Relationship Id="rId832" Type="http://schemas.openxmlformats.org/officeDocument/2006/relationships/hyperlink" Target="http://www.wago.com/wagoweb/documentation/750/eng_manu/130/m013000e.pdf" TargetMode="External"/><Relationship Id="rId1048" Type="http://schemas.openxmlformats.org/officeDocument/2006/relationships/hyperlink" Target="http://www.wago.com/wagoweb/documentation/750/eng_dat/d07500303000en.pdf" TargetMode="External"/><Relationship Id="rId1255" Type="http://schemas.openxmlformats.org/officeDocument/2006/relationships/hyperlink" Target="http://www.wago.com/wagoweb/documentation/index_e.htm" TargetMode="External"/><Relationship Id="rId1462" Type="http://schemas.openxmlformats.org/officeDocument/2006/relationships/hyperlink" Target="http://www.wago.com/wagoweb/documentation/750/eng_dat/d030500e.pdf" TargetMode="External"/><Relationship Id="rId2306" Type="http://schemas.openxmlformats.org/officeDocument/2006/relationships/hyperlink" Target="http://www.wago.com/wagoweb/documentation/750/eng_manu/131/m013100e.pdf" TargetMode="External"/><Relationship Id="rId2513" Type="http://schemas.openxmlformats.org/officeDocument/2006/relationships/hyperlink" Target="http://www.wago.com/wagoweb/documentation/index_e.htm" TargetMode="External"/><Relationship Id="rId2958" Type="http://schemas.openxmlformats.org/officeDocument/2006/relationships/hyperlink" Target="http://www.wago.com/wagoweb/documentation/750/eng_manu/130/m013000e.pdf" TargetMode="External"/><Relationship Id="rId3911" Type="http://schemas.openxmlformats.org/officeDocument/2006/relationships/hyperlink" Target="http://www.wago.com/wagoweb/documentation/index_e.htm" TargetMode="External"/><Relationship Id="rId1115" Type="http://schemas.openxmlformats.org/officeDocument/2006/relationships/hyperlink" Target="http://www.wago.com/wagoweb/documentation/750/eng_manu/133/m013300e.pdf" TargetMode="External"/><Relationship Id="rId1322" Type="http://schemas.openxmlformats.org/officeDocument/2006/relationships/hyperlink" Target="http://www.wago.com/wagoweb/documentation/750/eng_dat/d07500300000en.pdf" TargetMode="External"/><Relationship Id="rId1767" Type="http://schemas.openxmlformats.org/officeDocument/2006/relationships/hyperlink" Target="http://www.wago.com/wagoweb/documentation/index_e.htm" TargetMode="External"/><Relationship Id="rId1974" Type="http://schemas.openxmlformats.org/officeDocument/2006/relationships/hyperlink" Target="http://www.wago.com/wagoweb/documentation/750/eng_manu/130/m013000e.pdf" TargetMode="External"/><Relationship Id="rId2720" Type="http://schemas.openxmlformats.org/officeDocument/2006/relationships/hyperlink" Target="http://www.wago.com/wagoweb/documentation/750/eng_dat/d030500e.pdf" TargetMode="External"/><Relationship Id="rId2818" Type="http://schemas.openxmlformats.org/officeDocument/2006/relationships/hyperlink" Target="http://www.wago.com/wagoweb/documentation/750/eng_dat/d07500300000en.pdf" TargetMode="External"/><Relationship Id="rId59" Type="http://schemas.openxmlformats.org/officeDocument/2006/relationships/hyperlink" Target="http://www.wago.com/wagoweb/documentation/index_e.htm" TargetMode="External"/><Relationship Id="rId1627" Type="http://schemas.openxmlformats.org/officeDocument/2006/relationships/hyperlink" Target="http://www.wago.com/wagoweb/documentation/750/eng_dat/d07500300000en.pdf" TargetMode="External"/><Relationship Id="rId1834" Type="http://schemas.openxmlformats.org/officeDocument/2006/relationships/hyperlink" Target="http://www.wago.com/wagoweb/documentation/750/eng_manu/133/m013300e.pdf" TargetMode="External"/><Relationship Id="rId3287" Type="http://schemas.openxmlformats.org/officeDocument/2006/relationships/hyperlink" Target="http://www.wago.com/wagoweb/documentation/index_e.htm" TargetMode="External"/><Relationship Id="rId2096" Type="http://schemas.openxmlformats.org/officeDocument/2006/relationships/hyperlink" Target="http://www.wago.com/wagoweb/documentation/index_e.htm" TargetMode="External"/><Relationship Id="rId3494" Type="http://schemas.openxmlformats.org/officeDocument/2006/relationships/hyperlink" Target="http://www.wago.com/wagoweb/documentation/750/eng_dat/d07500303000en.pdf" TargetMode="External"/><Relationship Id="rId3799" Type="http://schemas.openxmlformats.org/officeDocument/2006/relationships/hyperlink" Target="http://www.wago.com/wagoweb/documentation/index_e.htm" TargetMode="External"/><Relationship Id="rId1901" Type="http://schemas.openxmlformats.org/officeDocument/2006/relationships/hyperlink" Target="http://www.wago.com/wagoweb/documentation/750/eng_manu/131/m013100e.pdf" TargetMode="External"/><Relationship Id="rId3147" Type="http://schemas.openxmlformats.org/officeDocument/2006/relationships/hyperlink" Target="http://www.wago.com/wagoweb/documentation/index_e.htm" TargetMode="External"/><Relationship Id="rId3354" Type="http://schemas.openxmlformats.org/officeDocument/2006/relationships/hyperlink" Target="http://www.wago.com/wagoweb/documentation/index_e.htm" TargetMode="External"/><Relationship Id="rId3561" Type="http://schemas.openxmlformats.org/officeDocument/2006/relationships/hyperlink" Target="http://www.wago.com/wagoweb/documentation/index_e.htm" TargetMode="External"/><Relationship Id="rId3659" Type="http://schemas.openxmlformats.org/officeDocument/2006/relationships/hyperlink" Target="http://www.wago.com/wagoweb/documentation/index_e.htm" TargetMode="External"/><Relationship Id="rId275" Type="http://schemas.openxmlformats.org/officeDocument/2006/relationships/hyperlink" Target="http://www.wago.com/wagoweb/documentation/750/eng_dat/d030500e.pdf" TargetMode="External"/><Relationship Id="rId482" Type="http://schemas.openxmlformats.org/officeDocument/2006/relationships/hyperlink" Target="http://www.wago.com/wagoweb/documentation/750/eng_manu/133/m013300e.pdf" TargetMode="External"/><Relationship Id="rId2163" Type="http://schemas.openxmlformats.org/officeDocument/2006/relationships/hyperlink" Target="http://www.wago.com/wagoweb/documentation/750/eng_dat/d07500303000en.pdf" TargetMode="External"/><Relationship Id="rId2370" Type="http://schemas.openxmlformats.org/officeDocument/2006/relationships/hyperlink" Target="http://www.wago.com/wagoweb/documentation/index_e.htm" TargetMode="External"/><Relationship Id="rId3007" Type="http://schemas.openxmlformats.org/officeDocument/2006/relationships/hyperlink" Target="http://www.wago.com/wagoweb/documentation/750/eng_dat/d07500300000en.pdf" TargetMode="External"/><Relationship Id="rId3214" Type="http://schemas.openxmlformats.org/officeDocument/2006/relationships/hyperlink" Target="http://www.wago.com/wagoweb/documentation/index_e.htm" TargetMode="External"/><Relationship Id="rId3421" Type="http://schemas.openxmlformats.org/officeDocument/2006/relationships/hyperlink" Target="http://www.wago.com/wagoweb/documentation/750/eng_dat/d030500e.pdf" TargetMode="External"/><Relationship Id="rId3866" Type="http://schemas.openxmlformats.org/officeDocument/2006/relationships/hyperlink" Target="http://www.wago.com/wagoweb/documentation/750/eng_dat/d07500303000en.pdf" TargetMode="External"/><Relationship Id="rId135" Type="http://schemas.openxmlformats.org/officeDocument/2006/relationships/hyperlink" Target="http://www.wago.com/wagoweb/documentation/750/eng_dat/d07500303000en.pdf" TargetMode="External"/><Relationship Id="rId342" Type="http://schemas.openxmlformats.org/officeDocument/2006/relationships/hyperlink" Target="http://www.wago.com/wagoweb/documentation/index_e.htm" TargetMode="External"/><Relationship Id="rId787" Type="http://schemas.openxmlformats.org/officeDocument/2006/relationships/hyperlink" Target="http://www.wago.com/wagoweb/documentation/750/eng_dat/d07500303000en.pdf" TargetMode="External"/><Relationship Id="rId994" Type="http://schemas.openxmlformats.org/officeDocument/2006/relationships/hyperlink" Target="http://www.wago.com/wagoweb/documentation/750/eng_manu/131/m013100e.pdf" TargetMode="External"/><Relationship Id="rId2023" Type="http://schemas.openxmlformats.org/officeDocument/2006/relationships/hyperlink" Target="http://www.wago.com/wagoweb/documentation/index_e.htm" TargetMode="External"/><Relationship Id="rId2230" Type="http://schemas.openxmlformats.org/officeDocument/2006/relationships/hyperlink" Target="http://www.wago.com/wagoweb/documentation/index_e.htm" TargetMode="External"/><Relationship Id="rId2468" Type="http://schemas.openxmlformats.org/officeDocument/2006/relationships/hyperlink" Target="http://www.wago.com/wagoweb/documentation/index_e.htm" TargetMode="External"/><Relationship Id="rId2675" Type="http://schemas.openxmlformats.org/officeDocument/2006/relationships/hyperlink" Target="http://www.wago.com/wagoweb/documentation/750/eng_dat/d07500303000en.pdf" TargetMode="External"/><Relationship Id="rId2882" Type="http://schemas.openxmlformats.org/officeDocument/2006/relationships/hyperlink" Target="http://www.wago.com/wagoweb/documentation/index_e.htm" TargetMode="External"/><Relationship Id="rId3519" Type="http://schemas.openxmlformats.org/officeDocument/2006/relationships/hyperlink" Target="http://www.wago.com/wagoweb/documentation/750/eng_dat/d07500303000en.pdf" TargetMode="External"/><Relationship Id="rId3726" Type="http://schemas.openxmlformats.org/officeDocument/2006/relationships/hyperlink" Target="http://www.wago.com/wagoweb/documentation/750/eng_dat/d030500e.pdf" TargetMode="External"/><Relationship Id="rId3933" Type="http://schemas.openxmlformats.org/officeDocument/2006/relationships/hyperlink" Target="http://www.wago.com/wagoweb/documentation/index_e.htm" TargetMode="External"/><Relationship Id="rId202" Type="http://schemas.openxmlformats.org/officeDocument/2006/relationships/hyperlink" Target="http://www.wago.com/wagoweb/documentation/750/eng_manu/133/m013300e.pdf" TargetMode="External"/><Relationship Id="rId647" Type="http://schemas.openxmlformats.org/officeDocument/2006/relationships/hyperlink" Target="http://www.wago.com/wagoweb/documentation/index_e.htm" TargetMode="External"/><Relationship Id="rId854" Type="http://schemas.openxmlformats.org/officeDocument/2006/relationships/hyperlink" Target="http://www.wago.com/wagoweb/documentation/750/eng_manu/130/m013000e.pdf" TargetMode="External"/><Relationship Id="rId1277" Type="http://schemas.openxmlformats.org/officeDocument/2006/relationships/hyperlink" Target="http://www.wago.com/wagoweb/documentation/index_e.htm" TargetMode="External"/><Relationship Id="rId1484" Type="http://schemas.openxmlformats.org/officeDocument/2006/relationships/hyperlink" Target="http://www.wago.com/wagoweb/documentation/750/eng_dat/d030500e.pdf" TargetMode="External"/><Relationship Id="rId1691" Type="http://schemas.openxmlformats.org/officeDocument/2006/relationships/hyperlink" Target="http://www.wago.com/wagoweb/documentation/index_e.htm" TargetMode="External"/><Relationship Id="rId2328" Type="http://schemas.openxmlformats.org/officeDocument/2006/relationships/hyperlink" Target="http://www.wago.com/wagoweb/documentation/750/eng_manu/131/m013100e.pdf" TargetMode="External"/><Relationship Id="rId2535" Type="http://schemas.openxmlformats.org/officeDocument/2006/relationships/hyperlink" Target="http://www.wago.com/wagoweb/documentation/index_e.htm" TargetMode="External"/><Relationship Id="rId2742" Type="http://schemas.openxmlformats.org/officeDocument/2006/relationships/hyperlink" Target="http://www.wago.com/wagoweb/documentation/index_e.htm" TargetMode="External"/><Relationship Id="rId507" Type="http://schemas.openxmlformats.org/officeDocument/2006/relationships/hyperlink" Target="http://www.wago.com/wagoweb/documentation/750/eng_dat/d030500e.pdf" TargetMode="External"/><Relationship Id="rId714" Type="http://schemas.openxmlformats.org/officeDocument/2006/relationships/hyperlink" Target="http://www.wago.com/wagoweb/documentation/index_e.htm" TargetMode="External"/><Relationship Id="rId921" Type="http://schemas.openxmlformats.org/officeDocument/2006/relationships/hyperlink" Target="http://www.wago.com/wagoweb/documentation/750/eng_manu/131/m013100e.pdf" TargetMode="External"/><Relationship Id="rId1137" Type="http://schemas.openxmlformats.org/officeDocument/2006/relationships/hyperlink" Target="http://www.wago.com/wagoweb/documentation/index_e.htm" TargetMode="External"/><Relationship Id="rId1344" Type="http://schemas.openxmlformats.org/officeDocument/2006/relationships/hyperlink" Target="http://www.wago.com/wagoweb/documentation/750/eng_dat/d07500303000en.pdf" TargetMode="External"/><Relationship Id="rId1551" Type="http://schemas.openxmlformats.org/officeDocument/2006/relationships/hyperlink" Target="http://www.wago.com/wagoweb/documentation/index_e.htm" TargetMode="External"/><Relationship Id="rId1789" Type="http://schemas.openxmlformats.org/officeDocument/2006/relationships/hyperlink" Target="http://www.wago.com/wagoweb/documentation/750/eng_dat/d07500300000en.pdf" TargetMode="External"/><Relationship Id="rId1996" Type="http://schemas.openxmlformats.org/officeDocument/2006/relationships/hyperlink" Target="http://www.wago.com/wagoweb/documentation/750/eng_manu/130/m013000e.pdf" TargetMode="External"/><Relationship Id="rId2602" Type="http://schemas.openxmlformats.org/officeDocument/2006/relationships/hyperlink" Target="http://www.wago.com/wagoweb/documentation/index_e.htm" TargetMode="External"/><Relationship Id="rId50" Type="http://schemas.openxmlformats.org/officeDocument/2006/relationships/hyperlink" Target="http://www.wago.com/wagoweb/documentation/750/eng_manu/133/m013300e.pdf" TargetMode="External"/><Relationship Id="rId1204" Type="http://schemas.openxmlformats.org/officeDocument/2006/relationships/hyperlink" Target="http://www.wago.com/wagoweb/documentation/index_e.htm" TargetMode="External"/><Relationship Id="rId1411" Type="http://schemas.openxmlformats.org/officeDocument/2006/relationships/hyperlink" Target="http://www.wago.com/wagoweb/documentation/index_e.htm" TargetMode="External"/><Relationship Id="rId1649" Type="http://schemas.openxmlformats.org/officeDocument/2006/relationships/hyperlink" Target="http://www.wago.com/wagoweb/documentation/750/eng_manu/131/m013100e.pdf" TargetMode="External"/><Relationship Id="rId1856" Type="http://schemas.openxmlformats.org/officeDocument/2006/relationships/hyperlink" Target="http://www.wago.com/wagoweb/documentation/index_e.htm" TargetMode="External"/><Relationship Id="rId2907" Type="http://schemas.openxmlformats.org/officeDocument/2006/relationships/hyperlink" Target="http://www.wago.com/wagoweb/documentation/index_e.htm" TargetMode="External"/><Relationship Id="rId3071" Type="http://schemas.openxmlformats.org/officeDocument/2006/relationships/hyperlink" Target="http://www.wago.com/wagoweb/documentation/750/eng_manu/131/m013100e.pdf" TargetMode="External"/><Relationship Id="rId1509" Type="http://schemas.openxmlformats.org/officeDocument/2006/relationships/hyperlink" Target="http://www.wago.com/wagoweb/documentation/750/eng_manu/131/m013100e.pdf" TargetMode="External"/><Relationship Id="rId1716" Type="http://schemas.openxmlformats.org/officeDocument/2006/relationships/hyperlink" Target="http://www.wago.com/wagoweb/documentation/index_e.htm" TargetMode="External"/><Relationship Id="rId1923" Type="http://schemas.openxmlformats.org/officeDocument/2006/relationships/hyperlink" Target="http://www.wago.com/wagoweb/documentation/index_e.htm" TargetMode="External"/><Relationship Id="rId3169" Type="http://schemas.openxmlformats.org/officeDocument/2006/relationships/hyperlink" Target="http://www.wago.com/wagoweb/documentation/index_e.htm" TargetMode="External"/><Relationship Id="rId3376" Type="http://schemas.openxmlformats.org/officeDocument/2006/relationships/hyperlink" Target="http://www.wago.com/wagoweb/documentation/750/eng_manu/131/m013100e.pdf" TargetMode="External"/><Relationship Id="rId3583" Type="http://schemas.openxmlformats.org/officeDocument/2006/relationships/hyperlink" Target="http://www.wago.com/wagoweb/documentation/index_e.htm" TargetMode="External"/><Relationship Id="rId297" Type="http://schemas.openxmlformats.org/officeDocument/2006/relationships/hyperlink" Target="http://www.wago.com/wagoweb/documentation/index_e.htm" TargetMode="External"/><Relationship Id="rId2185" Type="http://schemas.openxmlformats.org/officeDocument/2006/relationships/hyperlink" Target="http://www.wago.com/wagoweb/documentation/750/eng_manu/133/m013300e.pdf" TargetMode="External"/><Relationship Id="rId2392" Type="http://schemas.openxmlformats.org/officeDocument/2006/relationships/hyperlink" Target="http://www.wago.com/wagoweb/documentation/index_e.htm" TargetMode="External"/><Relationship Id="rId3029" Type="http://schemas.openxmlformats.org/officeDocument/2006/relationships/hyperlink" Target="http://www.wago.com/wagoweb/documentation/750/eng_manu/131/m013100e.pdf" TargetMode="External"/><Relationship Id="rId3236" Type="http://schemas.openxmlformats.org/officeDocument/2006/relationships/hyperlink" Target="http://www.wago.com/wagoweb/documentation/index_e.htm" TargetMode="External"/><Relationship Id="rId3790" Type="http://schemas.openxmlformats.org/officeDocument/2006/relationships/hyperlink" Target="http://www.wago.com/wagoweb/documentation/750/eng_manu/133/m013300e.pdf" TargetMode="External"/><Relationship Id="rId3888" Type="http://schemas.openxmlformats.org/officeDocument/2006/relationships/hyperlink" Target="http://www.wago.com/wagoweb/documentation/750/eng_manu/131/m013100e.pdf" TargetMode="External"/><Relationship Id="rId157" Type="http://schemas.openxmlformats.org/officeDocument/2006/relationships/hyperlink" Target="http://www.wago.com/wagoweb/documentation/750/eng_manu/130/m013000e.pdf" TargetMode="External"/><Relationship Id="rId364" Type="http://schemas.openxmlformats.org/officeDocument/2006/relationships/hyperlink" Target="http://www.wago.com/wagoweb/documentation/index_e.htm" TargetMode="External"/><Relationship Id="rId2045" Type="http://schemas.openxmlformats.org/officeDocument/2006/relationships/hyperlink" Target="http://www.wago.com/wagoweb/documentation/750/eng_dat/d07500300000en.pdf" TargetMode="External"/><Relationship Id="rId2697" Type="http://schemas.openxmlformats.org/officeDocument/2006/relationships/hyperlink" Target="http://www.wago.com/wagoweb/documentation/index_e.htm" TargetMode="External"/><Relationship Id="rId3443" Type="http://schemas.openxmlformats.org/officeDocument/2006/relationships/hyperlink" Target="http://www.wago.com/wagoweb/documentation/750/eng_manu/130/m013000e.pdf" TargetMode="External"/><Relationship Id="rId3650" Type="http://schemas.openxmlformats.org/officeDocument/2006/relationships/hyperlink" Target="http://www.wago.com/wagoweb/documentation/750/eng_dat/d07500300000en.pdf" TargetMode="External"/><Relationship Id="rId3748" Type="http://schemas.openxmlformats.org/officeDocument/2006/relationships/hyperlink" Target="http://www.wago.com/wagoweb/documentation/index_e.htm" TargetMode="External"/><Relationship Id="rId571" Type="http://schemas.openxmlformats.org/officeDocument/2006/relationships/hyperlink" Target="http://www.wago.com/wagoweb/documentation/750/eng_manu/133/m013300e.pdf" TargetMode="External"/><Relationship Id="rId669" Type="http://schemas.openxmlformats.org/officeDocument/2006/relationships/hyperlink" Target="http://www.wago.com/wagoweb/documentation/750/eng_dat/d07500300000en.pdf" TargetMode="External"/><Relationship Id="rId876" Type="http://schemas.openxmlformats.org/officeDocument/2006/relationships/hyperlink" Target="http://www.wago.com/wagoweb/documentation/index_e.htm" TargetMode="External"/><Relationship Id="rId1299" Type="http://schemas.openxmlformats.org/officeDocument/2006/relationships/hyperlink" Target="http://www.wago.com/wagoweb/documentation/750/eng_manu/133/m013300e.pdf" TargetMode="External"/><Relationship Id="rId2252" Type="http://schemas.openxmlformats.org/officeDocument/2006/relationships/hyperlink" Target="http://www.wago.com/wagoweb/documentation/750/eng_manu/131/m013100e.pdf" TargetMode="External"/><Relationship Id="rId2557" Type="http://schemas.openxmlformats.org/officeDocument/2006/relationships/hyperlink" Target="http://www.wago.com/wagoweb/documentation/750/eng_dat/d030500e.pdf" TargetMode="External"/><Relationship Id="rId3303" Type="http://schemas.openxmlformats.org/officeDocument/2006/relationships/hyperlink" Target="http://www.wago.com/wagoweb/documentation/750/eng_dat/d030500e.pdf" TargetMode="External"/><Relationship Id="rId3510" Type="http://schemas.openxmlformats.org/officeDocument/2006/relationships/hyperlink" Target="http://www.wago.com/wagoweb/documentation/index_e.htm" TargetMode="External"/><Relationship Id="rId3608" Type="http://schemas.openxmlformats.org/officeDocument/2006/relationships/hyperlink" Target="http://www.wago.com/wagoweb/documentation/750/eng_dat/d030500e.pdf" TargetMode="External"/><Relationship Id="rId3955" Type="http://schemas.openxmlformats.org/officeDocument/2006/relationships/hyperlink" Target="http://www.wago.com/wagoweb/documentation/index_e.htm" TargetMode="External"/><Relationship Id="rId224" Type="http://schemas.openxmlformats.org/officeDocument/2006/relationships/hyperlink" Target="http://www.wago.com/wagoweb/documentation/750/eng_dat/d030500e.pdf" TargetMode="External"/><Relationship Id="rId431" Type="http://schemas.openxmlformats.org/officeDocument/2006/relationships/hyperlink" Target="http://www.wago.com/wagoweb/documentation/750/eng_manu/131/m013100e.pdf" TargetMode="External"/><Relationship Id="rId529" Type="http://schemas.openxmlformats.org/officeDocument/2006/relationships/hyperlink" Target="http://www.wago.com/wagoweb/documentation/750/eng_dat/d07500303000en.pdf" TargetMode="External"/><Relationship Id="rId736" Type="http://schemas.openxmlformats.org/officeDocument/2006/relationships/hyperlink" Target="http://www.wago.com/wagoweb/documentation/750/eng_manu/133/m013300e.pdf" TargetMode="External"/><Relationship Id="rId1061" Type="http://schemas.openxmlformats.org/officeDocument/2006/relationships/hyperlink" Target="http://www.wago.com/wagoweb/documentation/750/eng_manu/131/m013100e.pdf" TargetMode="External"/><Relationship Id="rId1159" Type="http://schemas.openxmlformats.org/officeDocument/2006/relationships/hyperlink" Target="http://www.wago.com/wagoweb/documentation/index_e.htm" TargetMode="External"/><Relationship Id="rId1366" Type="http://schemas.openxmlformats.org/officeDocument/2006/relationships/hyperlink" Target="http://www.wago.com/wagoweb/documentation/750/eng_dat/d07500300000en.pdf" TargetMode="External"/><Relationship Id="rId2112" Type="http://schemas.openxmlformats.org/officeDocument/2006/relationships/hyperlink" Target="http://www.wago.com/wagoweb/documentation/index_e.htm" TargetMode="External"/><Relationship Id="rId2417" Type="http://schemas.openxmlformats.org/officeDocument/2006/relationships/hyperlink" Target="http://www.wago.com/wagoweb/documentation/750/eng_manu/131/m013100e.pdf" TargetMode="External"/><Relationship Id="rId2764" Type="http://schemas.openxmlformats.org/officeDocument/2006/relationships/hyperlink" Target="http://www.wago.com/wagoweb/documentation/750/eng_manu/133/m013300e.pdf" TargetMode="External"/><Relationship Id="rId2971" Type="http://schemas.openxmlformats.org/officeDocument/2006/relationships/hyperlink" Target="http://www.wago.com/wagoweb/documentation/750/eng_manu/133/m013300e.pdf" TargetMode="External"/><Relationship Id="rId3815" Type="http://schemas.openxmlformats.org/officeDocument/2006/relationships/hyperlink" Target="http://www.wago.com/wagoweb/documentation/750/eng_manu/131/m013100e.pdf" TargetMode="External"/><Relationship Id="rId943" Type="http://schemas.openxmlformats.org/officeDocument/2006/relationships/hyperlink" Target="http://www.wago.com/wagoweb/documentation/750/eng_dat/d030500e.pdf" TargetMode="External"/><Relationship Id="rId1019" Type="http://schemas.openxmlformats.org/officeDocument/2006/relationships/hyperlink" Target="http://www.wago.com/wagoweb/documentation/750/eng_manu/131/m013100e.pdf" TargetMode="External"/><Relationship Id="rId1573" Type="http://schemas.openxmlformats.org/officeDocument/2006/relationships/hyperlink" Target="http://www.wago.com/wagoweb/documentation/750/eng_manu/130/m013000e.pdf" TargetMode="External"/><Relationship Id="rId1780" Type="http://schemas.openxmlformats.org/officeDocument/2006/relationships/hyperlink" Target="http://www.wago.com/wagoweb/documentation/index_e.htm" TargetMode="External"/><Relationship Id="rId1878" Type="http://schemas.openxmlformats.org/officeDocument/2006/relationships/hyperlink" Target="http://www.wago.com/wagoweb/documentation/750/eng_dat/d030500e.pdf" TargetMode="External"/><Relationship Id="rId2624" Type="http://schemas.openxmlformats.org/officeDocument/2006/relationships/hyperlink" Target="http://www.wago.com/wagoweb/documentation/index_e.htm" TargetMode="External"/><Relationship Id="rId2831" Type="http://schemas.openxmlformats.org/officeDocument/2006/relationships/hyperlink" Target="http://www.wago.com/wagoweb/documentation/750/eng_dat/d07500300000en.pdf" TargetMode="External"/><Relationship Id="rId2929" Type="http://schemas.openxmlformats.org/officeDocument/2006/relationships/hyperlink" Target="http://www.wago.com/wagoweb/documentation/750/eng_manu/130/m013000e.pdf" TargetMode="External"/><Relationship Id="rId72" Type="http://schemas.openxmlformats.org/officeDocument/2006/relationships/hyperlink" Target="http://www.wago.com/wagoweb/documentation/750/eng_manu/133/m013300e.pdf" TargetMode="External"/><Relationship Id="rId803" Type="http://schemas.openxmlformats.org/officeDocument/2006/relationships/hyperlink" Target="http://www.wago.com/wagoweb/documentation/750/eng_manu/133/m013300e.pdf" TargetMode="External"/><Relationship Id="rId1226" Type="http://schemas.openxmlformats.org/officeDocument/2006/relationships/hyperlink" Target="http://www.wago.com/wagoweb/documentation/index_e.htm" TargetMode="External"/><Relationship Id="rId1433" Type="http://schemas.openxmlformats.org/officeDocument/2006/relationships/hyperlink" Target="http://www.wago.com/wagoweb/documentation/750/eng_dat/d030500e.pdf" TargetMode="External"/><Relationship Id="rId1640" Type="http://schemas.openxmlformats.org/officeDocument/2006/relationships/hyperlink" Target="http://www.wago.com/wagoweb/documentation/index_e.htm" TargetMode="External"/><Relationship Id="rId1738" Type="http://schemas.openxmlformats.org/officeDocument/2006/relationships/hyperlink" Target="http://www.wago.com/wagoweb/documentation/750/eng_manu/131/m013100e.pdf" TargetMode="External"/><Relationship Id="rId3093" Type="http://schemas.openxmlformats.org/officeDocument/2006/relationships/hyperlink" Target="http://www.wago.com/wagoweb/documentation/index_e.htm" TargetMode="External"/><Relationship Id="rId1500" Type="http://schemas.openxmlformats.org/officeDocument/2006/relationships/hyperlink" Target="http://www.wago.com/wagoweb/documentation/750/eng_manu/131/m013100e.pdf" TargetMode="External"/><Relationship Id="rId1945" Type="http://schemas.openxmlformats.org/officeDocument/2006/relationships/hyperlink" Target="http://www.wago.com/wagoweb/documentation/index_e.htm" TargetMode="External"/><Relationship Id="rId3160" Type="http://schemas.openxmlformats.org/officeDocument/2006/relationships/hyperlink" Target="http://www.wago.com/wagoweb/documentation/index_e.htm" TargetMode="External"/><Relationship Id="rId3398" Type="http://schemas.openxmlformats.org/officeDocument/2006/relationships/hyperlink" Target="http://www.wago.com/wagoweb/documentation/750/eng_manu/130/m013000e.pdf" TargetMode="External"/><Relationship Id="rId1805" Type="http://schemas.openxmlformats.org/officeDocument/2006/relationships/hyperlink" Target="http://www.wago.com/wagoweb/documentation/750/eng_manu/130/m013000e.pdf" TargetMode="External"/><Relationship Id="rId3020" Type="http://schemas.openxmlformats.org/officeDocument/2006/relationships/hyperlink" Target="http://www.wago.com/wagoweb/documentation/750/eng_manu/131/m013100e.pdf" TargetMode="External"/><Relationship Id="rId3258" Type="http://schemas.openxmlformats.org/officeDocument/2006/relationships/hyperlink" Target="http://www.wago.com/wagoweb/documentation/index_e.htm" TargetMode="External"/><Relationship Id="rId3465" Type="http://schemas.openxmlformats.org/officeDocument/2006/relationships/hyperlink" Target="http://www.wago.com/wagoweb/documentation/750/eng_manu/133/m013300e.pdf" TargetMode="External"/><Relationship Id="rId3672" Type="http://schemas.openxmlformats.org/officeDocument/2006/relationships/hyperlink" Target="http://www.wago.com/wagoweb/documentation/750/eng_dat/d030100e.pdf" TargetMode="External"/><Relationship Id="rId179" Type="http://schemas.openxmlformats.org/officeDocument/2006/relationships/hyperlink" Target="http://www.wago.com/wagoweb/documentation/750/eng_manu/133/m013300e.pdf" TargetMode="External"/><Relationship Id="rId386" Type="http://schemas.openxmlformats.org/officeDocument/2006/relationships/hyperlink" Target="http://www.wago.com/wagoweb/documentation/index_e.htm" TargetMode="External"/><Relationship Id="rId593" Type="http://schemas.openxmlformats.org/officeDocument/2006/relationships/hyperlink" Target="http://www.wago.com/wagoweb/documentation/index_e.htm" TargetMode="External"/><Relationship Id="rId2067" Type="http://schemas.openxmlformats.org/officeDocument/2006/relationships/hyperlink" Target="http://www.wago.com/wagoweb/documentation/index_e.htm" TargetMode="External"/><Relationship Id="rId2274" Type="http://schemas.openxmlformats.org/officeDocument/2006/relationships/hyperlink" Target="http://www.wago.com/wagoweb/documentation/750/eng_dat/d07500303000en.pdf" TargetMode="External"/><Relationship Id="rId2481" Type="http://schemas.openxmlformats.org/officeDocument/2006/relationships/hyperlink" Target="http://www.wago.com/wagoweb/documentation/index_e.htm" TargetMode="External"/><Relationship Id="rId3118" Type="http://schemas.openxmlformats.org/officeDocument/2006/relationships/hyperlink" Target="http://www.wago.com/wagoweb/documentation/index_e.htm" TargetMode="External"/><Relationship Id="rId3325" Type="http://schemas.openxmlformats.org/officeDocument/2006/relationships/hyperlink" Target="http://www.wago.com/wagoweb/documentation/index_e.htm" TargetMode="External"/><Relationship Id="rId3532" Type="http://schemas.openxmlformats.org/officeDocument/2006/relationships/hyperlink" Target="http://www.wago.com/wagoweb/documentation/750/eng_dat/d07500300000en.pdf" TargetMode="External"/><Relationship Id="rId3977" Type="http://schemas.openxmlformats.org/officeDocument/2006/relationships/hyperlink" Target="http://www.wago.com/wagoweb/documentation/index_e.htm" TargetMode="External"/><Relationship Id="rId246" Type="http://schemas.openxmlformats.org/officeDocument/2006/relationships/hyperlink" Target="http://www.wago.com/wagoweb/documentation/index_e.htm" TargetMode="External"/><Relationship Id="rId453" Type="http://schemas.openxmlformats.org/officeDocument/2006/relationships/hyperlink" Target="http://www.wago.com/wagoweb/documentation/750/eng_manu/131/m013100e.pdf" TargetMode="External"/><Relationship Id="rId660" Type="http://schemas.openxmlformats.org/officeDocument/2006/relationships/hyperlink" Target="http://www.wago.com/wagoweb/documentation/750/eng_manu/131/m013100e.pdf" TargetMode="External"/><Relationship Id="rId898" Type="http://schemas.openxmlformats.org/officeDocument/2006/relationships/hyperlink" Target="http://www.wago.com/wagoweb/documentation/750/eng_manu/131/m013100e.pdf" TargetMode="External"/><Relationship Id="rId1083" Type="http://schemas.openxmlformats.org/officeDocument/2006/relationships/hyperlink" Target="http://www.wago.com/wagoweb/documentation/index_e.htm" TargetMode="External"/><Relationship Id="rId1290" Type="http://schemas.openxmlformats.org/officeDocument/2006/relationships/hyperlink" Target="http://www.wago.com/wagoweb/documentation/750/eng_manu/130/m013000e.pdf" TargetMode="External"/><Relationship Id="rId2134" Type="http://schemas.openxmlformats.org/officeDocument/2006/relationships/hyperlink" Target="http://www.wago.com/wagoweb/documentation/750/eng_dat/d07500300000en.pdf" TargetMode="External"/><Relationship Id="rId2341" Type="http://schemas.openxmlformats.org/officeDocument/2006/relationships/hyperlink" Target="http://www.wago.com/wagoweb/documentation/index_e.htm" TargetMode="External"/><Relationship Id="rId2579" Type="http://schemas.openxmlformats.org/officeDocument/2006/relationships/hyperlink" Target="http://www.wago.com/wagoweb/documentation/750/eng_manu/133/m013300e.pdf" TargetMode="External"/><Relationship Id="rId2786" Type="http://schemas.openxmlformats.org/officeDocument/2006/relationships/hyperlink" Target="http://www.wago.com/wagoweb/documentation/750/eng_manu/131/m013100e.pdf" TargetMode="External"/><Relationship Id="rId2993" Type="http://schemas.openxmlformats.org/officeDocument/2006/relationships/hyperlink" Target="http://www.wago.com/wagoweb/documentation/index_e.htm" TargetMode="External"/><Relationship Id="rId3837" Type="http://schemas.openxmlformats.org/officeDocument/2006/relationships/hyperlink" Target="http://www.wago.com/wagoweb/documentation/750/eng_dat/d07500300000en.pdf" TargetMode="External"/><Relationship Id="rId106" Type="http://schemas.openxmlformats.org/officeDocument/2006/relationships/hyperlink" Target="http://www.wago.com/wagoweb/documentation/750/eng_dat/d07500303000en.pdf" TargetMode="External"/><Relationship Id="rId313" Type="http://schemas.openxmlformats.org/officeDocument/2006/relationships/hyperlink" Target="http://www.wago.com/wagoweb/documentation/750/eng_manu/133/m013300e.pdf" TargetMode="External"/><Relationship Id="rId758" Type="http://schemas.openxmlformats.org/officeDocument/2006/relationships/hyperlink" Target="http://www.wago.com/wagoweb/documentation/750/eng_dat/d030500e.pdf" TargetMode="External"/><Relationship Id="rId965" Type="http://schemas.openxmlformats.org/officeDocument/2006/relationships/hyperlink" Target="http://www.wago.com/wagoweb/documentation/750/eng_dat/d030500e.pdf" TargetMode="External"/><Relationship Id="rId1150" Type="http://schemas.openxmlformats.org/officeDocument/2006/relationships/hyperlink" Target="http://www.wago.com/wagoweb/documentation/750/eng_manu/133/m013300e.pdf" TargetMode="External"/><Relationship Id="rId1388" Type="http://schemas.openxmlformats.org/officeDocument/2006/relationships/hyperlink" Target="http://www.wago.com/wagoweb/documentation/750/eng_manu/130/m013000e.pdf" TargetMode="External"/><Relationship Id="rId1595" Type="http://schemas.openxmlformats.org/officeDocument/2006/relationships/hyperlink" Target="http://www.wago.com/wagoweb/documentation/750/eng_manu/130/m013000e.pdf" TargetMode="External"/><Relationship Id="rId2439" Type="http://schemas.openxmlformats.org/officeDocument/2006/relationships/hyperlink" Target="http://www.wago.com/wagoweb/documentation/750/eng_manu/130/m013000e.pdf" TargetMode="External"/><Relationship Id="rId2646" Type="http://schemas.openxmlformats.org/officeDocument/2006/relationships/hyperlink" Target="http://www.wago.com/wagoweb/documentation/750/eng_manu/133/m013300e.pdf" TargetMode="External"/><Relationship Id="rId2853" Type="http://schemas.openxmlformats.org/officeDocument/2006/relationships/hyperlink" Target="http://www.wago.com/wagoweb/documentation/750/eng_manu/130/m013000e.pdf" TargetMode="External"/><Relationship Id="rId3904" Type="http://schemas.openxmlformats.org/officeDocument/2006/relationships/hyperlink" Target="http://www.wago.com/wagoweb/documentation/index_e.htm" TargetMode="External"/><Relationship Id="rId94" Type="http://schemas.openxmlformats.org/officeDocument/2006/relationships/hyperlink" Target="http://www.wago.com/wagoweb/documentation/750/eng_manu/131/m013100e.pdf" TargetMode="External"/><Relationship Id="rId520" Type="http://schemas.openxmlformats.org/officeDocument/2006/relationships/hyperlink" Target="http://www.wago.com/wagoweb/documentation/750/eng_dat/d030100e.pdf" TargetMode="External"/><Relationship Id="rId618" Type="http://schemas.openxmlformats.org/officeDocument/2006/relationships/hyperlink" Target="http://www.wago.com/wagoweb/documentation/750/eng_dat/d07500303000en.pdf" TargetMode="External"/><Relationship Id="rId825" Type="http://schemas.openxmlformats.org/officeDocument/2006/relationships/hyperlink" Target="http://www.wago.com/wagoweb/documentation/index_e.htm" TargetMode="External"/><Relationship Id="rId1248" Type="http://schemas.openxmlformats.org/officeDocument/2006/relationships/hyperlink" Target="http://www.wago.com/wagoweb/documentation/index_e.htm" TargetMode="External"/><Relationship Id="rId1455" Type="http://schemas.openxmlformats.org/officeDocument/2006/relationships/hyperlink" Target="http://www.wago.com/wagoweb/documentation/750/eng_dat/d07500303000en.pdf" TargetMode="External"/><Relationship Id="rId1662" Type="http://schemas.openxmlformats.org/officeDocument/2006/relationships/hyperlink" Target="http://www.wago.com/wagoweb/documentation/index_e.htm" TargetMode="External"/><Relationship Id="rId2201" Type="http://schemas.openxmlformats.org/officeDocument/2006/relationships/hyperlink" Target="http://www.wago.com/wagoweb/documentation/750/eng_manu/133/m013300e.pdf" TargetMode="External"/><Relationship Id="rId2506" Type="http://schemas.openxmlformats.org/officeDocument/2006/relationships/hyperlink" Target="http://www.wago.com/wagoweb/documentation/index_e.htm" TargetMode="External"/><Relationship Id="rId1010" Type="http://schemas.openxmlformats.org/officeDocument/2006/relationships/hyperlink" Target="http://www.wago.com/wagoweb/documentation/index_e.htm" TargetMode="External"/><Relationship Id="rId1108" Type="http://schemas.openxmlformats.org/officeDocument/2006/relationships/hyperlink" Target="http://www.wago.com/wagoweb/documentation/index_e.htm" TargetMode="External"/><Relationship Id="rId1315" Type="http://schemas.openxmlformats.org/officeDocument/2006/relationships/hyperlink" Target="http://www.wago.com/wagoweb/documentation/index_e.htm" TargetMode="External"/><Relationship Id="rId1967" Type="http://schemas.openxmlformats.org/officeDocument/2006/relationships/hyperlink" Target="http://www.wago.com/wagoweb/documentation/750/eng_dat/d07500300000en.pdf" TargetMode="External"/><Relationship Id="rId2713" Type="http://schemas.openxmlformats.org/officeDocument/2006/relationships/hyperlink" Target="http://www.wago.com/wagoweb/documentation/index_e.htm" TargetMode="External"/><Relationship Id="rId2920" Type="http://schemas.openxmlformats.org/officeDocument/2006/relationships/hyperlink" Target="http://www.wago.com/wagoweb/documentation/750/eng_dat/d07500300000en.pdf" TargetMode="External"/><Relationship Id="rId1522" Type="http://schemas.openxmlformats.org/officeDocument/2006/relationships/hyperlink" Target="http://www.wago.com/wagoweb/documentation/750/eng_dat/d030500e.pdf" TargetMode="External"/><Relationship Id="rId21" Type="http://schemas.openxmlformats.org/officeDocument/2006/relationships/hyperlink" Target="http://www.wago.com/wagoweb/documentation/750/eng_manu/133/m013300e.pdf" TargetMode="External"/><Relationship Id="rId2089" Type="http://schemas.openxmlformats.org/officeDocument/2006/relationships/hyperlink" Target="http://www.wago.com/wagoweb/documentation/750/eng_manu/131/m013100e.pdf" TargetMode="External"/><Relationship Id="rId3487" Type="http://schemas.openxmlformats.org/officeDocument/2006/relationships/hyperlink" Target="http://www.wago.com/wagoweb/documentation/index_e.htm" TargetMode="External"/><Relationship Id="rId3694" Type="http://schemas.openxmlformats.org/officeDocument/2006/relationships/hyperlink" Target="http://www.wago.com/wagoweb/documentation/750/eng_manu/133/m013300e.pdf" TargetMode="External"/><Relationship Id="rId2296" Type="http://schemas.openxmlformats.org/officeDocument/2006/relationships/hyperlink" Target="http://www.wago.com/wagoweb/documentation/750/eng_manu/131/m013100e.pdf" TargetMode="External"/><Relationship Id="rId3347" Type="http://schemas.openxmlformats.org/officeDocument/2006/relationships/hyperlink" Target="http://www.wago.com/wagoweb/documentation/750/eng_manu/130/m013000e.pdf" TargetMode="External"/><Relationship Id="rId3554" Type="http://schemas.openxmlformats.org/officeDocument/2006/relationships/hyperlink" Target="http://www.wago.com/wagoweb/documentation/750/eng_dat/d030100e.pdf" TargetMode="External"/><Relationship Id="rId3761" Type="http://schemas.openxmlformats.org/officeDocument/2006/relationships/hyperlink" Target="http://www.wago.com/wagoweb/documentation/750/eng_manu/133/m013300e.pdf" TargetMode="External"/><Relationship Id="rId268" Type="http://schemas.openxmlformats.org/officeDocument/2006/relationships/hyperlink" Target="http://www.wago.com/wagoweb/documentation/index_e.htm" TargetMode="External"/><Relationship Id="rId475" Type="http://schemas.openxmlformats.org/officeDocument/2006/relationships/hyperlink" Target="http://www.wago.com/wagoweb/documentation/750/eng_manu/133/m013300e.pdf" TargetMode="External"/><Relationship Id="rId682" Type="http://schemas.openxmlformats.org/officeDocument/2006/relationships/hyperlink" Target="http://www.wago.com/wagoweb/documentation/index_e.htm" TargetMode="External"/><Relationship Id="rId2156" Type="http://schemas.openxmlformats.org/officeDocument/2006/relationships/hyperlink" Target="http://www.wago.com/wagoweb/documentation/index_e.htm" TargetMode="External"/><Relationship Id="rId2363" Type="http://schemas.openxmlformats.org/officeDocument/2006/relationships/hyperlink" Target="http://www.wago.com/wagoweb/documentation/index_e.htm" TargetMode="External"/><Relationship Id="rId2570" Type="http://schemas.openxmlformats.org/officeDocument/2006/relationships/hyperlink" Target="http://www.wago.com/wagoweb/documentation/index_e.htm" TargetMode="External"/><Relationship Id="rId3207" Type="http://schemas.openxmlformats.org/officeDocument/2006/relationships/hyperlink" Target="http://www.wago.com/wagoweb/documentation/index_e.htm" TargetMode="External"/><Relationship Id="rId3414" Type="http://schemas.openxmlformats.org/officeDocument/2006/relationships/hyperlink" Target="http://www.wago.com/wagoweb/documentation/index_e.htm" TargetMode="External"/><Relationship Id="rId3621" Type="http://schemas.openxmlformats.org/officeDocument/2006/relationships/hyperlink" Target="http://www.wago.com/wagoweb/documentation/750/eng_manu/133/m013300e.pdf" TargetMode="External"/><Relationship Id="rId128" Type="http://schemas.openxmlformats.org/officeDocument/2006/relationships/hyperlink" Target="http://www.wago.com/wagoweb/documentation/750/eng_dat/d030500e.pdf" TargetMode="External"/><Relationship Id="rId335" Type="http://schemas.openxmlformats.org/officeDocument/2006/relationships/hyperlink" Target="http://www.wago.com/wagoweb/documentation/index_e.htm" TargetMode="External"/><Relationship Id="rId542" Type="http://schemas.openxmlformats.org/officeDocument/2006/relationships/hyperlink" Target="http://www.wago.com/wagoweb/documentation/750/eng_manu/131/m013100e.pdf" TargetMode="External"/><Relationship Id="rId1172" Type="http://schemas.openxmlformats.org/officeDocument/2006/relationships/hyperlink" Target="http://www.wago.com/wagoweb/documentation/750/eng_dat/d030500e.pdf" TargetMode="External"/><Relationship Id="rId2016" Type="http://schemas.openxmlformats.org/officeDocument/2006/relationships/hyperlink" Target="http://www.wago.com/wagoweb/documentation/750/eng_manu/131/m013100e.pdf" TargetMode="External"/><Relationship Id="rId2223" Type="http://schemas.openxmlformats.org/officeDocument/2006/relationships/hyperlink" Target="http://www.wago.com/wagoweb/documentation/index_e.htm" TargetMode="External"/><Relationship Id="rId2430" Type="http://schemas.openxmlformats.org/officeDocument/2006/relationships/hyperlink" Target="http://www.wago.com/wagoweb/documentation/750/eng_dat/d030500e.pdf" TargetMode="External"/><Relationship Id="rId402" Type="http://schemas.openxmlformats.org/officeDocument/2006/relationships/hyperlink" Target="http://www.wago.com/wagoweb/documentation/750/eng_manu/133/m013300e.pdf" TargetMode="External"/><Relationship Id="rId1032" Type="http://schemas.openxmlformats.org/officeDocument/2006/relationships/hyperlink" Target="http://www.wago.com/wagoweb/documentation/750/eng_dat/d07500300000en.pdf" TargetMode="External"/><Relationship Id="rId1989" Type="http://schemas.openxmlformats.org/officeDocument/2006/relationships/hyperlink" Target="http://www.wago.com/wagoweb/documentation/750/eng_dat/d030500e.pdf" TargetMode="External"/><Relationship Id="rId1849" Type="http://schemas.openxmlformats.org/officeDocument/2006/relationships/hyperlink" Target="http://www.wago.com/wagoweb/documentation/index_e.htm" TargetMode="External"/><Relationship Id="rId3064" Type="http://schemas.openxmlformats.org/officeDocument/2006/relationships/hyperlink" Target="http://www.wago.com/wagoweb/documentation/index_e.htm" TargetMode="External"/><Relationship Id="rId192" Type="http://schemas.openxmlformats.org/officeDocument/2006/relationships/hyperlink" Target="http://www.wago.com/wagoweb/documentation/750/eng_manu/133/m013300e.pdf" TargetMode="External"/><Relationship Id="rId1709" Type="http://schemas.openxmlformats.org/officeDocument/2006/relationships/hyperlink" Target="http://www.wago.com/wagoweb/documentation/750/eng_manu/131/m013100e.pdf" TargetMode="External"/><Relationship Id="rId1916" Type="http://schemas.openxmlformats.org/officeDocument/2006/relationships/hyperlink" Target="http://www.wago.com/wagoweb/documentation/index_e.htm" TargetMode="External"/><Relationship Id="rId3271" Type="http://schemas.openxmlformats.org/officeDocument/2006/relationships/hyperlink" Target="http://www.wago.com/wagoweb/documentation/index_e.htm" TargetMode="External"/><Relationship Id="rId2080" Type="http://schemas.openxmlformats.org/officeDocument/2006/relationships/hyperlink" Target="http://www.wago.com/wagoweb/documentation/index_e.htm" TargetMode="External"/><Relationship Id="rId3131" Type="http://schemas.openxmlformats.org/officeDocument/2006/relationships/hyperlink" Target="http://www.wago.com/wagoweb/documentation/index_e.htm" TargetMode="External"/><Relationship Id="rId2897" Type="http://schemas.openxmlformats.org/officeDocument/2006/relationships/hyperlink" Target="http://www.wago.com/wagoweb/documentation/index_e.htm" TargetMode="External"/><Relationship Id="rId3948" Type="http://schemas.openxmlformats.org/officeDocument/2006/relationships/hyperlink" Target="http://www.wago.com/wagoweb/documentation/index_e.htm" TargetMode="External"/><Relationship Id="rId869" Type="http://schemas.openxmlformats.org/officeDocument/2006/relationships/hyperlink" Target="http://www.wago.com/wagoweb/documentation/750/eng_manu/133/m013300e.pdf" TargetMode="External"/><Relationship Id="rId1499" Type="http://schemas.openxmlformats.org/officeDocument/2006/relationships/hyperlink" Target="http://www.wago.com/wagoweb/documentation/750/eng_manu/133/m013300e.pdf" TargetMode="External"/><Relationship Id="rId729" Type="http://schemas.openxmlformats.org/officeDocument/2006/relationships/hyperlink" Target="http://www.wago.com/wagoweb/documentation/index_e.htm" TargetMode="External"/><Relationship Id="rId1359" Type="http://schemas.openxmlformats.org/officeDocument/2006/relationships/hyperlink" Target="http://www.wago.com/wagoweb/documentation/750/eng_dat/d030500e.pdf" TargetMode="External"/><Relationship Id="rId2757" Type="http://schemas.openxmlformats.org/officeDocument/2006/relationships/hyperlink" Target="http://www.wago.com/wagoweb/documentation/750/eng_dat/d07500303000en.pdf" TargetMode="External"/><Relationship Id="rId2964" Type="http://schemas.openxmlformats.org/officeDocument/2006/relationships/hyperlink" Target="http://www.wago.com/wagoweb/documentation/750/eng_dat/d07500300000en.pdf" TargetMode="External"/><Relationship Id="rId3808" Type="http://schemas.openxmlformats.org/officeDocument/2006/relationships/hyperlink" Target="http://www.wago.com/wagoweb/documentation/index_e.htm" TargetMode="External"/><Relationship Id="rId936" Type="http://schemas.openxmlformats.org/officeDocument/2006/relationships/hyperlink" Target="http://www.wago.com/wagoweb/documentation/750/eng_manu/133/m013300e.pdf" TargetMode="External"/><Relationship Id="rId1219" Type="http://schemas.openxmlformats.org/officeDocument/2006/relationships/hyperlink" Target="http://www.wago.com/wagoweb/documentation/index_e.htm" TargetMode="External"/><Relationship Id="rId1566" Type="http://schemas.openxmlformats.org/officeDocument/2006/relationships/hyperlink" Target="http://www.wago.com/wagoweb/documentation/index_e.htm" TargetMode="External"/><Relationship Id="rId1773" Type="http://schemas.openxmlformats.org/officeDocument/2006/relationships/hyperlink" Target="http://www.wago.com/wagoweb/documentation/750/eng_manu/131/m013100e.pdf" TargetMode="External"/><Relationship Id="rId1980" Type="http://schemas.openxmlformats.org/officeDocument/2006/relationships/hyperlink" Target="http://www.wago.com/wagoweb/documentation/750/eng_manu/131/m013100e.pdf" TargetMode="External"/><Relationship Id="rId2617" Type="http://schemas.openxmlformats.org/officeDocument/2006/relationships/hyperlink" Target="http://www.wago.com/wagoweb/documentation/index_e.htm" TargetMode="External"/><Relationship Id="rId2824" Type="http://schemas.openxmlformats.org/officeDocument/2006/relationships/hyperlink" Target="http://www.wago.com/wagoweb/documentation/750/eng_dat/d07500303000en.pdf" TargetMode="External"/><Relationship Id="rId65" Type="http://schemas.openxmlformats.org/officeDocument/2006/relationships/hyperlink" Target="http://www.wago.com/wagoweb/documentation/750/eng_manu/133/m013300e.pdf" TargetMode="External"/><Relationship Id="rId1426" Type="http://schemas.openxmlformats.org/officeDocument/2006/relationships/hyperlink" Target="http://www.wago.com/wagoweb/documentation/750/eng_manu/131/m013100e.pdf" TargetMode="External"/><Relationship Id="rId1633" Type="http://schemas.openxmlformats.org/officeDocument/2006/relationships/hyperlink" Target="http://www.wago.com/wagoweb/documentation/index_e.htm" TargetMode="External"/><Relationship Id="rId1840" Type="http://schemas.openxmlformats.org/officeDocument/2006/relationships/hyperlink" Target="http://www.wago.com/wagoweb/documentation/index_e.htm" TargetMode="External"/><Relationship Id="rId1700" Type="http://schemas.openxmlformats.org/officeDocument/2006/relationships/hyperlink" Target="http://www.wago.com/wagoweb/documentation/750/eng_dat/d07500303000en.pdf" TargetMode="External"/><Relationship Id="rId3598" Type="http://schemas.openxmlformats.org/officeDocument/2006/relationships/hyperlink" Target="http://www.wago.com/wagoweb/documentation/750/eng_dat/d07500303000en.pdf" TargetMode="External"/><Relationship Id="rId3458" Type="http://schemas.openxmlformats.org/officeDocument/2006/relationships/hyperlink" Target="http://www.wago.com/wagoweb/documentation/index_e.htm" TargetMode="External"/><Relationship Id="rId3665" Type="http://schemas.openxmlformats.org/officeDocument/2006/relationships/hyperlink" Target="http://www.wago.com/wagoweb/documentation/750/eng_manu/130/m013000e.pdf" TargetMode="External"/><Relationship Id="rId3872" Type="http://schemas.openxmlformats.org/officeDocument/2006/relationships/hyperlink" Target="http://www.wago.com/wagoweb/documentation/index_e.htm" TargetMode="External"/><Relationship Id="rId379" Type="http://schemas.openxmlformats.org/officeDocument/2006/relationships/hyperlink" Target="http://www.wago.com/wagoweb/documentation/index_e.htm" TargetMode="External"/><Relationship Id="rId586" Type="http://schemas.openxmlformats.org/officeDocument/2006/relationships/hyperlink" Target="http://www.wago.com/wagoweb/documentation/750/eng_manu/131/m013100e.pdf" TargetMode="External"/><Relationship Id="rId793" Type="http://schemas.openxmlformats.org/officeDocument/2006/relationships/hyperlink" Target="http://www.wago.com/wagoweb/documentation/index_e.htm" TargetMode="External"/><Relationship Id="rId2267" Type="http://schemas.openxmlformats.org/officeDocument/2006/relationships/hyperlink" Target="http://www.wago.com/wagoweb/documentation/index_e.htm" TargetMode="External"/><Relationship Id="rId2474" Type="http://schemas.openxmlformats.org/officeDocument/2006/relationships/hyperlink" Target="http://www.wago.com/wagoweb/documentation/index_e.htm" TargetMode="External"/><Relationship Id="rId2681" Type="http://schemas.openxmlformats.org/officeDocument/2006/relationships/hyperlink" Target="http://www.wago.com/wagoweb/documentation/750/eng_dat/d07500303000en.pdf" TargetMode="External"/><Relationship Id="rId3318" Type="http://schemas.openxmlformats.org/officeDocument/2006/relationships/hyperlink" Target="http://www.wago.com/wagoweb/documentation/index_e.htm" TargetMode="External"/><Relationship Id="rId3525" Type="http://schemas.openxmlformats.org/officeDocument/2006/relationships/hyperlink" Target="http://www.wago.com/wagoweb/documentation/750/eng_manu/131/m013100e.pdf" TargetMode="External"/><Relationship Id="rId239" Type="http://schemas.openxmlformats.org/officeDocument/2006/relationships/hyperlink" Target="http://www.wago.com/wagoweb/documentation/index_e.htm" TargetMode="External"/><Relationship Id="rId446" Type="http://schemas.openxmlformats.org/officeDocument/2006/relationships/hyperlink" Target="http://www.wago.com/wagoweb/documentation/750/eng_manu/131/m013100e.pdf" TargetMode="External"/><Relationship Id="rId653" Type="http://schemas.openxmlformats.org/officeDocument/2006/relationships/hyperlink" Target="http://www.wago.com/wagoweb/documentation/750/eng_manu/131/m013100e.pdf" TargetMode="External"/><Relationship Id="rId1076" Type="http://schemas.openxmlformats.org/officeDocument/2006/relationships/hyperlink" Target="http://www.wago.com/wagoweb/documentation/index_e.htm" TargetMode="External"/><Relationship Id="rId1283" Type="http://schemas.openxmlformats.org/officeDocument/2006/relationships/hyperlink" Target="http://www.wago.com/wagoweb/documentation/index_e.htm" TargetMode="External"/><Relationship Id="rId1490" Type="http://schemas.openxmlformats.org/officeDocument/2006/relationships/hyperlink" Target="http://www.wago.com/wagoweb/documentation/750/eng_dat/d07500303000en.pdf" TargetMode="External"/><Relationship Id="rId2127" Type="http://schemas.openxmlformats.org/officeDocument/2006/relationships/hyperlink" Target="http://www.wago.com/wagoweb/documentation/index_e.htm" TargetMode="External"/><Relationship Id="rId2334" Type="http://schemas.openxmlformats.org/officeDocument/2006/relationships/hyperlink" Target="http://www.wago.com/wagoweb/documentation/index_e.htm" TargetMode="External"/><Relationship Id="rId3732" Type="http://schemas.openxmlformats.org/officeDocument/2006/relationships/hyperlink" Target="http://www.wago.com/wagoweb/documentation/750/eng_manu/131/m013100e.pdf" TargetMode="External"/><Relationship Id="rId306" Type="http://schemas.openxmlformats.org/officeDocument/2006/relationships/hyperlink" Target="http://www.wago.com/wagoweb/documentation/index_e.htm" TargetMode="External"/><Relationship Id="rId860" Type="http://schemas.openxmlformats.org/officeDocument/2006/relationships/hyperlink" Target="http://www.wago.com/wagoweb/documentation/750/eng_manu/131/m013100e.pdf" TargetMode="External"/><Relationship Id="rId1143" Type="http://schemas.openxmlformats.org/officeDocument/2006/relationships/hyperlink" Target="http://www.wago.com/wagoweb/documentation/750/eng_manu/133/m013300e.pdf" TargetMode="External"/><Relationship Id="rId2541" Type="http://schemas.openxmlformats.org/officeDocument/2006/relationships/hyperlink" Target="http://www.wago.com/wagoweb/documentation/index_e.htm" TargetMode="External"/><Relationship Id="rId513" Type="http://schemas.openxmlformats.org/officeDocument/2006/relationships/hyperlink" Target="http://www.wago.com/wagoweb/documentation/index_e.htm" TargetMode="External"/><Relationship Id="rId720" Type="http://schemas.openxmlformats.org/officeDocument/2006/relationships/hyperlink" Target="http://www.wago.com/wagoweb/documentation/750/eng_dat/d030500e.pdf" TargetMode="External"/><Relationship Id="rId1350" Type="http://schemas.openxmlformats.org/officeDocument/2006/relationships/hyperlink" Target="http://www.wago.com/wagoweb/documentation/index_e.htm" TargetMode="External"/><Relationship Id="rId2401" Type="http://schemas.openxmlformats.org/officeDocument/2006/relationships/hyperlink" Target="http://www.wago.com/wagoweb/documentation/750/eng_dat/d030100e.pdf" TargetMode="External"/><Relationship Id="rId1003" Type="http://schemas.openxmlformats.org/officeDocument/2006/relationships/hyperlink" Target="http://www.wago.com/wagoweb/documentation/750/eng_manu/131/m013100e.pdf" TargetMode="External"/><Relationship Id="rId1210" Type="http://schemas.openxmlformats.org/officeDocument/2006/relationships/hyperlink" Target="http://www.wago.com/wagoweb/documentation/index_e.htm" TargetMode="External"/><Relationship Id="rId3175" Type="http://schemas.openxmlformats.org/officeDocument/2006/relationships/hyperlink" Target="http://www.wago.com/wagoweb/documentation/index_e.htm" TargetMode="External"/><Relationship Id="rId3382" Type="http://schemas.openxmlformats.org/officeDocument/2006/relationships/hyperlink" Target="http://www.wago.com/wagoweb/documentation/750/eng_dat/d07500303000en.pdf" TargetMode="External"/><Relationship Id="rId2191" Type="http://schemas.openxmlformats.org/officeDocument/2006/relationships/hyperlink" Target="http://www.wago.com/wagoweb/documentation/750/eng_manu/131/m013100e.pdf" TargetMode="External"/><Relationship Id="rId3035" Type="http://schemas.openxmlformats.org/officeDocument/2006/relationships/hyperlink" Target="http://www.wago.com/wagoweb/documentation/750/eng_manu/133/m013300e.pdf" TargetMode="External"/><Relationship Id="rId3242" Type="http://schemas.openxmlformats.org/officeDocument/2006/relationships/hyperlink" Target="http://www.wago.com/wagoweb/documentation/index_e.htm" TargetMode="External"/><Relationship Id="rId163" Type="http://schemas.openxmlformats.org/officeDocument/2006/relationships/hyperlink" Target="http://www.wago.com/wagoweb/documentation/750/eng_manu/133/m013300e.pdf" TargetMode="External"/><Relationship Id="rId370" Type="http://schemas.openxmlformats.org/officeDocument/2006/relationships/hyperlink" Target="http://www.wago.com/wagoweb/documentation/index_e.htm" TargetMode="External"/><Relationship Id="rId2051" Type="http://schemas.openxmlformats.org/officeDocument/2006/relationships/hyperlink" Target="http://www.wago.com/wagoweb/documentation/index_e.htm" TargetMode="External"/><Relationship Id="rId3102" Type="http://schemas.openxmlformats.org/officeDocument/2006/relationships/hyperlink" Target="http://www.wago.com/wagoweb/documentation/index_e.htm" TargetMode="External"/><Relationship Id="rId230" Type="http://schemas.openxmlformats.org/officeDocument/2006/relationships/hyperlink" Target="http://www.wago.com/wagoweb/documentation/750/eng_manu/131/m013100e.pdf" TargetMode="External"/><Relationship Id="rId2868" Type="http://schemas.openxmlformats.org/officeDocument/2006/relationships/hyperlink" Target="http://www.wago.com/wagoweb/documentation/750/eng_manu/131/m013100e.pdf" TargetMode="External"/><Relationship Id="rId3919" Type="http://schemas.openxmlformats.org/officeDocument/2006/relationships/hyperlink" Target="http://www.wago.com/wagoweb/documentation/index_e.htm" TargetMode="External"/><Relationship Id="rId1677" Type="http://schemas.openxmlformats.org/officeDocument/2006/relationships/hyperlink" Target="http://www.wago.com/wagoweb/documentation/index_e.htm" TargetMode="External"/><Relationship Id="rId1884" Type="http://schemas.openxmlformats.org/officeDocument/2006/relationships/hyperlink" Target="http://www.wago.com/wagoweb/documentation/index_e.htm" TargetMode="External"/><Relationship Id="rId2728" Type="http://schemas.openxmlformats.org/officeDocument/2006/relationships/hyperlink" Target="http://www.wago.com/wagoweb/documentation/750/eng_manu/131/m013100e.pdf" TargetMode="External"/><Relationship Id="rId2935" Type="http://schemas.openxmlformats.org/officeDocument/2006/relationships/hyperlink" Target="http://www.wago.com/wagoweb/documentation/index_e.htm" TargetMode="External"/><Relationship Id="rId907" Type="http://schemas.openxmlformats.org/officeDocument/2006/relationships/hyperlink" Target="http://www.wago.com/wagoweb/documentation/index_e.htm" TargetMode="External"/><Relationship Id="rId1537" Type="http://schemas.openxmlformats.org/officeDocument/2006/relationships/hyperlink" Target="http://www.wago.com/wagoweb/documentation/750/eng_manu/131/m013100e.pdf" TargetMode="External"/><Relationship Id="rId1744" Type="http://schemas.openxmlformats.org/officeDocument/2006/relationships/hyperlink" Target="http://www.wago.com/wagoweb/documentation/750/eng_manu/130/m013000e.pdf" TargetMode="External"/><Relationship Id="rId1951" Type="http://schemas.openxmlformats.org/officeDocument/2006/relationships/hyperlink" Target="http://www.wago.com/wagoweb/documentation/index_e.htm" TargetMode="External"/><Relationship Id="rId36" Type="http://schemas.openxmlformats.org/officeDocument/2006/relationships/hyperlink" Target="http://www.wago.com/wagoweb/documentation/index_e.htm" TargetMode="External"/><Relationship Id="rId1604" Type="http://schemas.openxmlformats.org/officeDocument/2006/relationships/hyperlink" Target="http://www.wago.com/wagoweb/documentation/index_e.htm" TargetMode="External"/><Relationship Id="rId1811" Type="http://schemas.openxmlformats.org/officeDocument/2006/relationships/hyperlink" Target="http://www.wago.com/wagoweb/documentation/index_e.htm" TargetMode="External"/><Relationship Id="rId3569" Type="http://schemas.openxmlformats.org/officeDocument/2006/relationships/hyperlink" Target="http://www.wago.com/wagoweb/documentation/index_e.htm" TargetMode="External"/><Relationship Id="rId697" Type="http://schemas.openxmlformats.org/officeDocument/2006/relationships/hyperlink" Target="http://www.wago.com/wagoweb/documentation/750/eng_manu/131/m013100e.pdf" TargetMode="External"/><Relationship Id="rId2378" Type="http://schemas.openxmlformats.org/officeDocument/2006/relationships/hyperlink" Target="http://www.wago.com/wagoweb/documentation/750/eng_manu/130/m013000e.pdf" TargetMode="External"/><Relationship Id="rId3429" Type="http://schemas.openxmlformats.org/officeDocument/2006/relationships/hyperlink" Target="http://www.wago.com/wagoweb/documentation/750/eng_manu/133/m013300e.pdf" TargetMode="External"/><Relationship Id="rId3776" Type="http://schemas.openxmlformats.org/officeDocument/2006/relationships/hyperlink" Target="http://www.wago.com/wagoweb/documentation/750/eng_manu/130/m013000e.pdf" TargetMode="External"/><Relationship Id="rId1187" Type="http://schemas.openxmlformats.org/officeDocument/2006/relationships/hyperlink" Target="http://www.wago.com/wagoweb/documentation/index_e.htm" TargetMode="External"/><Relationship Id="rId2585" Type="http://schemas.openxmlformats.org/officeDocument/2006/relationships/hyperlink" Target="http://www.wago.com/wagoweb/documentation/750/eng_manu/131/m013100e.pdf" TargetMode="External"/><Relationship Id="rId2792" Type="http://schemas.openxmlformats.org/officeDocument/2006/relationships/hyperlink" Target="http://www.wago.com/wagoweb/documentation/750/eng_manu/133/m013300e.pdf" TargetMode="External"/><Relationship Id="rId3636" Type="http://schemas.openxmlformats.org/officeDocument/2006/relationships/hyperlink" Target="http://www.wago.com/wagoweb/documentation/750/eng_manu/130/m013000e.pdf" TargetMode="External"/><Relationship Id="rId3843" Type="http://schemas.openxmlformats.org/officeDocument/2006/relationships/hyperlink" Target="http://www.wago.com/wagoweb/documentation/750/eng_dat/d030100e.pdf" TargetMode="External"/><Relationship Id="rId557" Type="http://schemas.openxmlformats.org/officeDocument/2006/relationships/hyperlink" Target="http://www.wago.com/wagoweb/documentation/index_e.htm" TargetMode="External"/><Relationship Id="rId764" Type="http://schemas.openxmlformats.org/officeDocument/2006/relationships/hyperlink" Target="http://www.wago.com/wagoweb/documentation/750/eng_dat/d030500e.pdf" TargetMode="External"/><Relationship Id="rId971" Type="http://schemas.openxmlformats.org/officeDocument/2006/relationships/hyperlink" Target="http://www.wago.com/wagoweb/documentation/750/eng_dat/d030500e.pdf" TargetMode="External"/><Relationship Id="rId1394" Type="http://schemas.openxmlformats.org/officeDocument/2006/relationships/hyperlink" Target="http://www.wago.com/wagoweb/documentation/750/eng_manu/131/m013100e.pdf" TargetMode="External"/><Relationship Id="rId2238" Type="http://schemas.openxmlformats.org/officeDocument/2006/relationships/hyperlink" Target="http://www.wago.com/wagoweb/documentation/750/eng_manu/133/m013300e.pdf" TargetMode="External"/><Relationship Id="rId2445" Type="http://schemas.openxmlformats.org/officeDocument/2006/relationships/hyperlink" Target="http://www.wago.com/wagoweb/documentation/index_e.htm" TargetMode="External"/><Relationship Id="rId2652" Type="http://schemas.openxmlformats.org/officeDocument/2006/relationships/hyperlink" Target="http://www.wago.com/wagoweb/documentation/index_e.htm" TargetMode="External"/><Relationship Id="rId3703" Type="http://schemas.openxmlformats.org/officeDocument/2006/relationships/hyperlink" Target="http://www.wago.com/wagoweb/documentation/index_e.htm" TargetMode="External"/><Relationship Id="rId3910" Type="http://schemas.openxmlformats.org/officeDocument/2006/relationships/hyperlink" Target="http://www.wago.com/wagoweb/documentation/index_e.htm" TargetMode="External"/><Relationship Id="rId417" Type="http://schemas.openxmlformats.org/officeDocument/2006/relationships/hyperlink" Target="http://www.wago.com/wagoweb/documentation/750/eng_dat/d030500e.pdf" TargetMode="External"/><Relationship Id="rId624" Type="http://schemas.openxmlformats.org/officeDocument/2006/relationships/hyperlink" Target="http://www.wago.com/wagoweb/documentation/750/eng_dat/d030500e.pdf" TargetMode="External"/><Relationship Id="rId831" Type="http://schemas.openxmlformats.org/officeDocument/2006/relationships/hyperlink" Target="http://www.wago.com/wagoweb/documentation/750/eng_manu/130/m013000e.pdf" TargetMode="External"/><Relationship Id="rId1047" Type="http://schemas.openxmlformats.org/officeDocument/2006/relationships/hyperlink" Target="http://www.wago.com/wagoweb/documentation/750/eng_dat/d030100e.pdf" TargetMode="External"/><Relationship Id="rId1254" Type="http://schemas.openxmlformats.org/officeDocument/2006/relationships/hyperlink" Target="http://www.wago.com/wagoweb/documentation/750/eng_dat/d030500e.pdf" TargetMode="External"/><Relationship Id="rId1461" Type="http://schemas.openxmlformats.org/officeDocument/2006/relationships/hyperlink" Target="http://www.wago.com/wagoweb/documentation/index_e.htm" TargetMode="External"/><Relationship Id="rId2305" Type="http://schemas.openxmlformats.org/officeDocument/2006/relationships/hyperlink" Target="http://www.wago.com/wagoweb/documentation/index_e.htm" TargetMode="External"/><Relationship Id="rId2512" Type="http://schemas.openxmlformats.org/officeDocument/2006/relationships/hyperlink" Target="http://www.wago.com/wagoweb/documentation/index_e.htm" TargetMode="External"/><Relationship Id="rId1114" Type="http://schemas.openxmlformats.org/officeDocument/2006/relationships/hyperlink" Target="http://www.wago.com/wagoweb/documentation/750/eng_manu/131/m013100e.pdf" TargetMode="External"/><Relationship Id="rId1321" Type="http://schemas.openxmlformats.org/officeDocument/2006/relationships/hyperlink" Target="http://www.wago.com/wagoweb/documentation/index_e.htm" TargetMode="External"/><Relationship Id="rId3079" Type="http://schemas.openxmlformats.org/officeDocument/2006/relationships/hyperlink" Target="http://www.wago.com/wagoweb/documentation/index_e.htm" TargetMode="External"/><Relationship Id="rId3286" Type="http://schemas.openxmlformats.org/officeDocument/2006/relationships/hyperlink" Target="http://www.wago.com/wagoweb/documentation/750/eng_manu/130/m013000e.pdf" TargetMode="External"/><Relationship Id="rId3493" Type="http://schemas.openxmlformats.org/officeDocument/2006/relationships/hyperlink" Target="http://www.wago.com/wagoweb/documentation/index_e.htm" TargetMode="External"/><Relationship Id="rId2095" Type="http://schemas.openxmlformats.org/officeDocument/2006/relationships/hyperlink" Target="http://www.wago.com/wagoweb/documentation/index_e.htm" TargetMode="External"/><Relationship Id="rId3146" Type="http://schemas.openxmlformats.org/officeDocument/2006/relationships/hyperlink" Target="http://www.wago.com/wagoweb/documentation/index_e.htm" TargetMode="External"/><Relationship Id="rId3353" Type="http://schemas.openxmlformats.org/officeDocument/2006/relationships/hyperlink" Target="http://www.wago.com/wagoweb/documentation/index_e.htm" TargetMode="External"/><Relationship Id="rId274" Type="http://schemas.openxmlformats.org/officeDocument/2006/relationships/hyperlink" Target="http://www.wago.com/wagoweb/documentation/750/eng_dat/d030100e.pdf" TargetMode="External"/><Relationship Id="rId481" Type="http://schemas.openxmlformats.org/officeDocument/2006/relationships/hyperlink" Target="http://www.wago.com/wagoweb/documentation/750/eng_manu/131/m013100e.pdf" TargetMode="External"/><Relationship Id="rId2162" Type="http://schemas.openxmlformats.org/officeDocument/2006/relationships/hyperlink" Target="http://www.wago.com/wagoweb/documentation/750/eng_dat/d030500e.pdf" TargetMode="External"/><Relationship Id="rId3006" Type="http://schemas.openxmlformats.org/officeDocument/2006/relationships/hyperlink" Target="http://www.wago.com/wagoweb/documentation/750/eng_dat/d030100e.pdf" TargetMode="External"/><Relationship Id="rId3560" Type="http://schemas.openxmlformats.org/officeDocument/2006/relationships/hyperlink" Target="http://www.wago.com/wagoweb/documentation/index_e.htm" TargetMode="External"/><Relationship Id="rId134" Type="http://schemas.openxmlformats.org/officeDocument/2006/relationships/hyperlink" Target="http://www.wago.com/wagoweb/documentation/750/eng_dat/d030500e.pdf" TargetMode="External"/><Relationship Id="rId3213" Type="http://schemas.openxmlformats.org/officeDocument/2006/relationships/hyperlink" Target="http://www.wago.com/wagoweb/documentation/index_e.htm" TargetMode="External"/><Relationship Id="rId3420" Type="http://schemas.openxmlformats.org/officeDocument/2006/relationships/hyperlink" Target="http://www.wago.com/wagoweb/documentation/750/eng_dat/d07500303000en.pdf" TargetMode="External"/><Relationship Id="rId341" Type="http://schemas.openxmlformats.org/officeDocument/2006/relationships/hyperlink" Target="http://www.wago.com/wagoweb/documentation/index_e.htm" TargetMode="External"/><Relationship Id="rId2022" Type="http://schemas.openxmlformats.org/officeDocument/2006/relationships/hyperlink" Target="http://www.wago.com/wagoweb/documentation/750/eng_manu/131/m013100e.pdf" TargetMode="External"/><Relationship Id="rId2979" Type="http://schemas.openxmlformats.org/officeDocument/2006/relationships/hyperlink" Target="http://www.wago.com/wagoweb/documentation/750/eng_dat/d030100e.pdf" TargetMode="External"/><Relationship Id="rId201" Type="http://schemas.openxmlformats.org/officeDocument/2006/relationships/hyperlink" Target="http://www.wago.com/wagoweb/documentation/750/eng_manu/133/m013300e.pdf" TargetMode="External"/><Relationship Id="rId1788" Type="http://schemas.openxmlformats.org/officeDocument/2006/relationships/hyperlink" Target="http://www.wago.com/wagoweb/documentation/index_e.htm" TargetMode="External"/><Relationship Id="rId1995" Type="http://schemas.openxmlformats.org/officeDocument/2006/relationships/hyperlink" Target="http://www.wago.com/wagoweb/documentation/index_e.htm" TargetMode="External"/><Relationship Id="rId2839" Type="http://schemas.openxmlformats.org/officeDocument/2006/relationships/hyperlink" Target="http://www.wago.com/wagoweb/documentation/750/eng_manu/131/m013100e.pdf" TargetMode="External"/><Relationship Id="rId1648" Type="http://schemas.openxmlformats.org/officeDocument/2006/relationships/hyperlink" Target="http://www.wago.com/wagoweb/documentation/750/eng_manu/133/m013300e.pdf" TargetMode="External"/><Relationship Id="rId1508" Type="http://schemas.openxmlformats.org/officeDocument/2006/relationships/hyperlink" Target="http://www.wago.com/wagoweb/documentation/750/eng_manu/130/m013000e.pdf" TargetMode="External"/><Relationship Id="rId1855" Type="http://schemas.openxmlformats.org/officeDocument/2006/relationships/hyperlink" Target="http://www.wago.com/wagoweb/documentation/index_e.htm" TargetMode="External"/><Relationship Id="rId2906" Type="http://schemas.openxmlformats.org/officeDocument/2006/relationships/hyperlink" Target="http://www.wago.com/wagoweb/documentation/index_e.htm" TargetMode="External"/><Relationship Id="rId3070" Type="http://schemas.openxmlformats.org/officeDocument/2006/relationships/hyperlink" Target="http://www.wago.com/wagoweb/documentation/750/eng_manu/130/m013000e.pdf" TargetMode="External"/><Relationship Id="rId1715" Type="http://schemas.openxmlformats.org/officeDocument/2006/relationships/hyperlink" Target="http://www.wago.com/wagoweb/documentation/750/eng_dat/d030500e.pdf" TargetMode="External"/><Relationship Id="rId1922" Type="http://schemas.openxmlformats.org/officeDocument/2006/relationships/hyperlink" Target="http://www.wago.com/wagoweb/documentation/index_e.htm" TargetMode="External"/><Relationship Id="rId3887" Type="http://schemas.openxmlformats.org/officeDocument/2006/relationships/hyperlink" Target="http://www.wago.com/wagoweb/documentation/index_e.htm" TargetMode="External"/><Relationship Id="rId2489" Type="http://schemas.openxmlformats.org/officeDocument/2006/relationships/hyperlink" Target="http://www.wago.com/wagoweb/documentation/750/eng_manu/131/m013100e.pdf" TargetMode="External"/><Relationship Id="rId2696" Type="http://schemas.openxmlformats.org/officeDocument/2006/relationships/hyperlink" Target="http://www.wago.com/wagoweb/documentation/750/eng_manu/131/m013100e.pdf" TargetMode="External"/><Relationship Id="rId3747" Type="http://schemas.openxmlformats.org/officeDocument/2006/relationships/hyperlink" Target="http://www.wago.com/wagoweb/documentation/index_e.htm" TargetMode="External"/><Relationship Id="rId3954" Type="http://schemas.openxmlformats.org/officeDocument/2006/relationships/hyperlink" Target="http://www.wago.com/wagoweb/documentation/index_e.htm" TargetMode="External"/><Relationship Id="rId668" Type="http://schemas.openxmlformats.org/officeDocument/2006/relationships/hyperlink" Target="http://www.wago.com/wagoweb/documentation/750/eng_dat/d030500e.pdf" TargetMode="External"/><Relationship Id="rId875" Type="http://schemas.openxmlformats.org/officeDocument/2006/relationships/hyperlink" Target="http://www.wago.com/wagoweb/documentation/750/eng_manu/133/m013300e.pdf" TargetMode="External"/><Relationship Id="rId1298" Type="http://schemas.openxmlformats.org/officeDocument/2006/relationships/hyperlink" Target="http://www.wago.com/wagoweb/documentation/750/eng_manu/130/m013000e.pdf" TargetMode="External"/><Relationship Id="rId2349" Type="http://schemas.openxmlformats.org/officeDocument/2006/relationships/hyperlink" Target="http://www.wago.com/wagoweb/documentation/750/eng_manu/130/m013000e.pdf" TargetMode="External"/><Relationship Id="rId2556" Type="http://schemas.openxmlformats.org/officeDocument/2006/relationships/hyperlink" Target="http://www.wago.com/wagoweb/documentation/index_e.htm" TargetMode="External"/><Relationship Id="rId2763" Type="http://schemas.openxmlformats.org/officeDocument/2006/relationships/hyperlink" Target="http://www.wago.com/wagoweb/documentation/750/eng_manu/133/m013300e.pdf" TargetMode="External"/><Relationship Id="rId2970" Type="http://schemas.openxmlformats.org/officeDocument/2006/relationships/hyperlink" Target="http://www.wago.com/wagoweb/documentation/index_e.htm" TargetMode="External"/><Relationship Id="rId3607" Type="http://schemas.openxmlformats.org/officeDocument/2006/relationships/hyperlink" Target="http://www.wago.com/wagoweb/documentation/index_e.htm" TargetMode="External"/><Relationship Id="rId3814" Type="http://schemas.openxmlformats.org/officeDocument/2006/relationships/hyperlink" Target="http://www.wago.com/wagoweb/documentation/750/eng_dat/d07500303000en.pdf" TargetMode="External"/><Relationship Id="rId528" Type="http://schemas.openxmlformats.org/officeDocument/2006/relationships/hyperlink" Target="http://www.wago.com/wagoweb/documentation/750/eng_dat/d030100e.pdf" TargetMode="External"/><Relationship Id="rId735" Type="http://schemas.openxmlformats.org/officeDocument/2006/relationships/hyperlink" Target="http://www.wago.com/wagoweb/documentation/index_e.htm" TargetMode="External"/><Relationship Id="rId942" Type="http://schemas.openxmlformats.org/officeDocument/2006/relationships/hyperlink" Target="http://www.wago.com/wagoweb/documentation/index_e.htm" TargetMode="External"/><Relationship Id="rId1158" Type="http://schemas.openxmlformats.org/officeDocument/2006/relationships/hyperlink" Target="http://www.wago.com/wagoweb/documentation/750/eng_manu/133/m013300e.pdf" TargetMode="External"/><Relationship Id="rId1365" Type="http://schemas.openxmlformats.org/officeDocument/2006/relationships/hyperlink" Target="http://www.wago.com/wagoweb/documentation/750/eng_dat/d030500e.pdf" TargetMode="External"/><Relationship Id="rId1572" Type="http://schemas.openxmlformats.org/officeDocument/2006/relationships/hyperlink" Target="http://www.wago.com/wagoweb/documentation/750/eng_manu/131/m013100e.pdf" TargetMode="External"/><Relationship Id="rId2209" Type="http://schemas.openxmlformats.org/officeDocument/2006/relationships/hyperlink" Target="http://www.wago.com/wagoweb/documentation/750/eng_dat/d030100e.pdf" TargetMode="External"/><Relationship Id="rId2416" Type="http://schemas.openxmlformats.org/officeDocument/2006/relationships/hyperlink" Target="http://www.wago.com/wagoweb/documentation/index_e.htm" TargetMode="External"/><Relationship Id="rId2623" Type="http://schemas.openxmlformats.org/officeDocument/2006/relationships/hyperlink" Target="http://www.wago.com/wagoweb/documentation/index_e.htm" TargetMode="External"/><Relationship Id="rId1018" Type="http://schemas.openxmlformats.org/officeDocument/2006/relationships/hyperlink" Target="http://www.wago.com/wagoweb/documentation/index_e.htm" TargetMode="External"/><Relationship Id="rId1225" Type="http://schemas.openxmlformats.org/officeDocument/2006/relationships/hyperlink" Target="http://www.wago.com/wagoweb/documentation/index_e.htm" TargetMode="External"/><Relationship Id="rId1432" Type="http://schemas.openxmlformats.org/officeDocument/2006/relationships/hyperlink" Target="http://www.wago.com/wagoweb/documentation/750/eng_dat/d030500e.pdf" TargetMode="External"/><Relationship Id="rId2830" Type="http://schemas.openxmlformats.org/officeDocument/2006/relationships/hyperlink" Target="http://www.wago.com/wagoweb/documentation/750/eng_dat/d07500303000en.pdf" TargetMode="External"/><Relationship Id="rId71" Type="http://schemas.openxmlformats.org/officeDocument/2006/relationships/hyperlink" Target="http://www.wago.com/wagoweb/documentation/750/eng_manu/131/m013100e.pdf" TargetMode="External"/><Relationship Id="rId802" Type="http://schemas.openxmlformats.org/officeDocument/2006/relationships/hyperlink" Target="http://www.wago.com/wagoweb/documentation/index_e.htm" TargetMode="External"/><Relationship Id="rId3397" Type="http://schemas.openxmlformats.org/officeDocument/2006/relationships/hyperlink" Target="http://www.wago.com/wagoweb/documentation/750/eng_dat/d030500e.pdf" TargetMode="External"/><Relationship Id="rId178" Type="http://schemas.openxmlformats.org/officeDocument/2006/relationships/hyperlink" Target="http://www.wago.com/wagoweb/documentation/750/eng_manu/133/m013300e.pdf" TargetMode="External"/><Relationship Id="rId3257" Type="http://schemas.openxmlformats.org/officeDocument/2006/relationships/hyperlink" Target="http://www.wago.com/wagoweb/documentation/750/eng_dat/d030500e.pdf" TargetMode="External"/><Relationship Id="rId3464" Type="http://schemas.openxmlformats.org/officeDocument/2006/relationships/hyperlink" Target="http://www.wago.com/wagoweb/documentation/750/eng_manu/133/m013300e.pdf" TargetMode="External"/><Relationship Id="rId3671" Type="http://schemas.openxmlformats.org/officeDocument/2006/relationships/hyperlink" Target="http://www.wago.com/wagoweb/documentation/index_e.htm" TargetMode="External"/><Relationship Id="rId385" Type="http://schemas.openxmlformats.org/officeDocument/2006/relationships/hyperlink" Target="http://www.wago.com/wagoweb/documentation/index_e.htm" TargetMode="External"/><Relationship Id="rId592" Type="http://schemas.openxmlformats.org/officeDocument/2006/relationships/hyperlink" Target="http://www.wago.com/wagoweb/documentation/750/eng_dat/d030500e.pdf" TargetMode="External"/><Relationship Id="rId2066" Type="http://schemas.openxmlformats.org/officeDocument/2006/relationships/hyperlink" Target="http://www.wago.com/wagoweb/documentation/index_e.htm" TargetMode="External"/><Relationship Id="rId2273" Type="http://schemas.openxmlformats.org/officeDocument/2006/relationships/hyperlink" Target="http://www.wago.com/wagoweb/documentation/750/eng_dat/d07500303000en.pdf" TargetMode="External"/><Relationship Id="rId2480" Type="http://schemas.openxmlformats.org/officeDocument/2006/relationships/hyperlink" Target="http://www.wago.com/wagoweb/documentation/index_e.htm" TargetMode="External"/><Relationship Id="rId3117" Type="http://schemas.openxmlformats.org/officeDocument/2006/relationships/hyperlink" Target="http://www.wago.com/wagoweb/documentation/index_e.htm" TargetMode="External"/><Relationship Id="rId3324" Type="http://schemas.openxmlformats.org/officeDocument/2006/relationships/hyperlink" Target="http://www.wago.com/wagoweb/documentation/index_e.htm" TargetMode="External"/><Relationship Id="rId3531" Type="http://schemas.openxmlformats.org/officeDocument/2006/relationships/hyperlink" Target="http://www.wago.com/wagoweb/documentation/750/eng_dat/d07500300000en.pdf" TargetMode="External"/><Relationship Id="rId245" Type="http://schemas.openxmlformats.org/officeDocument/2006/relationships/hyperlink" Target="http://www.wago.com/wagoweb/documentation/750/eng_manu/130/m013000e.pdf" TargetMode="External"/><Relationship Id="rId452" Type="http://schemas.openxmlformats.org/officeDocument/2006/relationships/hyperlink" Target="http://www.wago.com/wagoweb/documentation/750/eng_manu/131/m013100e.pdf" TargetMode="External"/><Relationship Id="rId1082" Type="http://schemas.openxmlformats.org/officeDocument/2006/relationships/hyperlink" Target="http://www.wago.com/wagoweb/documentation/750/eng_manu/131/m013100e.pdf" TargetMode="External"/><Relationship Id="rId2133" Type="http://schemas.openxmlformats.org/officeDocument/2006/relationships/hyperlink" Target="http://www.wago.com/wagoweb/documentation/index_e.htm" TargetMode="External"/><Relationship Id="rId2340" Type="http://schemas.openxmlformats.org/officeDocument/2006/relationships/hyperlink" Target="http://www.wago.com/wagoweb/documentation/750/eng_manu/133/m013300e.pdf" TargetMode="External"/><Relationship Id="rId105" Type="http://schemas.openxmlformats.org/officeDocument/2006/relationships/hyperlink" Target="http://www.wago.com/wagoweb/documentation/index_e.htm" TargetMode="External"/><Relationship Id="rId312" Type="http://schemas.openxmlformats.org/officeDocument/2006/relationships/hyperlink" Target="http://www.wago.com/wagoweb/documentation/750/eng_manu/133/m013300e.pdf" TargetMode="External"/><Relationship Id="rId2200" Type="http://schemas.openxmlformats.org/officeDocument/2006/relationships/hyperlink" Target="http://www.wago.com/wagoweb/documentation/750/eng_manu/133/m013300e.pdf" TargetMode="External"/><Relationship Id="rId1899" Type="http://schemas.openxmlformats.org/officeDocument/2006/relationships/hyperlink" Target="http://www.wago.com/wagoweb/documentation/750/eng_dat/d030500e.pdf" TargetMode="External"/><Relationship Id="rId1759" Type="http://schemas.openxmlformats.org/officeDocument/2006/relationships/hyperlink" Target="http://www.wago.com/wagoweb/documentation/index_e.htm" TargetMode="External"/><Relationship Id="rId1966" Type="http://schemas.openxmlformats.org/officeDocument/2006/relationships/hyperlink" Target="http://www.wago.com/wagoweb/documentation/index_e.htm" TargetMode="External"/><Relationship Id="rId3181" Type="http://schemas.openxmlformats.org/officeDocument/2006/relationships/hyperlink" Target="http://www.wago.com/wagoweb/documentation/index_e.htm" TargetMode="External"/><Relationship Id="rId1619" Type="http://schemas.openxmlformats.org/officeDocument/2006/relationships/hyperlink" Target="http://www.wago.com/wagoweb/documentation/750/eng_manu/131/m013100e.pdf" TargetMode="External"/><Relationship Id="rId1826" Type="http://schemas.openxmlformats.org/officeDocument/2006/relationships/hyperlink" Target="http://www.wago.com/wagoweb/documentation/index_e.htm" TargetMode="External"/><Relationship Id="rId3041" Type="http://schemas.openxmlformats.org/officeDocument/2006/relationships/hyperlink" Target="http://www.wago.com/wagoweb/documentation/750/eng_manu/131/m013100e.pdf" TargetMode="External"/><Relationship Id="rId3858" Type="http://schemas.openxmlformats.org/officeDocument/2006/relationships/hyperlink" Target="http://www.wago.com/wagoweb/documentation/750/eng_dat/d07500300000en.pdf" TargetMode="External"/><Relationship Id="rId779" Type="http://schemas.openxmlformats.org/officeDocument/2006/relationships/hyperlink" Target="http://www.wago.com/wagoweb/documentation/index_e.htm" TargetMode="External"/><Relationship Id="rId986" Type="http://schemas.openxmlformats.org/officeDocument/2006/relationships/hyperlink" Target="http://www.wago.com/wagoweb/documentation/index_e.htm" TargetMode="External"/><Relationship Id="rId2667" Type="http://schemas.openxmlformats.org/officeDocument/2006/relationships/hyperlink" Target="http://www.wago.com/wagoweb/documentation/750/eng_dat/d030100e.pdf" TargetMode="External"/><Relationship Id="rId3718" Type="http://schemas.openxmlformats.org/officeDocument/2006/relationships/hyperlink" Target="http://www.wago.com/wagoweb/documentation/index_e.htm" TargetMode="External"/><Relationship Id="rId639" Type="http://schemas.openxmlformats.org/officeDocument/2006/relationships/hyperlink" Target="http://www.wago.com/wagoweb/documentation/750/eng_manu/131/m013100e.pdf" TargetMode="External"/><Relationship Id="rId1269" Type="http://schemas.openxmlformats.org/officeDocument/2006/relationships/hyperlink" Target="http://www.wago.com/wagoweb/documentation/index_e.htm" TargetMode="External"/><Relationship Id="rId1476" Type="http://schemas.openxmlformats.org/officeDocument/2006/relationships/hyperlink" Target="http://www.wago.com/wagoweb/documentation/750/eng_dat/d07500303000en.pdf" TargetMode="External"/><Relationship Id="rId2874" Type="http://schemas.openxmlformats.org/officeDocument/2006/relationships/hyperlink" Target="http://www.wago.com/wagoweb/documentation/index_e.htm" TargetMode="External"/><Relationship Id="rId3925" Type="http://schemas.openxmlformats.org/officeDocument/2006/relationships/hyperlink" Target="http://www.wago.com/wagoweb/documentation/index_e.htm" TargetMode="External"/><Relationship Id="rId846" Type="http://schemas.openxmlformats.org/officeDocument/2006/relationships/hyperlink" Target="http://www.wago.com/wagoweb/documentation/index_e.htm" TargetMode="External"/><Relationship Id="rId1129" Type="http://schemas.openxmlformats.org/officeDocument/2006/relationships/hyperlink" Target="http://www.wago.com/wagoweb/documentation/750/eng_manu/131/m013100e.pdf" TargetMode="External"/><Relationship Id="rId1683" Type="http://schemas.openxmlformats.org/officeDocument/2006/relationships/hyperlink" Target="http://www.wago.com/wagoweb/documentation/index_e.htm" TargetMode="External"/><Relationship Id="rId1890" Type="http://schemas.openxmlformats.org/officeDocument/2006/relationships/hyperlink" Target="http://www.wago.com/wagoweb/documentation/750/eng_manu/131/m013100e.pdf" TargetMode="External"/><Relationship Id="rId2527" Type="http://schemas.openxmlformats.org/officeDocument/2006/relationships/hyperlink" Target="http://www.wago.com/wagoweb/documentation/index_e.htm" TargetMode="External"/><Relationship Id="rId2734" Type="http://schemas.openxmlformats.org/officeDocument/2006/relationships/hyperlink" Target="http://www.wago.com/wagoweb/documentation/index_e.htm" TargetMode="External"/><Relationship Id="rId2941" Type="http://schemas.openxmlformats.org/officeDocument/2006/relationships/hyperlink" Target="http://www.wago.com/wagoweb/documentation/index_e.htm" TargetMode="External"/><Relationship Id="rId706" Type="http://schemas.openxmlformats.org/officeDocument/2006/relationships/hyperlink" Target="http://www.wago.com/wagoweb/documentation/750/eng_manu/131/m013100e.pdf" TargetMode="External"/><Relationship Id="rId913" Type="http://schemas.openxmlformats.org/officeDocument/2006/relationships/hyperlink" Target="http://www.wago.com/wagoweb/documentation/index_e.htm" TargetMode="External"/><Relationship Id="rId1336" Type="http://schemas.openxmlformats.org/officeDocument/2006/relationships/hyperlink" Target="http://www.wago.com/wagoweb/documentation/index_e.htm" TargetMode="External"/><Relationship Id="rId1543" Type="http://schemas.openxmlformats.org/officeDocument/2006/relationships/hyperlink" Target="http://www.wago.com/wagoweb/documentation/750/eng_manu/131/m013100e.pdf" TargetMode="External"/><Relationship Id="rId1750" Type="http://schemas.openxmlformats.org/officeDocument/2006/relationships/hyperlink" Target="http://www.wago.com/wagoweb/documentation/index_e.htm" TargetMode="External"/><Relationship Id="rId2801" Type="http://schemas.openxmlformats.org/officeDocument/2006/relationships/hyperlink" Target="http://www.wago.com/wagoweb/documentation/750/eng_manu/131/m013100e.pdf" TargetMode="External"/><Relationship Id="rId42" Type="http://schemas.openxmlformats.org/officeDocument/2006/relationships/hyperlink" Target="http://www.wago.com/wagoweb/documentation/750/eng_manu/131/m013100e.pdf" TargetMode="External"/><Relationship Id="rId1403" Type="http://schemas.openxmlformats.org/officeDocument/2006/relationships/hyperlink" Target="http://www.wago.com/wagoweb/documentation/750/eng_manu/130/m013000e.pdf" TargetMode="External"/><Relationship Id="rId1610" Type="http://schemas.openxmlformats.org/officeDocument/2006/relationships/hyperlink" Target="http://www.wago.com/wagoweb/documentation/750/eng_manu/131/m013100e.pdf" TargetMode="External"/><Relationship Id="rId3368" Type="http://schemas.openxmlformats.org/officeDocument/2006/relationships/hyperlink" Target="http://www.wago.com/wagoweb/documentation/750/eng_manu/131/m013100e.pdf" TargetMode="External"/><Relationship Id="rId3575" Type="http://schemas.openxmlformats.org/officeDocument/2006/relationships/hyperlink" Target="http://www.wago.com/wagoweb/documentation/750/eng_dat/d030500e.pdf" TargetMode="External"/><Relationship Id="rId3782" Type="http://schemas.openxmlformats.org/officeDocument/2006/relationships/hyperlink" Target="http://www.wago.com/wagoweb/documentation/750/eng_manu/133/m013300e.pdf" TargetMode="External"/><Relationship Id="rId289" Type="http://schemas.openxmlformats.org/officeDocument/2006/relationships/hyperlink" Target="http://www.wago.com/wagoweb/documentation/750/eng_dat/d030100e.pdf" TargetMode="External"/><Relationship Id="rId496" Type="http://schemas.openxmlformats.org/officeDocument/2006/relationships/hyperlink" Target="http://www.wago.com/wagoweb/documentation/750/eng_manu/131/m013100e.pdf" TargetMode="External"/><Relationship Id="rId2177" Type="http://schemas.openxmlformats.org/officeDocument/2006/relationships/hyperlink" Target="http://www.wago.com/wagoweb/documentation/750/eng_dat/d07500300000en.pdf" TargetMode="External"/><Relationship Id="rId2384" Type="http://schemas.openxmlformats.org/officeDocument/2006/relationships/hyperlink" Target="http://www.wago.com/wagoweb/documentation/750/eng_manu/131/m013100e.pdf" TargetMode="External"/><Relationship Id="rId2591" Type="http://schemas.openxmlformats.org/officeDocument/2006/relationships/hyperlink" Target="http://www.wago.com/wagoweb/documentation/750/eng_manu/130/m013000e.pdf" TargetMode="External"/><Relationship Id="rId3228" Type="http://schemas.openxmlformats.org/officeDocument/2006/relationships/hyperlink" Target="http://www.wago.com/wagoweb/documentation/index_e.htm" TargetMode="External"/><Relationship Id="rId3435" Type="http://schemas.openxmlformats.org/officeDocument/2006/relationships/hyperlink" Target="http://www.wago.com/wagoweb/documentation/750/eng_manu/131/m013100e.pdf" TargetMode="External"/><Relationship Id="rId3642" Type="http://schemas.openxmlformats.org/officeDocument/2006/relationships/hyperlink" Target="http://www.wago.com/wagoweb/documentation/750/eng_dat/d030100e.pdf" TargetMode="External"/><Relationship Id="rId149" Type="http://schemas.openxmlformats.org/officeDocument/2006/relationships/hyperlink" Target="http://www.wago.com/wagoweb/documentation/750/eng_manu/133/m013300e.pdf" TargetMode="External"/><Relationship Id="rId356" Type="http://schemas.openxmlformats.org/officeDocument/2006/relationships/hyperlink" Target="http://www.wago.com/wagoweb/documentation/750/eng_manu/133/m013300e.pdf" TargetMode="External"/><Relationship Id="rId563" Type="http://schemas.openxmlformats.org/officeDocument/2006/relationships/hyperlink" Target="http://www.wago.com/wagoweb/documentation/750/eng_dat/d030500e.pdf" TargetMode="External"/><Relationship Id="rId770" Type="http://schemas.openxmlformats.org/officeDocument/2006/relationships/hyperlink" Target="http://www.wago.com/wagoweb/documentation/750/eng_manu/133/m013300e.pdf" TargetMode="External"/><Relationship Id="rId1193" Type="http://schemas.openxmlformats.org/officeDocument/2006/relationships/hyperlink" Target="http://www.wago.com/wagoweb/documentation/index_e.htm" TargetMode="External"/><Relationship Id="rId2037" Type="http://schemas.openxmlformats.org/officeDocument/2006/relationships/hyperlink" Target="http://www.wago.com/wagoweb/documentation/750/eng_dat/d030500e.pdf" TargetMode="External"/><Relationship Id="rId2244" Type="http://schemas.openxmlformats.org/officeDocument/2006/relationships/hyperlink" Target="http://www.wago.com/wagoweb/documentation/750/eng_dat/d07500303000en.pdf" TargetMode="External"/><Relationship Id="rId2451" Type="http://schemas.openxmlformats.org/officeDocument/2006/relationships/hyperlink" Target="http://www.wago.com/wagoweb/documentation/750/eng_manu/131/m013100e.pdf" TargetMode="External"/><Relationship Id="rId216" Type="http://schemas.openxmlformats.org/officeDocument/2006/relationships/hyperlink" Target="http://www.wago.com/wagoweb/documentation/750/eng_dat/d030100e.pdf" TargetMode="External"/><Relationship Id="rId423" Type="http://schemas.openxmlformats.org/officeDocument/2006/relationships/hyperlink" Target="http://www.wago.com/wagoweb/documentation/index_e.htm" TargetMode="External"/><Relationship Id="rId1053" Type="http://schemas.openxmlformats.org/officeDocument/2006/relationships/hyperlink" Target="http://www.wago.com/wagoweb/documentation/index_e.htm" TargetMode="External"/><Relationship Id="rId1260" Type="http://schemas.openxmlformats.org/officeDocument/2006/relationships/hyperlink" Target="http://www.wago.com/wagoweb/documentation/index_e.htm" TargetMode="External"/><Relationship Id="rId2104" Type="http://schemas.openxmlformats.org/officeDocument/2006/relationships/hyperlink" Target="http://www.wago.com/wagoweb/documentation/index_e.htm" TargetMode="External"/><Relationship Id="rId3502" Type="http://schemas.openxmlformats.org/officeDocument/2006/relationships/hyperlink" Target="http://www.wago.com/wagoweb/documentation/750/eng_manu/131/m013100e.pdf" TargetMode="External"/><Relationship Id="rId630" Type="http://schemas.openxmlformats.org/officeDocument/2006/relationships/hyperlink" Target="http://www.wago.com/wagoweb/documentation/index_e.htm" TargetMode="External"/><Relationship Id="rId2311" Type="http://schemas.openxmlformats.org/officeDocument/2006/relationships/hyperlink" Target="http://www.wago.com/wagoweb/documentation/750/eng_dat/d07500303000en.pdf" TargetMode="External"/><Relationship Id="rId1120" Type="http://schemas.openxmlformats.org/officeDocument/2006/relationships/hyperlink" Target="http://www.wago.com/wagoweb/documentation/750/eng_manu/133/m013300e.pdf" TargetMode="External"/><Relationship Id="rId1937" Type="http://schemas.openxmlformats.org/officeDocument/2006/relationships/hyperlink" Target="http://www.wago.com/wagoweb/documentation/index_e.htm" TargetMode="External"/><Relationship Id="rId3085" Type="http://schemas.openxmlformats.org/officeDocument/2006/relationships/hyperlink" Target="http://www.wago.com/wagoweb/documentation/750/eng_dat/d030500e.pdf" TargetMode="External"/><Relationship Id="rId3292" Type="http://schemas.openxmlformats.org/officeDocument/2006/relationships/hyperlink" Target="http://www.wago.com/wagoweb/documentation/750/eng_manu/133/m013300e.pdf" TargetMode="External"/><Relationship Id="rId3152" Type="http://schemas.openxmlformats.org/officeDocument/2006/relationships/hyperlink" Target="http://www.wago.com/wagoweb/documentation/750/eng_manu/130/m013000e.pdf" TargetMode="External"/><Relationship Id="rId280" Type="http://schemas.openxmlformats.org/officeDocument/2006/relationships/hyperlink" Target="http://www.wago.com/wagoweb/documentation/750/eng_dat/d07500303000en.pdf" TargetMode="External"/><Relationship Id="rId3012" Type="http://schemas.openxmlformats.org/officeDocument/2006/relationships/hyperlink" Target="http://www.wago.com/wagoweb/documentation/750/eng_manu/133/m013300e.pdf" TargetMode="External"/><Relationship Id="rId140" Type="http://schemas.openxmlformats.org/officeDocument/2006/relationships/hyperlink" Target="http://www.wago.com/wagoweb/documentation/750/eng_manu/133/m013300e.pdf" TargetMode="External"/><Relationship Id="rId3969" Type="http://schemas.openxmlformats.org/officeDocument/2006/relationships/hyperlink" Target="http://www.wago.com/wagoweb/documentation/index_e.htm" TargetMode="External"/><Relationship Id="rId6" Type="http://schemas.openxmlformats.org/officeDocument/2006/relationships/hyperlink" Target="http://www.wago.com/wagoweb/documentation/750/eng_manu/133/m013300e.pdf" TargetMode="External"/><Relationship Id="rId2778" Type="http://schemas.openxmlformats.org/officeDocument/2006/relationships/hyperlink" Target="http://www.wago.com/wagoweb/documentation/index_e.htm" TargetMode="External"/><Relationship Id="rId2985" Type="http://schemas.openxmlformats.org/officeDocument/2006/relationships/hyperlink" Target="http://www.wago.com/wagoweb/documentation/index_e.htm" TargetMode="External"/><Relationship Id="rId3829" Type="http://schemas.openxmlformats.org/officeDocument/2006/relationships/hyperlink" Target="http://www.wago.com/wagoweb/documentation/index_e.htm" TargetMode="External"/><Relationship Id="rId957" Type="http://schemas.openxmlformats.org/officeDocument/2006/relationships/hyperlink" Target="http://www.wago.com/wagoweb/documentation/750/eng_manu/133/m013300e.pdf" TargetMode="External"/><Relationship Id="rId1587" Type="http://schemas.openxmlformats.org/officeDocument/2006/relationships/hyperlink" Target="http://www.wago.com/wagoweb/documentation/index_e.htm" TargetMode="External"/><Relationship Id="rId1794" Type="http://schemas.openxmlformats.org/officeDocument/2006/relationships/hyperlink" Target="http://www.wago.com/wagoweb/documentation/index_e.htm" TargetMode="External"/><Relationship Id="rId2638" Type="http://schemas.openxmlformats.org/officeDocument/2006/relationships/hyperlink" Target="http://www.wago.com/wagoweb/documentation/750/eng_manu/133/m013300e.pdf" TargetMode="External"/><Relationship Id="rId2845" Type="http://schemas.openxmlformats.org/officeDocument/2006/relationships/hyperlink" Target="http://www.wago.com/wagoweb/documentation/index_e.htm" TargetMode="External"/><Relationship Id="rId86" Type="http://schemas.openxmlformats.org/officeDocument/2006/relationships/hyperlink" Target="http://www.wago.com/wagoweb/documentation/750/eng_dat/d07500303000en.pdf" TargetMode="External"/><Relationship Id="rId817" Type="http://schemas.openxmlformats.org/officeDocument/2006/relationships/hyperlink" Target="http://www.wago.com/wagoweb/documentation/index_e.htm" TargetMode="External"/><Relationship Id="rId1447" Type="http://schemas.openxmlformats.org/officeDocument/2006/relationships/hyperlink" Target="http://www.wago.com/wagoweb/documentation/750/eng_dat/d030500e.pdf" TargetMode="External"/><Relationship Id="rId1654" Type="http://schemas.openxmlformats.org/officeDocument/2006/relationships/hyperlink" Target="http://www.wago.com/wagoweb/documentation/750/eng_manu/131/m013100e.pdf" TargetMode="External"/><Relationship Id="rId1861" Type="http://schemas.openxmlformats.org/officeDocument/2006/relationships/hyperlink" Target="http://www.wago.com/wagoweb/documentation/750/eng_dat/d07500300000en.pdf" TargetMode="External"/><Relationship Id="rId2705" Type="http://schemas.openxmlformats.org/officeDocument/2006/relationships/hyperlink" Target="http://www.wago.com/wagoweb/documentation/index_e.htm" TargetMode="External"/><Relationship Id="rId2912" Type="http://schemas.openxmlformats.org/officeDocument/2006/relationships/hyperlink" Target="http://www.wago.com/wagoweb/documentation/750/eng_dat/d030100e.pdf" TargetMode="External"/><Relationship Id="rId1307" Type="http://schemas.openxmlformats.org/officeDocument/2006/relationships/hyperlink" Target="http://www.wago.com/wagoweb/documentation/750/eng_manu/131/m013100e.pdf" TargetMode="External"/><Relationship Id="rId1514" Type="http://schemas.openxmlformats.org/officeDocument/2006/relationships/hyperlink" Target="http://www.wago.com/wagoweb/documentation/750/eng_manu/133/m013300e.pdf" TargetMode="External"/><Relationship Id="rId1721" Type="http://schemas.openxmlformats.org/officeDocument/2006/relationships/hyperlink" Target="http://www.wago.com/wagoweb/documentation/750/eng_dat/d030500e.pdf" TargetMode="External"/><Relationship Id="rId13" Type="http://schemas.openxmlformats.org/officeDocument/2006/relationships/hyperlink" Target="http://www.wago.com/wagoweb/documentation/index_e.htm" TargetMode="External"/><Relationship Id="rId3479" Type="http://schemas.openxmlformats.org/officeDocument/2006/relationships/hyperlink" Target="http://www.wago.com/wagoweb/documentation/750/eng_dat/d030100e.pdf" TargetMode="External"/><Relationship Id="rId3686" Type="http://schemas.openxmlformats.org/officeDocument/2006/relationships/hyperlink" Target="http://www.wago.com/wagoweb/documentation/750/eng_manu/133/m013300e.pdf" TargetMode="External"/><Relationship Id="rId2288" Type="http://schemas.openxmlformats.org/officeDocument/2006/relationships/hyperlink" Target="http://www.wago.com/wagoweb/documentation/750/eng_manu/131/m013100e.pdf" TargetMode="External"/><Relationship Id="rId2495" Type="http://schemas.openxmlformats.org/officeDocument/2006/relationships/hyperlink" Target="http://www.wago.com/wagoweb/documentation/index_e.htm" TargetMode="External"/><Relationship Id="rId3339" Type="http://schemas.openxmlformats.org/officeDocument/2006/relationships/hyperlink" Target="http://www.wago.com/wagoweb/documentation/index_e.htm" TargetMode="External"/><Relationship Id="rId3893" Type="http://schemas.openxmlformats.org/officeDocument/2006/relationships/hyperlink" Target="http://www.wago.com/wagoweb/documentation/index_e.htm" TargetMode="External"/><Relationship Id="rId467" Type="http://schemas.openxmlformats.org/officeDocument/2006/relationships/hyperlink" Target="http://www.wago.com/wagoweb/documentation/750/eng_manu/131/m013100e.pdf" TargetMode="External"/><Relationship Id="rId1097" Type="http://schemas.openxmlformats.org/officeDocument/2006/relationships/hyperlink" Target="http://www.wago.com/wagoweb/documentation/index_e.htm" TargetMode="External"/><Relationship Id="rId2148" Type="http://schemas.openxmlformats.org/officeDocument/2006/relationships/hyperlink" Target="http://www.wago.com/wagoweb/documentation/750/eng_dat/d07500300000en.pdf" TargetMode="External"/><Relationship Id="rId3546" Type="http://schemas.openxmlformats.org/officeDocument/2006/relationships/hyperlink" Target="http://www.wago.com/wagoweb/documentation/750/eng_dat/d07500300000en.pdf" TargetMode="External"/><Relationship Id="rId3753" Type="http://schemas.openxmlformats.org/officeDocument/2006/relationships/hyperlink" Target="http://www.wago.com/wagoweb/documentation/750/eng_manu/131/m013100e.pdf" TargetMode="External"/><Relationship Id="rId3960" Type="http://schemas.openxmlformats.org/officeDocument/2006/relationships/hyperlink" Target="http://www.wago.com/wagoweb/documentation/index_e.htm" TargetMode="External"/><Relationship Id="rId674" Type="http://schemas.openxmlformats.org/officeDocument/2006/relationships/hyperlink" Target="http://www.wago.com/wagoweb/documentation/index_e.htm" TargetMode="External"/><Relationship Id="rId881" Type="http://schemas.openxmlformats.org/officeDocument/2006/relationships/hyperlink" Target="http://www.wago.com/wagoweb/documentation/750/eng_dat/d07500303000en.pdf" TargetMode="External"/><Relationship Id="rId2355" Type="http://schemas.openxmlformats.org/officeDocument/2006/relationships/hyperlink" Target="http://www.wago.com/wagoweb/documentation/index_e.htm" TargetMode="External"/><Relationship Id="rId2562" Type="http://schemas.openxmlformats.org/officeDocument/2006/relationships/hyperlink" Target="http://www.wago.com/wagoweb/documentation/index_e.htm" TargetMode="External"/><Relationship Id="rId3406" Type="http://schemas.openxmlformats.org/officeDocument/2006/relationships/hyperlink" Target="http://www.wago.com/wagoweb/documentation/750/eng_manu/130/m013000e.pdf" TargetMode="External"/><Relationship Id="rId3613" Type="http://schemas.openxmlformats.org/officeDocument/2006/relationships/hyperlink" Target="http://www.wago.com/wagoweb/documentation/750/eng_manu/130/m013000e.pdf" TargetMode="External"/><Relationship Id="rId3820" Type="http://schemas.openxmlformats.org/officeDocument/2006/relationships/hyperlink" Target="http://www.wago.com/wagoweb/documentation/index_e.htm" TargetMode="External"/><Relationship Id="rId327" Type="http://schemas.openxmlformats.org/officeDocument/2006/relationships/hyperlink" Target="http://www.wago.com/wagoweb/documentation/index_e.htm" TargetMode="External"/><Relationship Id="rId534" Type="http://schemas.openxmlformats.org/officeDocument/2006/relationships/hyperlink" Target="http://www.wago.com/wagoweb/documentation/index_e.htm" TargetMode="External"/><Relationship Id="rId741" Type="http://schemas.openxmlformats.org/officeDocument/2006/relationships/hyperlink" Target="http://www.wago.com/wagoweb/documentation/750/eng_manu/133/m013300e.pdf" TargetMode="External"/><Relationship Id="rId1164" Type="http://schemas.openxmlformats.org/officeDocument/2006/relationships/hyperlink" Target="http://www.wago.com/wagoweb/documentation/750/eng_manu/133/m013300e.pdf" TargetMode="External"/><Relationship Id="rId1371" Type="http://schemas.openxmlformats.org/officeDocument/2006/relationships/hyperlink" Target="http://www.wago.com/wagoweb/documentation/750/eng_manu/131/m013100e.pdf" TargetMode="External"/><Relationship Id="rId2008" Type="http://schemas.openxmlformats.org/officeDocument/2006/relationships/hyperlink" Target="http://www.wago.com/wagoweb/documentation/index_e.htm" TargetMode="External"/><Relationship Id="rId2215" Type="http://schemas.openxmlformats.org/officeDocument/2006/relationships/hyperlink" Target="http://www.wago.com/wagoweb/documentation/index_e.htm" TargetMode="External"/><Relationship Id="rId2422" Type="http://schemas.openxmlformats.org/officeDocument/2006/relationships/hyperlink" Target="http://www.wago.com/wagoweb/documentation/750/eng_dat/d07500300000en.pdf" TargetMode="External"/><Relationship Id="rId601" Type="http://schemas.openxmlformats.org/officeDocument/2006/relationships/hyperlink" Target="http://www.wago.com/wagoweb/documentation/750/eng_dat/d030500e.pdf" TargetMode="External"/><Relationship Id="rId1024" Type="http://schemas.openxmlformats.org/officeDocument/2006/relationships/hyperlink" Target="http://www.wago.com/wagoweb/documentation/index_e.htm" TargetMode="External"/><Relationship Id="rId1231" Type="http://schemas.openxmlformats.org/officeDocument/2006/relationships/hyperlink" Target="http://www.wago.com/wagoweb/documentation/index_e.htm" TargetMode="External"/><Relationship Id="rId3196" Type="http://schemas.openxmlformats.org/officeDocument/2006/relationships/hyperlink" Target="http://www.wago.com/wagoweb/documentation/index_e.htm" TargetMode="External"/><Relationship Id="rId3056" Type="http://schemas.openxmlformats.org/officeDocument/2006/relationships/hyperlink" Target="http://www.wago.com/wagoweb/documentation/750/eng_manu/130/m013000e.pdf" TargetMode="External"/><Relationship Id="rId3263" Type="http://schemas.openxmlformats.org/officeDocument/2006/relationships/hyperlink" Target="http://www.wago.com/wagoweb/documentation/750/eng_dat/d07500300000en.pdf" TargetMode="External"/><Relationship Id="rId3470" Type="http://schemas.openxmlformats.org/officeDocument/2006/relationships/hyperlink" Target="http://www.wago.com/wagoweb/documentation/index_e.htm" TargetMode="External"/><Relationship Id="rId184" Type="http://schemas.openxmlformats.org/officeDocument/2006/relationships/hyperlink" Target="http://www.wago.com/wagoweb/documentation/750/eng_dat/d030500e.pdf" TargetMode="External"/><Relationship Id="rId391" Type="http://schemas.openxmlformats.org/officeDocument/2006/relationships/hyperlink" Target="http://www.wago.com/wagoweb/documentation/750/eng_dat/d07500303000en.pdf" TargetMode="External"/><Relationship Id="rId1908" Type="http://schemas.openxmlformats.org/officeDocument/2006/relationships/hyperlink" Target="http://www.wago.com/wagoweb/documentation/index_e.htm" TargetMode="External"/><Relationship Id="rId2072" Type="http://schemas.openxmlformats.org/officeDocument/2006/relationships/hyperlink" Target="http://www.wago.com/wagoweb/documentation/750/eng_manu/130/m013000e.pdf" TargetMode="External"/><Relationship Id="rId3123" Type="http://schemas.openxmlformats.org/officeDocument/2006/relationships/hyperlink" Target="http://www.wago.com/wagoweb/documentation/750/eng_dat/d030100e.pdf" TargetMode="External"/><Relationship Id="rId251" Type="http://schemas.openxmlformats.org/officeDocument/2006/relationships/hyperlink" Target="http://www.wago.com/wagoweb/documentation/750/eng_manu/131/m013100e.pdf" TargetMode="External"/><Relationship Id="rId3330" Type="http://schemas.openxmlformats.org/officeDocument/2006/relationships/hyperlink" Target="http://www.wago.com/wagoweb/documentation/index_e.htm" TargetMode="External"/><Relationship Id="rId2889" Type="http://schemas.openxmlformats.org/officeDocument/2006/relationships/hyperlink" Target="http://www.wago.com/wagoweb/documentation/index_e.htm" TargetMode="External"/><Relationship Id="rId111" Type="http://schemas.openxmlformats.org/officeDocument/2006/relationships/hyperlink" Target="http://www.wago.com/wagoweb/documentation/750/eng_dat/d030100e.pdf" TargetMode="External"/><Relationship Id="rId1698" Type="http://schemas.openxmlformats.org/officeDocument/2006/relationships/hyperlink" Target="http://www.wago.com/wagoweb/documentation/750/eng_manu/133/m013300e.pdf" TargetMode="External"/><Relationship Id="rId2749" Type="http://schemas.openxmlformats.org/officeDocument/2006/relationships/hyperlink" Target="http://www.wago.com/wagoweb/documentation/index_e.htm" TargetMode="External"/><Relationship Id="rId2956" Type="http://schemas.openxmlformats.org/officeDocument/2006/relationships/hyperlink" Target="http://www.wago.com/wagoweb/documentation/index_e.htm" TargetMode="External"/><Relationship Id="rId928" Type="http://schemas.openxmlformats.org/officeDocument/2006/relationships/hyperlink" Target="http://www.wago.com/wagoweb/documentation/750/eng_manu/133/m013300e.pdf" TargetMode="External"/><Relationship Id="rId1558" Type="http://schemas.openxmlformats.org/officeDocument/2006/relationships/hyperlink" Target="http://www.wago.com/wagoweb/documentation/index_e.htm" TargetMode="External"/><Relationship Id="rId1765" Type="http://schemas.openxmlformats.org/officeDocument/2006/relationships/hyperlink" Target="http://www.wago.com/wagoweb/documentation/index_e.htm" TargetMode="External"/><Relationship Id="rId2609" Type="http://schemas.openxmlformats.org/officeDocument/2006/relationships/hyperlink" Target="http://www.wago.com/wagoweb/documentation/750/eng_dat/d07500303000en.pdf" TargetMode="External"/><Relationship Id="rId57" Type="http://schemas.openxmlformats.org/officeDocument/2006/relationships/hyperlink" Target="http://www.wago.com/wagoweb/documentation/750/eng_manu/133/m013300e.pdf" TargetMode="External"/><Relationship Id="rId1418" Type="http://schemas.openxmlformats.org/officeDocument/2006/relationships/hyperlink" Target="http://www.wago.com/wagoweb/documentation/750/eng_manu/131/m013100e.pdf" TargetMode="External"/><Relationship Id="rId1972" Type="http://schemas.openxmlformats.org/officeDocument/2006/relationships/hyperlink" Target="http://www.wago.com/wagoweb/documentation/750/eng_manu/131/m013100e.pdf" TargetMode="External"/><Relationship Id="rId2816" Type="http://schemas.openxmlformats.org/officeDocument/2006/relationships/hyperlink" Target="http://www.wago.com/wagoweb/documentation/750/eng_dat/d07500303000en.pdf" TargetMode="External"/><Relationship Id="rId1625" Type="http://schemas.openxmlformats.org/officeDocument/2006/relationships/hyperlink" Target="http://www.wago.com/wagoweb/documentation/750/eng_manu/130/m013000e.pdf" TargetMode="External"/><Relationship Id="rId1832" Type="http://schemas.openxmlformats.org/officeDocument/2006/relationships/hyperlink" Target="http://www.wago.com/wagoweb/documentation/index_e.htm" TargetMode="External"/><Relationship Id="rId3797" Type="http://schemas.openxmlformats.org/officeDocument/2006/relationships/hyperlink" Target="http://www.wago.com/wagoweb/documentation/index_e.htm" TargetMode="External"/><Relationship Id="rId2399" Type="http://schemas.openxmlformats.org/officeDocument/2006/relationships/hyperlink" Target="http://www.wago.com/wagoweb/documentation/750/eng_manu/131/m013100e.pdf" TargetMode="External"/><Relationship Id="rId3657" Type="http://schemas.openxmlformats.org/officeDocument/2006/relationships/hyperlink" Target="http://www.wago.com/wagoweb/documentation/750/eng_dat/d07500303000en.pdf" TargetMode="External"/><Relationship Id="rId3864" Type="http://schemas.openxmlformats.org/officeDocument/2006/relationships/hyperlink" Target="http://www.wago.com/wagoweb/documentation/index_e.htm" TargetMode="External"/><Relationship Id="rId578" Type="http://schemas.openxmlformats.org/officeDocument/2006/relationships/hyperlink" Target="http://www.wago.com/wagoweb/documentation/index_e.htm" TargetMode="External"/><Relationship Id="rId785" Type="http://schemas.openxmlformats.org/officeDocument/2006/relationships/hyperlink" Target="http://www.wago.com/wagoweb/documentation/750/eng_manu/130/m013000e.pdf" TargetMode="External"/><Relationship Id="rId992" Type="http://schemas.openxmlformats.org/officeDocument/2006/relationships/hyperlink" Target="http://www.wago.com/wagoweb/documentation/750/eng_manu/133/m013300e.pdf" TargetMode="External"/><Relationship Id="rId2259" Type="http://schemas.openxmlformats.org/officeDocument/2006/relationships/hyperlink" Target="http://www.wago.com/wagoweb/documentation/750/eng_manu/131/m013100e.pdf" TargetMode="External"/><Relationship Id="rId2466" Type="http://schemas.openxmlformats.org/officeDocument/2006/relationships/hyperlink" Target="http://www.wago.com/wagoweb/documentation/index_e.htm" TargetMode="External"/><Relationship Id="rId2673" Type="http://schemas.openxmlformats.org/officeDocument/2006/relationships/hyperlink" Target="http://www.wago.com/wagoweb/documentation/750/eng_dat/d07500300000en.pdf" TargetMode="External"/><Relationship Id="rId2880" Type="http://schemas.openxmlformats.org/officeDocument/2006/relationships/hyperlink" Target="http://www.wago.com/wagoweb/documentation/index_e.htm" TargetMode="External"/><Relationship Id="rId3517" Type="http://schemas.openxmlformats.org/officeDocument/2006/relationships/hyperlink" Target="http://www.wago.com/wagoweb/documentation/index_e.htm" TargetMode="External"/><Relationship Id="rId3724" Type="http://schemas.openxmlformats.org/officeDocument/2006/relationships/hyperlink" Target="http://www.wago.com/wagoweb/documentation/index_e.htm" TargetMode="External"/><Relationship Id="rId3931" Type="http://schemas.openxmlformats.org/officeDocument/2006/relationships/hyperlink" Target="http://www.wago.com/wagoweb/documentation/index_e.htm" TargetMode="External"/><Relationship Id="rId438" Type="http://schemas.openxmlformats.org/officeDocument/2006/relationships/hyperlink" Target="http://www.wago.com/wagoweb/documentation/750/eng_manu/131/m013100e.pdf" TargetMode="External"/><Relationship Id="rId645" Type="http://schemas.openxmlformats.org/officeDocument/2006/relationships/hyperlink" Target="http://www.wago.com/wagoweb/documentation/index_e.htm" TargetMode="External"/><Relationship Id="rId852" Type="http://schemas.openxmlformats.org/officeDocument/2006/relationships/hyperlink" Target="http://www.wago.com/wagoweb/documentation/750/eng_manu/133/m013300e.pdf" TargetMode="External"/><Relationship Id="rId1068" Type="http://schemas.openxmlformats.org/officeDocument/2006/relationships/hyperlink" Target="http://www.wago.com/wagoweb/documentation/index_e.htm" TargetMode="External"/><Relationship Id="rId1275" Type="http://schemas.openxmlformats.org/officeDocument/2006/relationships/hyperlink" Target="http://www.wago.com/wagoweb/documentation/index_e.htm" TargetMode="External"/><Relationship Id="rId1482" Type="http://schemas.openxmlformats.org/officeDocument/2006/relationships/hyperlink" Target="http://www.wago.com/wagoweb/documentation/index_e.htm" TargetMode="External"/><Relationship Id="rId2119" Type="http://schemas.openxmlformats.org/officeDocument/2006/relationships/hyperlink" Target="http://www.wago.com/wagoweb/documentation/750/eng_manu/133/m013300e.pdf" TargetMode="External"/><Relationship Id="rId2326" Type="http://schemas.openxmlformats.org/officeDocument/2006/relationships/hyperlink" Target="http://www.wago.com/wagoweb/documentation/index_e.htm" TargetMode="External"/><Relationship Id="rId2533" Type="http://schemas.openxmlformats.org/officeDocument/2006/relationships/hyperlink" Target="http://www.wago.com/wagoweb/documentation/index_e.htm" TargetMode="External"/><Relationship Id="rId2740" Type="http://schemas.openxmlformats.org/officeDocument/2006/relationships/hyperlink" Target="http://www.wago.com/wagoweb/documentation/index_e.htm" TargetMode="External"/><Relationship Id="rId505" Type="http://schemas.openxmlformats.org/officeDocument/2006/relationships/hyperlink" Target="http://www.wago.com/wagoweb/documentation/750/eng_dat/d07500303000en.pdf" TargetMode="External"/><Relationship Id="rId712" Type="http://schemas.openxmlformats.org/officeDocument/2006/relationships/hyperlink" Target="http://www.wago.com/wagoweb/documentation/750/eng_manu/130/m013000e.pdf" TargetMode="External"/><Relationship Id="rId1135" Type="http://schemas.openxmlformats.org/officeDocument/2006/relationships/hyperlink" Target="http://www.wago.com/wagoweb/documentation/750/eng_dat/d030500e.pdf" TargetMode="External"/><Relationship Id="rId1342" Type="http://schemas.openxmlformats.org/officeDocument/2006/relationships/hyperlink" Target="http://www.wago.com/wagoweb/documentation/index_e.htm" TargetMode="External"/><Relationship Id="rId1202" Type="http://schemas.openxmlformats.org/officeDocument/2006/relationships/hyperlink" Target="http://www.wago.com/wagoweb/documentation/index_e.htm" TargetMode="External"/><Relationship Id="rId2600" Type="http://schemas.openxmlformats.org/officeDocument/2006/relationships/hyperlink" Target="http://www.wago.com/wagoweb/documentation/index_e.htm" TargetMode="External"/><Relationship Id="rId3167" Type="http://schemas.openxmlformats.org/officeDocument/2006/relationships/hyperlink" Target="http://www.wago.com/wagoweb/documentation/index_e.htm" TargetMode="External"/><Relationship Id="rId295" Type="http://schemas.openxmlformats.org/officeDocument/2006/relationships/hyperlink" Target="http://www.wago.com/wagoweb/documentation/750/eng_manu/133/m013300e.pdf" TargetMode="External"/><Relationship Id="rId3374" Type="http://schemas.openxmlformats.org/officeDocument/2006/relationships/hyperlink" Target="http://www.wago.com/wagoweb/documentation/index_e.htm" TargetMode="External"/><Relationship Id="rId3581" Type="http://schemas.openxmlformats.org/officeDocument/2006/relationships/hyperlink" Target="http://www.wago.com/wagoweb/documentation/index_e.htm" TargetMode="External"/><Relationship Id="rId2183" Type="http://schemas.openxmlformats.org/officeDocument/2006/relationships/hyperlink" Target="http://www.wago.com/wagoweb/documentation/750/eng_dat/d030500e.pdf" TargetMode="External"/><Relationship Id="rId2390" Type="http://schemas.openxmlformats.org/officeDocument/2006/relationships/hyperlink" Target="http://www.wago.com/wagoweb/documentation/750/eng_manu/133/m013300e.pdf" TargetMode="External"/><Relationship Id="rId3027" Type="http://schemas.openxmlformats.org/officeDocument/2006/relationships/hyperlink" Target="http://www.wago.com/wagoweb/documentation/750/eng_manu/131/m013100e.pdf" TargetMode="External"/><Relationship Id="rId3234" Type="http://schemas.openxmlformats.org/officeDocument/2006/relationships/hyperlink" Target="http://www.wago.com/wagoweb/documentation/index_e.htm" TargetMode="External"/><Relationship Id="rId3441" Type="http://schemas.openxmlformats.org/officeDocument/2006/relationships/hyperlink" Target="http://www.wago.com/wagoweb/documentation/750/eng_manu/133/m013300e.pdf" TargetMode="External"/><Relationship Id="rId155" Type="http://schemas.openxmlformats.org/officeDocument/2006/relationships/hyperlink" Target="http://www.wago.com/wagoweb/documentation/750/eng_dat/d07500300000en.pdf" TargetMode="External"/><Relationship Id="rId362" Type="http://schemas.openxmlformats.org/officeDocument/2006/relationships/hyperlink" Target="http://www.wago.com/wagoweb/documentation/index_e.htm" TargetMode="External"/><Relationship Id="rId2043" Type="http://schemas.openxmlformats.org/officeDocument/2006/relationships/hyperlink" Target="http://www.wago.com/wagoweb/documentation/index_e.htm" TargetMode="External"/><Relationship Id="rId2250" Type="http://schemas.openxmlformats.org/officeDocument/2006/relationships/hyperlink" Target="http://www.wago.com/wagoweb/documentation/750/eng_dat/d030100e.pdf" TargetMode="External"/><Relationship Id="rId3301" Type="http://schemas.openxmlformats.org/officeDocument/2006/relationships/hyperlink" Target="http://www.wago.com/wagoweb/documentation/750/eng_manu/133/m013300e.pdf" TargetMode="External"/><Relationship Id="rId222" Type="http://schemas.openxmlformats.org/officeDocument/2006/relationships/hyperlink" Target="http://www.wago.com/wagoweb/documentation/750/eng_manu/133/m013300e.pdf" TargetMode="External"/><Relationship Id="rId2110" Type="http://schemas.openxmlformats.org/officeDocument/2006/relationships/hyperlink" Target="http://www.wago.com/wagoweb/documentation/750/eng_manu/130/m013000e.pdf" TargetMode="External"/><Relationship Id="rId1669" Type="http://schemas.openxmlformats.org/officeDocument/2006/relationships/hyperlink" Target="http://www.wago.com/wagoweb/documentation/index_e.htm" TargetMode="External"/><Relationship Id="rId1876" Type="http://schemas.openxmlformats.org/officeDocument/2006/relationships/hyperlink" Target="http://www.wago.com/wagoweb/documentation/index_e.htm" TargetMode="External"/><Relationship Id="rId2927" Type="http://schemas.openxmlformats.org/officeDocument/2006/relationships/hyperlink" Target="http://www.wago.com/wagoweb/documentation/750/eng_manu/130/m013000e.pdf" TargetMode="External"/><Relationship Id="rId3091" Type="http://schemas.openxmlformats.org/officeDocument/2006/relationships/hyperlink" Target="http://www.wago.com/wagoweb/documentation/index_e.htm" TargetMode="External"/><Relationship Id="rId1529" Type="http://schemas.openxmlformats.org/officeDocument/2006/relationships/hyperlink" Target="http://www.wago.com/wagoweb/documentation/index_e.htm" TargetMode="External"/><Relationship Id="rId1736" Type="http://schemas.openxmlformats.org/officeDocument/2006/relationships/hyperlink" Target="http://www.wago.com/wagoweb/documentation/750/eng_dat/d07500303000en.pdf" TargetMode="External"/><Relationship Id="rId1943" Type="http://schemas.openxmlformats.org/officeDocument/2006/relationships/hyperlink" Target="http://www.wago.com/wagoweb/documentation/750/eng_manu/133/m013300e.pdf" TargetMode="External"/><Relationship Id="rId28" Type="http://schemas.openxmlformats.org/officeDocument/2006/relationships/hyperlink" Target="http://www.wago.com/wagoweb/documentation/750/eng_manu/133/m013300e.pdf" TargetMode="External"/><Relationship Id="rId1803" Type="http://schemas.openxmlformats.org/officeDocument/2006/relationships/hyperlink" Target="http://www.wago.com/wagoweb/documentation/index_e.htm" TargetMode="External"/><Relationship Id="rId3768" Type="http://schemas.openxmlformats.org/officeDocument/2006/relationships/hyperlink" Target="http://www.wago.com/wagoweb/documentation/index_e.htm" TargetMode="External"/><Relationship Id="rId3975" Type="http://schemas.openxmlformats.org/officeDocument/2006/relationships/hyperlink" Target="http://www.wago.com/wagoweb/documentation/index_e.htm" TargetMode="External"/><Relationship Id="rId689" Type="http://schemas.openxmlformats.org/officeDocument/2006/relationships/hyperlink" Target="http://www.wago.com/wagoweb/documentation/750/eng_manu/131/m013100e.pdf" TargetMode="External"/><Relationship Id="rId896" Type="http://schemas.openxmlformats.org/officeDocument/2006/relationships/hyperlink" Target="http://www.wago.com/wagoweb/documentation/750/eng_manu/133/m013300e.pdf" TargetMode="External"/><Relationship Id="rId2577" Type="http://schemas.openxmlformats.org/officeDocument/2006/relationships/hyperlink" Target="http://www.wago.com/wagoweb/documentation/index_e.htm" TargetMode="External"/><Relationship Id="rId2784" Type="http://schemas.openxmlformats.org/officeDocument/2006/relationships/hyperlink" Target="http://www.wago.com/wagoweb/documentation/index_e.htm" TargetMode="External"/><Relationship Id="rId3628" Type="http://schemas.openxmlformats.org/officeDocument/2006/relationships/hyperlink" Target="http://www.wago.com/wagoweb/documentation/750/eng_dat/d030100e.pdf" TargetMode="External"/><Relationship Id="rId549" Type="http://schemas.openxmlformats.org/officeDocument/2006/relationships/hyperlink" Target="http://www.wago.com/wagoweb/documentation/index_e.htm" TargetMode="External"/><Relationship Id="rId756" Type="http://schemas.openxmlformats.org/officeDocument/2006/relationships/hyperlink" Target="http://www.wago.com/wagoweb/documentation/index_e.htm" TargetMode="External"/><Relationship Id="rId1179" Type="http://schemas.openxmlformats.org/officeDocument/2006/relationships/hyperlink" Target="http://www.wago.com/wagoweb/documentation/750/eng_manu/130/m013000e.pdf" TargetMode="External"/><Relationship Id="rId1386" Type="http://schemas.openxmlformats.org/officeDocument/2006/relationships/hyperlink" Target="http://www.wago.com/wagoweb/documentation/750/eng_manu/133/m013300e.pdf" TargetMode="External"/><Relationship Id="rId1593" Type="http://schemas.openxmlformats.org/officeDocument/2006/relationships/hyperlink" Target="http://www.wago.com/wagoweb/documentation/750/eng_manu/133/m013300e.pdf" TargetMode="External"/><Relationship Id="rId2437" Type="http://schemas.openxmlformats.org/officeDocument/2006/relationships/hyperlink" Target="http://www.wago.com/wagoweb/documentation/750/eng_dat/d07500300000en.pdf" TargetMode="External"/><Relationship Id="rId2991" Type="http://schemas.openxmlformats.org/officeDocument/2006/relationships/hyperlink" Target="http://www.wago.com/wagoweb/documentation/750/eng_dat/d07500300000en.pdf" TargetMode="External"/><Relationship Id="rId3835" Type="http://schemas.openxmlformats.org/officeDocument/2006/relationships/hyperlink" Target="http://www.wago.com/wagoweb/documentation/index_e.htm" TargetMode="External"/><Relationship Id="rId409" Type="http://schemas.openxmlformats.org/officeDocument/2006/relationships/hyperlink" Target="http://www.wago.com/wagoweb/documentation/750/eng_manu/133/m013300e.pdf" TargetMode="External"/><Relationship Id="rId963" Type="http://schemas.openxmlformats.org/officeDocument/2006/relationships/hyperlink" Target="http://www.wago.com/wagoweb/documentation/750/eng_manu/131/m013100e.pdf" TargetMode="External"/><Relationship Id="rId1039" Type="http://schemas.openxmlformats.org/officeDocument/2006/relationships/hyperlink" Target="http://www.wago.com/wagoweb/documentation/750/eng_dat/d030100e.pdf" TargetMode="External"/><Relationship Id="rId1246" Type="http://schemas.openxmlformats.org/officeDocument/2006/relationships/hyperlink" Target="http://www.wago.com/wagoweb/documentation/750/eng_manu/131/m013100e.pdf" TargetMode="External"/><Relationship Id="rId2644" Type="http://schemas.openxmlformats.org/officeDocument/2006/relationships/hyperlink" Target="http://www.wago.com/wagoweb/documentation/index_e.htm" TargetMode="External"/><Relationship Id="rId2851" Type="http://schemas.openxmlformats.org/officeDocument/2006/relationships/hyperlink" Target="http://www.wago.com/wagoweb/documentation/index_e.htm" TargetMode="External"/><Relationship Id="rId3902" Type="http://schemas.openxmlformats.org/officeDocument/2006/relationships/hyperlink" Target="http://www.wago.com/wagoweb/documentation/index_e.htm" TargetMode="External"/><Relationship Id="rId92" Type="http://schemas.openxmlformats.org/officeDocument/2006/relationships/hyperlink" Target="http://www.wago.com/wagoweb/documentation/750/eng_dat/d030500e.pdf" TargetMode="External"/><Relationship Id="rId616" Type="http://schemas.openxmlformats.org/officeDocument/2006/relationships/hyperlink" Target="http://www.wago.com/wagoweb/documentation/750/eng_manu/133/m013300e.pdf" TargetMode="External"/><Relationship Id="rId823" Type="http://schemas.openxmlformats.org/officeDocument/2006/relationships/hyperlink" Target="http://www.wago.com/wagoweb/documentation/index_e.htm" TargetMode="External"/><Relationship Id="rId1453" Type="http://schemas.openxmlformats.org/officeDocument/2006/relationships/hyperlink" Target="http://www.wago.com/wagoweb/documentation/750/eng_dat/d030100e.pdf" TargetMode="External"/><Relationship Id="rId1660" Type="http://schemas.openxmlformats.org/officeDocument/2006/relationships/hyperlink" Target="http://www.wago.com/wagoweb/documentation/750/eng_manu/131/m013100e.pdf" TargetMode="External"/><Relationship Id="rId2504" Type="http://schemas.openxmlformats.org/officeDocument/2006/relationships/hyperlink" Target="http://www.wago.com/wagoweb/documentation/index_e.htm" TargetMode="External"/><Relationship Id="rId2711" Type="http://schemas.openxmlformats.org/officeDocument/2006/relationships/hyperlink" Target="http://www.wago.com/wagoweb/documentation/index_e.htm" TargetMode="External"/><Relationship Id="rId1106" Type="http://schemas.openxmlformats.org/officeDocument/2006/relationships/hyperlink" Target="http://www.wago.com/wagoweb/documentation/750/eng_dat/d07500303000en.pdf" TargetMode="External"/><Relationship Id="rId1313" Type="http://schemas.openxmlformats.org/officeDocument/2006/relationships/hyperlink" Target="http://www.wago.com/wagoweb/documentation/750/eng_manu/133/m013300e.pdf" TargetMode="External"/><Relationship Id="rId1520" Type="http://schemas.openxmlformats.org/officeDocument/2006/relationships/hyperlink" Target="http://www.wago.com/wagoweb/documentation/750/eng_manu/133/m013300e.pdf" TargetMode="External"/><Relationship Id="rId3278" Type="http://schemas.openxmlformats.org/officeDocument/2006/relationships/hyperlink" Target="http://www.wago.com/wagoweb/documentation/index_e.htm" TargetMode="External"/><Relationship Id="rId3485" Type="http://schemas.openxmlformats.org/officeDocument/2006/relationships/hyperlink" Target="http://www.wago.com/wagoweb/documentation/750/eng_manu/133/m013300e.pdf" TargetMode="External"/><Relationship Id="rId3692" Type="http://schemas.openxmlformats.org/officeDocument/2006/relationships/hyperlink" Target="http://www.wago.com/wagoweb/documentation/750/eng_manu/131/m013100e.pdf" TargetMode="External"/><Relationship Id="rId199" Type="http://schemas.openxmlformats.org/officeDocument/2006/relationships/hyperlink" Target="http://www.wago.com/wagoweb/documentation/750/eng_dat/d030500e.pdf" TargetMode="External"/><Relationship Id="rId2087" Type="http://schemas.openxmlformats.org/officeDocument/2006/relationships/hyperlink" Target="http://www.wago.com/wagoweb/documentation/index_e.htm" TargetMode="External"/><Relationship Id="rId2294" Type="http://schemas.openxmlformats.org/officeDocument/2006/relationships/hyperlink" Target="http://www.wago.com/wagoweb/documentation/750/eng_manu/130/m013000e.pdf" TargetMode="External"/><Relationship Id="rId3138" Type="http://schemas.openxmlformats.org/officeDocument/2006/relationships/hyperlink" Target="http://www.wago.com/wagoweb/documentation/index_e.htm" TargetMode="External"/><Relationship Id="rId3345" Type="http://schemas.openxmlformats.org/officeDocument/2006/relationships/hyperlink" Target="http://www.wago.com/wagoweb/documentation/index_e.htm" TargetMode="External"/><Relationship Id="rId3552" Type="http://schemas.openxmlformats.org/officeDocument/2006/relationships/hyperlink" Target="http://www.wago.com/wagoweb/documentation/index_e.htm" TargetMode="External"/><Relationship Id="rId266" Type="http://schemas.openxmlformats.org/officeDocument/2006/relationships/hyperlink" Target="http://www.wago.com/wagoweb/documentation/index_e.htm" TargetMode="External"/><Relationship Id="rId473" Type="http://schemas.openxmlformats.org/officeDocument/2006/relationships/hyperlink" Target="http://www.wago.com/wagoweb/documentation/750/eng_manu/131/m013100e.pdf" TargetMode="External"/><Relationship Id="rId680" Type="http://schemas.openxmlformats.org/officeDocument/2006/relationships/hyperlink" Target="http://www.wago.com/wagoweb/documentation/index_e.htm" TargetMode="External"/><Relationship Id="rId2154" Type="http://schemas.openxmlformats.org/officeDocument/2006/relationships/hyperlink" Target="http://www.wago.com/wagoweb/documentation/750/eng_dat/d07500303000en.pdf" TargetMode="External"/><Relationship Id="rId2361" Type="http://schemas.openxmlformats.org/officeDocument/2006/relationships/hyperlink" Target="http://www.wago.com/wagoweb/documentation/index_e.htm" TargetMode="External"/><Relationship Id="rId3205" Type="http://schemas.openxmlformats.org/officeDocument/2006/relationships/hyperlink" Target="http://www.wago.com/wagoweb/documentation/index_e.htm" TargetMode="External"/><Relationship Id="rId3412" Type="http://schemas.openxmlformats.org/officeDocument/2006/relationships/hyperlink" Target="http://www.wago.com/wagoweb/documentation/750/eng_manu/131/m013100e.pdf" TargetMode="External"/><Relationship Id="rId126" Type="http://schemas.openxmlformats.org/officeDocument/2006/relationships/hyperlink" Target="http://www.wago.com/wagoweb/documentation/750/eng_dat/d07500303000en.pdf" TargetMode="External"/><Relationship Id="rId333" Type="http://schemas.openxmlformats.org/officeDocument/2006/relationships/hyperlink" Target="http://www.wago.com/wagoweb/documentation/index_e.htm" TargetMode="External"/><Relationship Id="rId540" Type="http://schemas.openxmlformats.org/officeDocument/2006/relationships/hyperlink" Target="http://www.wago.com/wagoweb/documentation/750/eng_dat/d030100e.pdf" TargetMode="External"/><Relationship Id="rId1170" Type="http://schemas.openxmlformats.org/officeDocument/2006/relationships/hyperlink" Target="http://www.wago.com/wagoweb/documentation/750/eng_dat/d030500e.pdf" TargetMode="External"/><Relationship Id="rId2014" Type="http://schemas.openxmlformats.org/officeDocument/2006/relationships/hyperlink" Target="http://www.wago.com/wagoweb/documentation/750/eng_manu/133/m013300e.pdf" TargetMode="External"/><Relationship Id="rId2221" Type="http://schemas.openxmlformats.org/officeDocument/2006/relationships/hyperlink" Target="http://www.wago.com/wagoweb/documentation/750/eng_dat/d030500e.pdf" TargetMode="External"/><Relationship Id="rId1030" Type="http://schemas.openxmlformats.org/officeDocument/2006/relationships/hyperlink" Target="http://www.wago.com/wagoweb/documentation/750/eng_dat/d030500e.pdf" TargetMode="External"/><Relationship Id="rId400" Type="http://schemas.openxmlformats.org/officeDocument/2006/relationships/hyperlink" Target="http://www.wago.com/wagoweb/documentation/750/eng_dat/d030500e.pdf" TargetMode="External"/><Relationship Id="rId1987" Type="http://schemas.openxmlformats.org/officeDocument/2006/relationships/hyperlink" Target="http://www.wago.com/wagoweb/documentation/750/eng_dat/d07500300000en.pdf" TargetMode="External"/><Relationship Id="rId1847" Type="http://schemas.openxmlformats.org/officeDocument/2006/relationships/hyperlink" Target="http://www.wago.com/wagoweb/documentation/750/eng_manu/133/m013300e.pdf" TargetMode="External"/><Relationship Id="rId1707" Type="http://schemas.openxmlformats.org/officeDocument/2006/relationships/hyperlink" Target="http://www.wago.com/wagoweb/documentation/750/eng_manu/130/m013000e.pdf" TargetMode="External"/><Relationship Id="rId3062" Type="http://schemas.openxmlformats.org/officeDocument/2006/relationships/hyperlink" Target="http://www.wago.com/wagoweb/documentation/750/eng_dat/d07500300000en.pdf" TargetMode="External"/><Relationship Id="rId190" Type="http://schemas.openxmlformats.org/officeDocument/2006/relationships/hyperlink" Target="http://www.wago.com/wagoweb/documentation/750/eng_dat/d030500e.pdf" TargetMode="External"/><Relationship Id="rId1914" Type="http://schemas.openxmlformats.org/officeDocument/2006/relationships/hyperlink" Target="http://www.wago.com/wagoweb/documentation/750/eng_manu/130/m013000e.pdf" TargetMode="External"/><Relationship Id="rId3879" Type="http://schemas.openxmlformats.org/officeDocument/2006/relationships/hyperlink" Target="http://www.wago.com/wagoweb/documentation/index_e.htm" TargetMode="External"/><Relationship Id="rId2688" Type="http://schemas.openxmlformats.org/officeDocument/2006/relationships/hyperlink" Target="http://www.wago.com/wagoweb/documentation/750/eng_manu/131/m013100e.pdf" TargetMode="External"/><Relationship Id="rId2895" Type="http://schemas.openxmlformats.org/officeDocument/2006/relationships/hyperlink" Target="http://www.wago.com/wagoweb/documentation/index_e.htm" TargetMode="External"/><Relationship Id="rId3739" Type="http://schemas.openxmlformats.org/officeDocument/2006/relationships/hyperlink" Target="http://www.wago.com/wagoweb/documentation/index_e.htm" TargetMode="External"/><Relationship Id="rId3946" Type="http://schemas.openxmlformats.org/officeDocument/2006/relationships/hyperlink" Target="http://www.wago.com/wagoweb/documentation/index_e.htm" TargetMode="External"/><Relationship Id="rId867" Type="http://schemas.openxmlformats.org/officeDocument/2006/relationships/hyperlink" Target="http://www.wago.com/wagoweb/documentation/750/eng_manu/131/m013100e.pdf" TargetMode="External"/><Relationship Id="rId1497" Type="http://schemas.openxmlformats.org/officeDocument/2006/relationships/hyperlink" Target="http://www.wago.com/wagoweb/documentation/750/eng_manu/131/m013100e.pdf" TargetMode="External"/><Relationship Id="rId2548" Type="http://schemas.openxmlformats.org/officeDocument/2006/relationships/hyperlink" Target="http://www.wago.com/wagoweb/documentation/750/eng_manu/131/m013100e.pdf" TargetMode="External"/><Relationship Id="rId2755" Type="http://schemas.openxmlformats.org/officeDocument/2006/relationships/hyperlink" Target="http://www.wago.com/wagoweb/documentation/index_e.htm" TargetMode="External"/><Relationship Id="rId2962" Type="http://schemas.openxmlformats.org/officeDocument/2006/relationships/hyperlink" Target="http://www.wago.com/wagoweb/documentation/index_e.htm" TargetMode="External"/><Relationship Id="rId3806" Type="http://schemas.openxmlformats.org/officeDocument/2006/relationships/hyperlink" Target="http://www.wago.com/wagoweb/documentation/index_e.htm" TargetMode="External"/><Relationship Id="rId727" Type="http://schemas.openxmlformats.org/officeDocument/2006/relationships/hyperlink" Target="http://www.wago.com/wagoweb/documentation/750/eng_manu/131/m013100e.pdf" TargetMode="External"/><Relationship Id="rId934" Type="http://schemas.openxmlformats.org/officeDocument/2006/relationships/hyperlink" Target="http://www.wago.com/wagoweb/documentation/750/eng_dat/d07500303000en.pdf" TargetMode="External"/><Relationship Id="rId1357" Type="http://schemas.openxmlformats.org/officeDocument/2006/relationships/hyperlink" Target="http://www.wago.com/wagoweb/documentation/750/eng_manu/133/m013300e.pdf" TargetMode="External"/><Relationship Id="rId1564" Type="http://schemas.openxmlformats.org/officeDocument/2006/relationships/hyperlink" Target="http://www.wago.com/wagoweb/documentation/750/eng_dat/d030100e.pdf" TargetMode="External"/><Relationship Id="rId1771" Type="http://schemas.openxmlformats.org/officeDocument/2006/relationships/hyperlink" Target="http://www.wago.com/wagoweb/documentation/index_e.htm" TargetMode="External"/><Relationship Id="rId2408" Type="http://schemas.openxmlformats.org/officeDocument/2006/relationships/hyperlink" Target="http://www.wago.com/wagoweb/documentation/index_e.htm" TargetMode="External"/><Relationship Id="rId2615" Type="http://schemas.openxmlformats.org/officeDocument/2006/relationships/hyperlink" Target="http://www.wago.com/wagoweb/documentation/index_e.htm" TargetMode="External"/><Relationship Id="rId2822" Type="http://schemas.openxmlformats.org/officeDocument/2006/relationships/hyperlink" Target="http://www.wago.com/wagoweb/documentation/index_e.htm" TargetMode="External"/><Relationship Id="rId63" Type="http://schemas.openxmlformats.org/officeDocument/2006/relationships/hyperlink" Target="http://www.wago.com/wagoweb/documentation/750/eng_dat/d030500e.pdf" TargetMode="External"/><Relationship Id="rId1217" Type="http://schemas.openxmlformats.org/officeDocument/2006/relationships/hyperlink" Target="http://www.wago.com/wagoweb/documentation/index_e.htm" TargetMode="External"/><Relationship Id="rId1424" Type="http://schemas.openxmlformats.org/officeDocument/2006/relationships/hyperlink" Target="http://www.wago.com/wagoweb/documentation/750/eng_manu/133/m013300e.pdf" TargetMode="External"/><Relationship Id="rId1631" Type="http://schemas.openxmlformats.org/officeDocument/2006/relationships/hyperlink" Target="http://www.wago.com/wagoweb/documentation/750/eng_manu/131/m013100e.pdf" TargetMode="External"/><Relationship Id="rId3389" Type="http://schemas.openxmlformats.org/officeDocument/2006/relationships/hyperlink" Target="http://www.wago.com/wagoweb/documentation/750/eng_dat/d07500300000en.pdf" TargetMode="External"/><Relationship Id="rId3596" Type="http://schemas.openxmlformats.org/officeDocument/2006/relationships/hyperlink" Target="http://www.wago.com/wagoweb/documentation/index_e.htm" TargetMode="External"/><Relationship Id="rId2198" Type="http://schemas.openxmlformats.org/officeDocument/2006/relationships/hyperlink" Target="http://www.wago.com/wagoweb/documentation/750/eng_dat/d030500e.pdf" TargetMode="External"/><Relationship Id="rId3249" Type="http://schemas.openxmlformats.org/officeDocument/2006/relationships/hyperlink" Target="http://www.wago.com/wagoweb/documentation/index_e.htm" TargetMode="External"/><Relationship Id="rId3456" Type="http://schemas.openxmlformats.org/officeDocument/2006/relationships/hyperlink" Target="http://www.wago.com/wagoweb/documentation/index_e.htm" TargetMode="External"/><Relationship Id="rId377" Type="http://schemas.openxmlformats.org/officeDocument/2006/relationships/hyperlink" Target="http://www.wago.com/wagoweb/documentation/index_e.htm" TargetMode="External"/><Relationship Id="rId584" Type="http://schemas.openxmlformats.org/officeDocument/2006/relationships/hyperlink" Target="http://www.wago.com/wagoweb/documentation/750/eng_manu/130/m013000e.pdf" TargetMode="External"/><Relationship Id="rId2058" Type="http://schemas.openxmlformats.org/officeDocument/2006/relationships/hyperlink" Target="http://www.wago.com/wagoweb/documentation/750/eng_manu/131/m013100e.pdf" TargetMode="External"/><Relationship Id="rId2265" Type="http://schemas.openxmlformats.org/officeDocument/2006/relationships/hyperlink" Target="http://www.wago.com/wagoweb/documentation/750/eng_dat/d07500300000en.pdf" TargetMode="External"/><Relationship Id="rId3109" Type="http://schemas.openxmlformats.org/officeDocument/2006/relationships/hyperlink" Target="http://www.wago.com/wagoweb/documentation/750/eng_manu/133/m013300e.pdf" TargetMode="External"/><Relationship Id="rId3663" Type="http://schemas.openxmlformats.org/officeDocument/2006/relationships/hyperlink" Target="http://www.wago.com/wagoweb/documentation/index_e.htm" TargetMode="External"/><Relationship Id="rId3870" Type="http://schemas.openxmlformats.org/officeDocument/2006/relationships/hyperlink" Target="http://www.wago.com/wagoweb/documentation/index_e.htm" TargetMode="External"/><Relationship Id="rId237" Type="http://schemas.openxmlformats.org/officeDocument/2006/relationships/hyperlink" Target="http://www.wago.com/wagoweb/documentation/750/eng_dat/d030100e.pdf" TargetMode="External"/><Relationship Id="rId791" Type="http://schemas.openxmlformats.org/officeDocument/2006/relationships/hyperlink" Target="http://www.wago.com/wagoweb/documentation/750/eng_manu/133/m013300e.pdf" TargetMode="External"/><Relationship Id="rId1074" Type="http://schemas.openxmlformats.org/officeDocument/2006/relationships/hyperlink" Target="http://www.wago.com/wagoweb/documentation/750/eng_manu/131/m013100e.pdf" TargetMode="External"/><Relationship Id="rId2472" Type="http://schemas.openxmlformats.org/officeDocument/2006/relationships/hyperlink" Target="http://www.wago.com/wagoweb/documentation/index_e.htm" TargetMode="External"/><Relationship Id="rId3316" Type="http://schemas.openxmlformats.org/officeDocument/2006/relationships/hyperlink" Target="http://www.wago.com/wagoweb/documentation/index_e.htm" TargetMode="External"/><Relationship Id="rId3523" Type="http://schemas.openxmlformats.org/officeDocument/2006/relationships/hyperlink" Target="http://www.wago.com/wagoweb/documentation/750/eng_dat/d07500303000en.pdf" TargetMode="External"/><Relationship Id="rId3730" Type="http://schemas.openxmlformats.org/officeDocument/2006/relationships/hyperlink" Target="http://www.wago.com/wagoweb/documentation/750/eng_dat/d07500303000en.pdf" TargetMode="External"/><Relationship Id="rId444" Type="http://schemas.openxmlformats.org/officeDocument/2006/relationships/hyperlink" Target="http://www.wago.com/wagoweb/documentation/750/eng_dat/d030500e.pdf" TargetMode="External"/><Relationship Id="rId651" Type="http://schemas.openxmlformats.org/officeDocument/2006/relationships/hyperlink" Target="http://www.wago.com/wagoweb/documentation/750/eng_manu/131/m013100e.pdf" TargetMode="External"/><Relationship Id="rId1281" Type="http://schemas.openxmlformats.org/officeDocument/2006/relationships/hyperlink" Target="http://www.wago.com/wagoweb/documentation/index_e.htm" TargetMode="External"/><Relationship Id="rId2125" Type="http://schemas.openxmlformats.org/officeDocument/2006/relationships/hyperlink" Target="http://www.wago.com/wagoweb/documentation/750/eng_manu/130/m013000e.pdf" TargetMode="External"/><Relationship Id="rId2332" Type="http://schemas.openxmlformats.org/officeDocument/2006/relationships/hyperlink" Target="http://www.wago.com/wagoweb/documentation/750/eng_manu/130/m013000e.pdf" TargetMode="External"/><Relationship Id="rId304" Type="http://schemas.openxmlformats.org/officeDocument/2006/relationships/hyperlink" Target="http://www.wago.com/wagoweb/documentation/750/eng_dat/d030500e.pdf" TargetMode="External"/><Relationship Id="rId511" Type="http://schemas.openxmlformats.org/officeDocument/2006/relationships/hyperlink" Target="http://www.wago.com/wagoweb/documentation/750/eng_manu/131/m013100e.pdf" TargetMode="External"/><Relationship Id="rId1141" Type="http://schemas.openxmlformats.org/officeDocument/2006/relationships/hyperlink" Target="http://www.wago.com/wagoweb/documentation/750/eng_dat/d07500303000en.pdf" TargetMode="External"/><Relationship Id="rId1001" Type="http://schemas.openxmlformats.org/officeDocument/2006/relationships/hyperlink" Target="http://www.wago.com/wagoweb/documentation/750/eng_dat/d07500303000en.pdf" TargetMode="External"/><Relationship Id="rId1958" Type="http://schemas.openxmlformats.org/officeDocument/2006/relationships/hyperlink" Target="http://www.wago.com/wagoweb/documentation/750/eng_manu/133/m013300e.pdf" TargetMode="External"/><Relationship Id="rId3173" Type="http://schemas.openxmlformats.org/officeDocument/2006/relationships/hyperlink" Target="http://www.wago.com/wagoweb/documentation/index_e.htm" TargetMode="External"/><Relationship Id="rId3380" Type="http://schemas.openxmlformats.org/officeDocument/2006/relationships/hyperlink" Target="http://www.wago.com/wagoweb/documentation/index_e.htm" TargetMode="External"/><Relationship Id="rId1818" Type="http://schemas.openxmlformats.org/officeDocument/2006/relationships/hyperlink" Target="http://www.wago.com/wagoweb/documentation/index_e.htm" TargetMode="External"/><Relationship Id="rId3033" Type="http://schemas.openxmlformats.org/officeDocument/2006/relationships/hyperlink" Target="http://www.wago.com/wagoweb/documentation/750/eng_manu/130/m013000e.pdf" TargetMode="External"/><Relationship Id="rId3240" Type="http://schemas.openxmlformats.org/officeDocument/2006/relationships/hyperlink" Target="http://www.wago.com/wagoweb/documentation/index_e.htm" TargetMode="External"/><Relationship Id="rId161" Type="http://schemas.openxmlformats.org/officeDocument/2006/relationships/hyperlink" Target="http://www.wago.com/wagoweb/documentation/750/eng_dat/d030500e.pdf" TargetMode="External"/><Relationship Id="rId2799" Type="http://schemas.openxmlformats.org/officeDocument/2006/relationships/hyperlink" Target="http://www.wago.com/wagoweb/documentation/750/eng_manu/130/m013000e.pdf" TargetMode="External"/><Relationship Id="rId3100" Type="http://schemas.openxmlformats.org/officeDocument/2006/relationships/hyperlink" Target="http://www.wago.com/wagoweb/documentation/index_e.htm" TargetMode="External"/><Relationship Id="rId978" Type="http://schemas.openxmlformats.org/officeDocument/2006/relationships/hyperlink" Target="http://www.wago.com/wagoweb/documentation/750/eng_manu/131/m013100e.pdf" TargetMode="External"/><Relationship Id="rId2659" Type="http://schemas.openxmlformats.org/officeDocument/2006/relationships/hyperlink" Target="http://www.wago.com/wagoweb/documentation/index_e.htm" TargetMode="External"/><Relationship Id="rId2866" Type="http://schemas.openxmlformats.org/officeDocument/2006/relationships/hyperlink" Target="http://www.wago.com/wagoweb/documentation/index_e.htm" TargetMode="External"/><Relationship Id="rId3917" Type="http://schemas.openxmlformats.org/officeDocument/2006/relationships/hyperlink" Target="http://www.wago.com/wagoweb/documentation/index_e.htm" TargetMode="External"/><Relationship Id="rId838" Type="http://schemas.openxmlformats.org/officeDocument/2006/relationships/hyperlink" Target="http://www.wago.com/wagoweb/documentation/750/eng_manu/130/m013000e.pdf" TargetMode="External"/><Relationship Id="rId1468" Type="http://schemas.openxmlformats.org/officeDocument/2006/relationships/hyperlink" Target="http://www.wago.com/wagoweb/documentation/750/eng_manu/131/m013100e.pdf" TargetMode="External"/><Relationship Id="rId1675" Type="http://schemas.openxmlformats.org/officeDocument/2006/relationships/hyperlink" Target="http://www.wago.com/wagoweb/documentation/750/eng_manu/131/m013100e.pdf" TargetMode="External"/><Relationship Id="rId1882" Type="http://schemas.openxmlformats.org/officeDocument/2006/relationships/hyperlink" Target="http://www.wago.com/wagoweb/documentation/index_e.htm" TargetMode="External"/><Relationship Id="rId2519" Type="http://schemas.openxmlformats.org/officeDocument/2006/relationships/hyperlink" Target="http://www.wago.com/wagoweb/documentation/index_e.htm" TargetMode="External"/><Relationship Id="rId2726" Type="http://schemas.openxmlformats.org/officeDocument/2006/relationships/hyperlink" Target="http://www.wago.com/wagoweb/documentation/index_e.htm" TargetMode="External"/><Relationship Id="rId1328" Type="http://schemas.openxmlformats.org/officeDocument/2006/relationships/hyperlink" Target="http://www.wago.com/wagoweb/documentation/index_e.htm" TargetMode="External"/><Relationship Id="rId1535" Type="http://schemas.openxmlformats.org/officeDocument/2006/relationships/hyperlink" Target="http://www.wago.com/wagoweb/documentation/750/eng_manu/131/m013100e.pdf" TargetMode="External"/><Relationship Id="rId2933" Type="http://schemas.openxmlformats.org/officeDocument/2006/relationships/hyperlink" Target="http://www.wago.com/wagoweb/documentation/750/eng_manu/130/m013000e.pdf" TargetMode="External"/><Relationship Id="rId905" Type="http://schemas.openxmlformats.org/officeDocument/2006/relationships/hyperlink" Target="http://www.wago.com/wagoweb/documentation/750/eng_dat/d030500e.pdf" TargetMode="External"/><Relationship Id="rId1742" Type="http://schemas.openxmlformats.org/officeDocument/2006/relationships/hyperlink" Target="http://www.wago.com/wagoweb/documentation/750/eng_manu/130/m013000e.pdf" TargetMode="External"/><Relationship Id="rId34" Type="http://schemas.openxmlformats.org/officeDocument/2006/relationships/hyperlink" Target="http://www.wago.com/wagoweb/documentation/750/eng_manu/130/m013000e.pdf" TargetMode="External"/><Relationship Id="rId1602" Type="http://schemas.openxmlformats.org/officeDocument/2006/relationships/hyperlink" Target="http://www.wago.com/wagoweb/documentation/750/eng_manu/133/m013300e.pdf" TargetMode="External"/><Relationship Id="rId3567" Type="http://schemas.openxmlformats.org/officeDocument/2006/relationships/hyperlink" Target="http://www.wago.com/wagoweb/documentation/index_e.htm" TargetMode="External"/><Relationship Id="rId3774" Type="http://schemas.openxmlformats.org/officeDocument/2006/relationships/hyperlink" Target="http://www.wago.com/wagoweb/documentation/index_e.htm" TargetMode="External"/><Relationship Id="rId3981" Type="http://schemas.openxmlformats.org/officeDocument/2006/relationships/printerSettings" Target="../printerSettings/printerSettings1.bin"/><Relationship Id="rId488" Type="http://schemas.openxmlformats.org/officeDocument/2006/relationships/hyperlink" Target="http://www.wago.com/wagoweb/documentation/750/eng_manu/131/m013100e.pdf" TargetMode="External"/><Relationship Id="rId695" Type="http://schemas.openxmlformats.org/officeDocument/2006/relationships/hyperlink" Target="http://www.wago.com/wagoweb/documentation/index_e.htm" TargetMode="External"/><Relationship Id="rId2169" Type="http://schemas.openxmlformats.org/officeDocument/2006/relationships/hyperlink" Target="http://www.wago.com/wagoweb/documentation/750/eng_dat/d030500e.pdf" TargetMode="External"/><Relationship Id="rId2376" Type="http://schemas.openxmlformats.org/officeDocument/2006/relationships/hyperlink" Target="http://www.wago.com/wagoweb/documentation/750/eng_dat/d07500303000en.pdf" TargetMode="External"/><Relationship Id="rId2583" Type="http://schemas.openxmlformats.org/officeDocument/2006/relationships/hyperlink" Target="http://www.wago.com/wagoweb/documentation/index_e.htm" TargetMode="External"/><Relationship Id="rId2790" Type="http://schemas.openxmlformats.org/officeDocument/2006/relationships/hyperlink" Target="http://www.wago.com/wagoweb/documentation/750/eng_dat/d030500e.pdf" TargetMode="External"/><Relationship Id="rId3427" Type="http://schemas.openxmlformats.org/officeDocument/2006/relationships/hyperlink" Target="http://www.wago.com/wagoweb/documentation/750/eng_dat/d030500e.pdf" TargetMode="External"/><Relationship Id="rId3634" Type="http://schemas.openxmlformats.org/officeDocument/2006/relationships/hyperlink" Target="http://www.wago.com/wagoweb/documentation/750/eng_dat/d07500300000en.pdf" TargetMode="External"/><Relationship Id="rId3841" Type="http://schemas.openxmlformats.org/officeDocument/2006/relationships/hyperlink" Target="http://www.wago.com/wagoweb/documentation/index_e.htm" TargetMode="External"/><Relationship Id="rId348" Type="http://schemas.openxmlformats.org/officeDocument/2006/relationships/hyperlink" Target="http://www.wago.com/wagoweb/documentation/index_e.htm" TargetMode="External"/><Relationship Id="rId555" Type="http://schemas.openxmlformats.org/officeDocument/2006/relationships/hyperlink" Target="http://www.wago.com/wagoweb/documentation/750/eng_manu/131/m013100e.pdf" TargetMode="External"/><Relationship Id="rId762" Type="http://schemas.openxmlformats.org/officeDocument/2006/relationships/hyperlink" Target="http://www.wago.com/wagoweb/documentation/index_e.htm" TargetMode="External"/><Relationship Id="rId1185" Type="http://schemas.openxmlformats.org/officeDocument/2006/relationships/hyperlink" Target="http://www.wago.com/wagoweb/documentation/index_e.htm" TargetMode="External"/><Relationship Id="rId1392" Type="http://schemas.openxmlformats.org/officeDocument/2006/relationships/hyperlink" Target="http://www.wago.com/wagoweb/documentation/750/eng_dat/d030100e.pdf" TargetMode="External"/><Relationship Id="rId2029" Type="http://schemas.openxmlformats.org/officeDocument/2006/relationships/hyperlink" Target="http://www.wago.com/wagoweb/documentation/index_e.htm" TargetMode="External"/><Relationship Id="rId2236" Type="http://schemas.openxmlformats.org/officeDocument/2006/relationships/hyperlink" Target="http://www.wago.com/wagoweb/documentation/750/eng_manu/131/m013100e.pdf" TargetMode="External"/><Relationship Id="rId2443" Type="http://schemas.openxmlformats.org/officeDocument/2006/relationships/hyperlink" Target="http://www.wago.com/wagoweb/documentation/750/eng_dat/d030100e.pdf" TargetMode="External"/><Relationship Id="rId2650" Type="http://schemas.openxmlformats.org/officeDocument/2006/relationships/hyperlink" Target="http://www.wago.com/wagoweb/documentation/750/eng_manu/131/m013100e.pdf" TargetMode="External"/><Relationship Id="rId3701" Type="http://schemas.openxmlformats.org/officeDocument/2006/relationships/hyperlink" Target="http://www.wago.com/wagoweb/documentation/index_e.htm" TargetMode="External"/><Relationship Id="rId208" Type="http://schemas.openxmlformats.org/officeDocument/2006/relationships/hyperlink" Target="http://www.wago.com/wagoweb/documentation/750/eng_dat/d07500303000en.pdf" TargetMode="External"/><Relationship Id="rId415" Type="http://schemas.openxmlformats.org/officeDocument/2006/relationships/hyperlink" Target="http://www.wago.com/wagoweb/documentation/750/eng_manu/133/m013300e.pdf" TargetMode="External"/><Relationship Id="rId622" Type="http://schemas.openxmlformats.org/officeDocument/2006/relationships/hyperlink" Target="http://www.wago.com/wagoweb/documentation/750/eng_manu/133/m013300e.pdf" TargetMode="External"/><Relationship Id="rId1045" Type="http://schemas.openxmlformats.org/officeDocument/2006/relationships/hyperlink" Target="http://www.wago.com/wagoweb/documentation/index_e.htm" TargetMode="External"/><Relationship Id="rId1252" Type="http://schemas.openxmlformats.org/officeDocument/2006/relationships/hyperlink" Target="http://www.wago.com/wagoweb/documentation/index_e.htm" TargetMode="External"/><Relationship Id="rId2303" Type="http://schemas.openxmlformats.org/officeDocument/2006/relationships/hyperlink" Target="http://www.wago.com/wagoweb/documentation/750/eng_dat/d030500e.pdf" TargetMode="External"/><Relationship Id="rId2510" Type="http://schemas.openxmlformats.org/officeDocument/2006/relationships/hyperlink" Target="http://www.wago.com/wagoweb/documentation/index_e.htm" TargetMode="External"/><Relationship Id="rId1112" Type="http://schemas.openxmlformats.org/officeDocument/2006/relationships/hyperlink" Target="http://www.wago.com/wagoweb/documentation/750/eng_manu/131/m013100e.pdf" TargetMode="External"/><Relationship Id="rId3077" Type="http://schemas.openxmlformats.org/officeDocument/2006/relationships/hyperlink" Target="http://www.wago.com/wagoweb/documentation/index_e.htm" TargetMode="External"/><Relationship Id="rId3284" Type="http://schemas.openxmlformats.org/officeDocument/2006/relationships/hyperlink" Target="http://www.wago.com/wagoweb/documentation/index_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8026-7D8D-4E60-9038-FA53D4B7099F}">
  <dimension ref="B1:L22"/>
  <sheetViews>
    <sheetView tabSelected="1" workbookViewId="0">
      <selection activeCell="L14" sqref="L14"/>
    </sheetView>
  </sheetViews>
  <sheetFormatPr defaultRowHeight="10.199999999999999"/>
  <cols>
    <col min="5" max="5" width="11" customWidth="1"/>
  </cols>
  <sheetData>
    <row r="1" spans="2:12" s="142" customFormat="1"/>
    <row r="2" spans="2:12" s="142" customFormat="1" ht="15.75" customHeight="1">
      <c r="B2" s="693" t="s">
        <v>1032</v>
      </c>
      <c r="C2" s="693"/>
      <c r="D2" s="693"/>
      <c r="E2" s="693"/>
      <c r="F2" s="693"/>
      <c r="G2" s="693"/>
      <c r="H2" s="693"/>
      <c r="I2" s="693"/>
      <c r="J2" s="693"/>
    </row>
    <row r="3" spans="2:12">
      <c r="B3" s="693"/>
      <c r="C3" s="693"/>
      <c r="D3" s="693"/>
      <c r="E3" s="693"/>
      <c r="F3" s="693"/>
      <c r="G3" s="693"/>
      <c r="H3" s="693"/>
      <c r="I3" s="693"/>
      <c r="J3" s="693"/>
    </row>
    <row r="4" spans="2:12" ht="15.6">
      <c r="B4" s="693"/>
      <c r="C4" s="693"/>
      <c r="D4" s="693"/>
      <c r="E4" s="693"/>
      <c r="F4" s="693"/>
      <c r="G4" s="693"/>
      <c r="H4" s="693"/>
      <c r="I4" s="693"/>
      <c r="J4" s="693"/>
      <c r="K4" s="503"/>
      <c r="L4" s="503"/>
    </row>
    <row r="5" spans="2:12" s="142" customFormat="1" ht="13.8" thickBot="1"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</row>
    <row r="6" spans="2:12" s="300" customFormat="1" ht="13.2">
      <c r="B6" s="707" t="s">
        <v>1023</v>
      </c>
      <c r="C6" s="708"/>
      <c r="D6" s="708"/>
      <c r="E6" s="708"/>
      <c r="F6" s="708"/>
      <c r="G6" s="708"/>
      <c r="H6" s="708"/>
      <c r="I6" s="708"/>
      <c r="J6" s="709"/>
    </row>
    <row r="7" spans="2:12" s="300" customFormat="1" ht="13.2">
      <c r="B7" s="682" t="s">
        <v>1024</v>
      </c>
      <c r="C7" s="683"/>
      <c r="D7" s="683"/>
      <c r="E7" s="683"/>
      <c r="F7" s="466"/>
      <c r="G7" s="680" t="s">
        <v>1031</v>
      </c>
      <c r="H7" s="680"/>
      <c r="I7" s="680"/>
      <c r="J7" s="681"/>
    </row>
    <row r="8" spans="2:12" s="300" customFormat="1" ht="13.2">
      <c r="B8" s="682" t="s">
        <v>1025</v>
      </c>
      <c r="C8" s="683"/>
      <c r="D8" s="683"/>
      <c r="E8" s="683"/>
      <c r="F8" s="466"/>
      <c r="G8" s="680" t="s">
        <v>1031</v>
      </c>
      <c r="H8" s="680"/>
      <c r="I8" s="680"/>
      <c r="J8" s="681"/>
    </row>
    <row r="9" spans="2:12" s="300" customFormat="1" ht="13.2">
      <c r="B9" s="682" t="s">
        <v>1026</v>
      </c>
      <c r="C9" s="683"/>
      <c r="D9" s="683"/>
      <c r="E9" s="683"/>
      <c r="F9" s="466"/>
      <c r="G9" s="680" t="s">
        <v>1031</v>
      </c>
      <c r="H9" s="680"/>
      <c r="I9" s="680"/>
      <c r="J9" s="681"/>
    </row>
    <row r="10" spans="2:12" s="300" customFormat="1" ht="13.2">
      <c r="B10" s="682" t="s">
        <v>1027</v>
      </c>
      <c r="C10" s="683"/>
      <c r="D10" s="683"/>
      <c r="E10" s="683"/>
      <c r="F10" s="466"/>
      <c r="G10" s="680" t="s">
        <v>1031</v>
      </c>
      <c r="H10" s="680"/>
      <c r="I10" s="680"/>
      <c r="J10" s="681"/>
    </row>
    <row r="11" spans="2:12" s="300" customFormat="1" ht="13.2">
      <c r="B11" s="682" t="s">
        <v>1028</v>
      </c>
      <c r="C11" s="683"/>
      <c r="D11" s="683"/>
      <c r="E11" s="683"/>
      <c r="F11" s="466"/>
      <c r="G11" s="680" t="s">
        <v>1031</v>
      </c>
      <c r="H11" s="680"/>
      <c r="I11" s="680"/>
      <c r="J11" s="681"/>
    </row>
    <row r="12" spans="2:12" s="300" customFormat="1" ht="13.2">
      <c r="B12" s="682" t="s">
        <v>1029</v>
      </c>
      <c r="C12" s="683"/>
      <c r="D12" s="683"/>
      <c r="E12" s="683"/>
      <c r="F12" s="466"/>
      <c r="G12" s="680" t="s">
        <v>1031</v>
      </c>
      <c r="H12" s="680"/>
      <c r="I12" s="680"/>
      <c r="J12" s="681"/>
    </row>
    <row r="13" spans="2:12" s="300" customFormat="1" ht="13.8" thickBot="1">
      <c r="B13" s="678" t="s">
        <v>1030</v>
      </c>
      <c r="C13" s="679"/>
      <c r="D13" s="679"/>
      <c r="E13" s="679"/>
      <c r="F13" s="467"/>
      <c r="G13" s="705" t="s">
        <v>1031</v>
      </c>
      <c r="H13" s="705"/>
      <c r="I13" s="705"/>
      <c r="J13" s="706"/>
    </row>
    <row r="14" spans="2:12" s="300" customFormat="1"/>
    <row r="15" spans="2:12" s="300" customFormat="1" ht="10.8" thickBot="1"/>
    <row r="16" spans="2:12" s="468" customFormat="1" ht="22.5" customHeight="1">
      <c r="B16" s="700" t="s">
        <v>1018</v>
      </c>
      <c r="C16" s="701"/>
      <c r="D16" s="701"/>
      <c r="E16" s="702"/>
      <c r="F16" s="499"/>
      <c r="G16" s="499"/>
      <c r="H16" s="710">
        <f>'PLYN_Rekapitulace stavby'!AO26</f>
        <v>0</v>
      </c>
      <c r="I16" s="710"/>
      <c r="J16" s="711"/>
      <c r="K16" s="469"/>
      <c r="L16" s="469"/>
    </row>
    <row r="17" spans="2:10" s="468" customFormat="1" ht="22.5" customHeight="1">
      <c r="B17" s="697" t="s">
        <v>1019</v>
      </c>
      <c r="C17" s="698"/>
      <c r="D17" s="698"/>
      <c r="E17" s="699"/>
      <c r="F17" s="500"/>
      <c r="G17" s="500"/>
      <c r="H17" s="689">
        <f>UT_Položky!G11</f>
        <v>0</v>
      </c>
      <c r="I17" s="689"/>
      <c r="J17" s="690"/>
    </row>
    <row r="18" spans="2:10" s="468" customFormat="1" ht="22.5" customHeight="1">
      <c r="B18" s="697" t="s">
        <v>1020</v>
      </c>
      <c r="C18" s="698"/>
      <c r="D18" s="698"/>
      <c r="E18" s="699"/>
      <c r="F18" s="500"/>
      <c r="G18" s="500"/>
      <c r="H18" s="691">
        <f>HSV_Pol!G55</f>
        <v>0</v>
      </c>
      <c r="I18" s="691"/>
      <c r="J18" s="692"/>
    </row>
    <row r="19" spans="2:10" s="468" customFormat="1" ht="22.5" customHeight="1" thickBot="1">
      <c r="B19" s="694" t="s">
        <v>1021</v>
      </c>
      <c r="C19" s="695"/>
      <c r="D19" s="695"/>
      <c r="E19" s="696"/>
      <c r="F19" s="501"/>
      <c r="G19" s="501"/>
      <c r="H19" s="684">
        <f>'MAR+SLP_Vykaz'!F120</f>
        <v>0</v>
      </c>
      <c r="I19" s="684"/>
      <c r="J19" s="685"/>
    </row>
    <row r="20" spans="2:10" ht="30" customHeight="1" thickBot="1">
      <c r="B20" s="703" t="s">
        <v>1033</v>
      </c>
      <c r="C20" s="704"/>
      <c r="D20" s="704"/>
      <c r="E20" s="704"/>
      <c r="F20" s="704"/>
      <c r="G20" s="502"/>
      <c r="H20" s="686">
        <f>SUM(H16:J19)</f>
        <v>0</v>
      </c>
      <c r="I20" s="687"/>
      <c r="J20" s="688"/>
    </row>
    <row r="21" spans="2:10" ht="14.4">
      <c r="B21" s="463"/>
    </row>
    <row r="22" spans="2:10" ht="14.4">
      <c r="B22" s="464"/>
    </row>
  </sheetData>
  <sheetProtection algorithmName="SHA-512" hashValue="93lxS9Io4ZEJrh7g5hj9bLhLvhxWMeUlrFgVKTiwH6d8ipRyMT9IfR8Lz2RLcU7bi8CCuhfMvNDnKiuGvzzB7g==" saltValue="77KC90CEoGtEMx2ypDwmiQ==" spinCount="100000" sheet="1" objects="1" scenarios="1"/>
  <mergeCells count="26">
    <mergeCell ref="H19:J19"/>
    <mergeCell ref="H20:J20"/>
    <mergeCell ref="H17:J17"/>
    <mergeCell ref="H18:J18"/>
    <mergeCell ref="B2:J4"/>
    <mergeCell ref="B19:E19"/>
    <mergeCell ref="B18:E18"/>
    <mergeCell ref="B17:E17"/>
    <mergeCell ref="B16:E16"/>
    <mergeCell ref="B20:F20"/>
    <mergeCell ref="G12:J12"/>
    <mergeCell ref="G13:J13"/>
    <mergeCell ref="B6:J6"/>
    <mergeCell ref="H16:J16"/>
    <mergeCell ref="B11:E11"/>
    <mergeCell ref="B12:E12"/>
    <mergeCell ref="B13:E13"/>
    <mergeCell ref="G7:J7"/>
    <mergeCell ref="G8:J8"/>
    <mergeCell ref="G9:J9"/>
    <mergeCell ref="G10:J10"/>
    <mergeCell ref="G11:J11"/>
    <mergeCell ref="B7:E7"/>
    <mergeCell ref="B8:E8"/>
    <mergeCell ref="B9:E9"/>
    <mergeCell ref="B10:E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O26" sqref="AO2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725" t="s">
        <v>5</v>
      </c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13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712" t="s">
        <v>13</v>
      </c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713"/>
      <c r="AD5" s="713"/>
      <c r="AE5" s="713"/>
      <c r="AF5" s="713"/>
      <c r="AG5" s="713"/>
      <c r="AH5" s="713"/>
      <c r="AI5" s="713"/>
      <c r="AJ5" s="713"/>
      <c r="AK5" s="713"/>
      <c r="AL5" s="713"/>
      <c r="AM5" s="713"/>
      <c r="AN5" s="713"/>
      <c r="AO5" s="713"/>
      <c r="AR5" s="17"/>
      <c r="BS5" s="14" t="s">
        <v>6</v>
      </c>
    </row>
    <row r="6" spans="1:74" s="1" customFormat="1" ht="36.9" customHeight="1">
      <c r="B6" s="17"/>
      <c r="D6" s="22" t="s">
        <v>14</v>
      </c>
      <c r="K6" s="714" t="s">
        <v>15</v>
      </c>
      <c r="L6" s="713"/>
      <c r="M6" s="713"/>
      <c r="N6" s="713"/>
      <c r="O6" s="713"/>
      <c r="P6" s="713"/>
      <c r="Q6" s="713"/>
      <c r="R6" s="713"/>
      <c r="S6" s="713"/>
      <c r="T6" s="713"/>
      <c r="U6" s="713"/>
      <c r="V6" s="713"/>
      <c r="W6" s="713"/>
      <c r="X6" s="713"/>
      <c r="Y6" s="713"/>
      <c r="Z6" s="713"/>
      <c r="AA6" s="713"/>
      <c r="AB6" s="713"/>
      <c r="AC6" s="713"/>
      <c r="AD6" s="713"/>
      <c r="AE6" s="713"/>
      <c r="AF6" s="713"/>
      <c r="AG6" s="713"/>
      <c r="AH6" s="713"/>
      <c r="AI6" s="713"/>
      <c r="AJ6" s="713"/>
      <c r="AK6" s="713"/>
      <c r="AL6" s="713"/>
      <c r="AM6" s="713"/>
      <c r="AN6" s="713"/>
      <c r="AO6" s="713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19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23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19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19</v>
      </c>
      <c r="AK17" s="23" t="s">
        <v>24</v>
      </c>
      <c r="AN17" s="21" t="s">
        <v>1</v>
      </c>
      <c r="AR17" s="17"/>
      <c r="BS17" s="14" t="s">
        <v>27</v>
      </c>
    </row>
    <row r="18" spans="1:71" s="1" customFormat="1" ht="6.9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45" customHeight="1">
      <c r="B20" s="17"/>
      <c r="E20" s="21" t="s">
        <v>19</v>
      </c>
      <c r="AK20" s="23" t="s">
        <v>24</v>
      </c>
      <c r="AN20" s="21" t="s">
        <v>1</v>
      </c>
      <c r="AR20" s="17"/>
      <c r="BS20" s="14" t="s">
        <v>27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715" t="s">
        <v>1</v>
      </c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5"/>
      <c r="Y23" s="715"/>
      <c r="Z23" s="715"/>
      <c r="AA23" s="715"/>
      <c r="AB23" s="715"/>
      <c r="AC23" s="715"/>
      <c r="AD23" s="715"/>
      <c r="AE23" s="715"/>
      <c r="AF23" s="715"/>
      <c r="AG23" s="715"/>
      <c r="AH23" s="715"/>
      <c r="AI23" s="715"/>
      <c r="AJ23" s="715"/>
      <c r="AK23" s="715"/>
      <c r="AL23" s="715"/>
      <c r="AM23" s="715"/>
      <c r="AN23" s="715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43"/>
      <c r="AL26" s="144"/>
      <c r="AM26" s="144"/>
      <c r="AN26" s="144"/>
      <c r="AO26" s="470">
        <f>ROUND(AG94,2)</f>
        <v>0</v>
      </c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716" t="s">
        <v>31</v>
      </c>
      <c r="M28" s="716"/>
      <c r="N28" s="716"/>
      <c r="O28" s="716"/>
      <c r="P28" s="716"/>
      <c r="Q28" s="26"/>
      <c r="R28" s="26"/>
      <c r="S28" s="26"/>
      <c r="T28" s="26"/>
      <c r="U28" s="26"/>
      <c r="V28" s="26"/>
      <c r="W28" s="716" t="s">
        <v>32</v>
      </c>
      <c r="X28" s="716"/>
      <c r="Y28" s="716"/>
      <c r="Z28" s="716"/>
      <c r="AA28" s="716"/>
      <c r="AB28" s="716"/>
      <c r="AC28" s="716"/>
      <c r="AD28" s="716"/>
      <c r="AE28" s="716"/>
      <c r="AF28" s="26"/>
      <c r="AG28" s="26"/>
      <c r="AH28" s="26"/>
      <c r="AI28" s="26"/>
      <c r="AJ28" s="26"/>
      <c r="AK28" s="716" t="s">
        <v>33</v>
      </c>
      <c r="AL28" s="716"/>
      <c r="AM28" s="716"/>
      <c r="AN28" s="716"/>
      <c r="AO28" s="716"/>
      <c r="AP28" s="26"/>
      <c r="AQ28" s="26"/>
      <c r="AR28" s="27"/>
      <c r="BE28" s="26"/>
    </row>
    <row r="29" spans="1:71" s="3" customFormat="1" ht="14.4" customHeight="1">
      <c r="B29" s="31"/>
      <c r="D29" s="23" t="s">
        <v>34</v>
      </c>
      <c r="F29" s="23" t="s">
        <v>35</v>
      </c>
      <c r="L29" s="719">
        <v>0.21</v>
      </c>
      <c r="M29" s="718"/>
      <c r="N29" s="718"/>
      <c r="O29" s="718"/>
      <c r="P29" s="718"/>
      <c r="W29" s="717">
        <f>ROUND(AZ94, 2)</f>
        <v>0</v>
      </c>
      <c r="X29" s="718"/>
      <c r="Y29" s="718"/>
      <c r="Z29" s="718"/>
      <c r="AA29" s="718"/>
      <c r="AB29" s="718"/>
      <c r="AC29" s="718"/>
      <c r="AD29" s="718"/>
      <c r="AE29" s="718"/>
      <c r="AK29" s="717">
        <f>ROUND(AV94, 2)</f>
        <v>0</v>
      </c>
      <c r="AL29" s="718"/>
      <c r="AM29" s="718"/>
      <c r="AN29" s="718"/>
      <c r="AO29" s="718"/>
      <c r="AR29" s="31"/>
    </row>
    <row r="30" spans="1:71" s="3" customFormat="1" ht="14.4" customHeight="1">
      <c r="B30" s="31"/>
      <c r="F30" s="23" t="s">
        <v>36</v>
      </c>
      <c r="L30" s="719">
        <v>0.15</v>
      </c>
      <c r="M30" s="718"/>
      <c r="N30" s="718"/>
      <c r="O30" s="718"/>
      <c r="P30" s="718"/>
      <c r="W30" s="717">
        <f>ROUND(BA94, 2)</f>
        <v>0</v>
      </c>
      <c r="X30" s="718"/>
      <c r="Y30" s="718"/>
      <c r="Z30" s="718"/>
      <c r="AA30" s="718"/>
      <c r="AB30" s="718"/>
      <c r="AC30" s="718"/>
      <c r="AD30" s="718"/>
      <c r="AE30" s="718"/>
      <c r="AK30" s="717">
        <f>ROUND(AW94, 2)</f>
        <v>0</v>
      </c>
      <c r="AL30" s="718"/>
      <c r="AM30" s="718"/>
      <c r="AN30" s="718"/>
      <c r="AO30" s="718"/>
      <c r="AR30" s="31"/>
    </row>
    <row r="31" spans="1:71" s="3" customFormat="1" ht="14.4" hidden="1" customHeight="1">
      <c r="B31" s="31"/>
      <c r="F31" s="23" t="s">
        <v>37</v>
      </c>
      <c r="L31" s="719">
        <v>0.21</v>
      </c>
      <c r="M31" s="718"/>
      <c r="N31" s="718"/>
      <c r="O31" s="718"/>
      <c r="P31" s="718"/>
      <c r="W31" s="717">
        <f>ROUND(BB94, 2)</f>
        <v>0</v>
      </c>
      <c r="X31" s="718"/>
      <c r="Y31" s="718"/>
      <c r="Z31" s="718"/>
      <c r="AA31" s="718"/>
      <c r="AB31" s="718"/>
      <c r="AC31" s="718"/>
      <c r="AD31" s="718"/>
      <c r="AE31" s="718"/>
      <c r="AK31" s="717">
        <v>0</v>
      </c>
      <c r="AL31" s="718"/>
      <c r="AM31" s="718"/>
      <c r="AN31" s="718"/>
      <c r="AO31" s="718"/>
      <c r="AR31" s="31"/>
    </row>
    <row r="32" spans="1:71" s="3" customFormat="1" ht="14.4" hidden="1" customHeight="1">
      <c r="B32" s="31"/>
      <c r="F32" s="23" t="s">
        <v>38</v>
      </c>
      <c r="L32" s="719">
        <v>0.15</v>
      </c>
      <c r="M32" s="718"/>
      <c r="N32" s="718"/>
      <c r="O32" s="718"/>
      <c r="P32" s="718"/>
      <c r="W32" s="717">
        <f>ROUND(BC94, 2)</f>
        <v>0</v>
      </c>
      <c r="X32" s="718"/>
      <c r="Y32" s="718"/>
      <c r="Z32" s="718"/>
      <c r="AA32" s="718"/>
      <c r="AB32" s="718"/>
      <c r="AC32" s="718"/>
      <c r="AD32" s="718"/>
      <c r="AE32" s="718"/>
      <c r="AK32" s="717">
        <v>0</v>
      </c>
      <c r="AL32" s="718"/>
      <c r="AM32" s="718"/>
      <c r="AN32" s="718"/>
      <c r="AO32" s="718"/>
      <c r="AR32" s="31"/>
    </row>
    <row r="33" spans="1:57" s="3" customFormat="1" ht="14.4" hidden="1" customHeight="1">
      <c r="B33" s="31"/>
      <c r="F33" s="23" t="s">
        <v>39</v>
      </c>
      <c r="L33" s="719">
        <v>0</v>
      </c>
      <c r="M33" s="718"/>
      <c r="N33" s="718"/>
      <c r="O33" s="718"/>
      <c r="P33" s="718"/>
      <c r="W33" s="717">
        <f>ROUND(BD94, 2)</f>
        <v>0</v>
      </c>
      <c r="X33" s="718"/>
      <c r="Y33" s="718"/>
      <c r="Z33" s="718"/>
      <c r="AA33" s="718"/>
      <c r="AB33" s="718"/>
      <c r="AC33" s="718"/>
      <c r="AD33" s="718"/>
      <c r="AE33" s="718"/>
      <c r="AK33" s="717">
        <v>0</v>
      </c>
      <c r="AL33" s="718"/>
      <c r="AM33" s="718"/>
      <c r="AN33" s="718"/>
      <c r="AO33" s="718"/>
      <c r="AR33" s="31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740" t="s">
        <v>42</v>
      </c>
      <c r="Y35" s="741"/>
      <c r="Z35" s="741"/>
      <c r="AA35" s="741"/>
      <c r="AB35" s="741"/>
      <c r="AC35" s="34"/>
      <c r="AD35" s="34"/>
      <c r="AE35" s="34"/>
      <c r="AF35" s="34"/>
      <c r="AG35" s="34"/>
      <c r="AH35" s="34"/>
      <c r="AI35" s="34"/>
      <c r="AJ35" s="34"/>
      <c r="AK35" s="742">
        <f>SUM(AK26:AK33)</f>
        <v>0</v>
      </c>
      <c r="AL35" s="741"/>
      <c r="AM35" s="741"/>
      <c r="AN35" s="741"/>
      <c r="AO35" s="743"/>
      <c r="AP35" s="32"/>
      <c r="AQ35" s="32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6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6"/>
      <c r="B60" s="27"/>
      <c r="C60" s="26"/>
      <c r="D60" s="39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45</v>
      </c>
      <c r="AI60" s="29"/>
      <c r="AJ60" s="29"/>
      <c r="AK60" s="29"/>
      <c r="AL60" s="29"/>
      <c r="AM60" s="39" t="s">
        <v>46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6"/>
      <c r="B64" s="27"/>
      <c r="C64" s="26"/>
      <c r="D64" s="37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48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6"/>
      <c r="B75" s="27"/>
      <c r="C75" s="26"/>
      <c r="D75" s="39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45</v>
      </c>
      <c r="AI75" s="29"/>
      <c r="AJ75" s="29"/>
      <c r="AK75" s="29"/>
      <c r="AL75" s="29"/>
      <c r="AM75" s="39" t="s">
        <v>46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" customHeight="1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12</v>
      </c>
      <c r="L84" s="4" t="str">
        <f>K5</f>
        <v>SSSBRNO</v>
      </c>
      <c r="AR84" s="45"/>
    </row>
    <row r="85" spans="1:90" s="5" customFormat="1" ht="36.9" customHeight="1">
      <c r="B85" s="46"/>
      <c r="C85" s="47" t="s">
        <v>14</v>
      </c>
      <c r="L85" s="731" t="str">
        <f>K6</f>
        <v>Rekonstrukce kotelny Hybešova 253/15 - Plynoinstalace</v>
      </c>
      <c r="M85" s="732"/>
      <c r="N85" s="732"/>
      <c r="O85" s="732"/>
      <c r="P85" s="732"/>
      <c r="Q85" s="732"/>
      <c r="R85" s="732"/>
      <c r="S85" s="732"/>
      <c r="T85" s="732"/>
      <c r="U85" s="732"/>
      <c r="V85" s="732"/>
      <c r="W85" s="732"/>
      <c r="X85" s="732"/>
      <c r="Y85" s="732"/>
      <c r="Z85" s="732"/>
      <c r="AA85" s="732"/>
      <c r="AB85" s="732"/>
      <c r="AC85" s="732"/>
      <c r="AD85" s="732"/>
      <c r="AE85" s="732"/>
      <c r="AF85" s="732"/>
      <c r="AG85" s="732"/>
      <c r="AH85" s="732"/>
      <c r="AI85" s="732"/>
      <c r="AJ85" s="732"/>
      <c r="AK85" s="732"/>
      <c r="AL85" s="732"/>
      <c r="AM85" s="732"/>
      <c r="AN85" s="732"/>
      <c r="AO85" s="732"/>
      <c r="AR85" s="46"/>
    </row>
    <row r="86" spans="1:90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733" t="str">
        <f>IF(AN8= "","",AN8)</f>
        <v>16. 4. 2020</v>
      </c>
      <c r="AN87" s="733"/>
      <c r="AO87" s="26"/>
      <c r="AP87" s="26"/>
      <c r="AQ87" s="26"/>
      <c r="AR87" s="27"/>
      <c r="BE87" s="26"/>
    </row>
    <row r="88" spans="1:90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15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734" t="str">
        <f>IF(E17="","",E17)</f>
        <v xml:space="preserve"> </v>
      </c>
      <c r="AN89" s="735"/>
      <c r="AO89" s="735"/>
      <c r="AP89" s="735"/>
      <c r="AQ89" s="26"/>
      <c r="AR89" s="27"/>
      <c r="AS89" s="736" t="s">
        <v>50</v>
      </c>
      <c r="AT89" s="737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15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734" t="str">
        <f>IF(E20="","",E20)</f>
        <v xml:space="preserve"> </v>
      </c>
      <c r="AN90" s="735"/>
      <c r="AO90" s="735"/>
      <c r="AP90" s="735"/>
      <c r="AQ90" s="26"/>
      <c r="AR90" s="27"/>
      <c r="AS90" s="738"/>
      <c r="AT90" s="739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738"/>
      <c r="AT91" s="739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726" t="s">
        <v>51</v>
      </c>
      <c r="D92" s="727"/>
      <c r="E92" s="727"/>
      <c r="F92" s="727"/>
      <c r="G92" s="727"/>
      <c r="H92" s="54"/>
      <c r="I92" s="728" t="s">
        <v>52</v>
      </c>
      <c r="J92" s="727"/>
      <c r="K92" s="727"/>
      <c r="L92" s="727"/>
      <c r="M92" s="727"/>
      <c r="N92" s="727"/>
      <c r="O92" s="727"/>
      <c r="P92" s="727"/>
      <c r="Q92" s="727"/>
      <c r="R92" s="727"/>
      <c r="S92" s="727"/>
      <c r="T92" s="727"/>
      <c r="U92" s="727"/>
      <c r="V92" s="727"/>
      <c r="W92" s="727"/>
      <c r="X92" s="727"/>
      <c r="Y92" s="727"/>
      <c r="Z92" s="727"/>
      <c r="AA92" s="727"/>
      <c r="AB92" s="727"/>
      <c r="AC92" s="727"/>
      <c r="AD92" s="727"/>
      <c r="AE92" s="727"/>
      <c r="AF92" s="727"/>
      <c r="AG92" s="729" t="s">
        <v>53</v>
      </c>
      <c r="AH92" s="727"/>
      <c r="AI92" s="727"/>
      <c r="AJ92" s="727"/>
      <c r="AK92" s="727"/>
      <c r="AL92" s="727"/>
      <c r="AM92" s="727"/>
      <c r="AN92" s="728" t="s">
        <v>54</v>
      </c>
      <c r="AO92" s="727"/>
      <c r="AP92" s="730"/>
      <c r="AQ92" s="55" t="s">
        <v>55</v>
      </c>
      <c r="AR92" s="27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  <c r="BE92" s="26"/>
    </row>
    <row r="93" spans="1:90" s="2" customFormat="1" ht="10.9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" customHeight="1">
      <c r="B94" s="62"/>
      <c r="C94" s="63" t="s">
        <v>68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723">
        <f>ROUND(AG95,2)</f>
        <v>0</v>
      </c>
      <c r="AH94" s="723"/>
      <c r="AI94" s="723"/>
      <c r="AJ94" s="723"/>
      <c r="AK94" s="723"/>
      <c r="AL94" s="723"/>
      <c r="AM94" s="723"/>
      <c r="AN94" s="724">
        <f>SUM(AG94,AT94)</f>
        <v>0</v>
      </c>
      <c r="AO94" s="724"/>
      <c r="AP94" s="724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76.733440000000002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69</v>
      </c>
      <c r="BT94" s="71" t="s">
        <v>70</v>
      </c>
      <c r="BV94" s="71" t="s">
        <v>71</v>
      </c>
      <c r="BW94" s="71" t="s">
        <v>4</v>
      </c>
      <c r="BX94" s="71" t="s">
        <v>72</v>
      </c>
      <c r="CL94" s="71" t="s">
        <v>1</v>
      </c>
    </row>
    <row r="95" spans="1:90" s="7" customFormat="1" ht="24.75" customHeight="1">
      <c r="A95" s="72" t="s">
        <v>73</v>
      </c>
      <c r="B95" s="73"/>
      <c r="C95" s="74"/>
      <c r="D95" s="722" t="s">
        <v>13</v>
      </c>
      <c r="E95" s="722"/>
      <c r="F95" s="722"/>
      <c r="G95" s="722"/>
      <c r="H95" s="722"/>
      <c r="I95" s="75"/>
      <c r="J95" s="722" t="s">
        <v>15</v>
      </c>
      <c r="K95" s="722"/>
      <c r="L95" s="722"/>
      <c r="M95" s="722"/>
      <c r="N95" s="722"/>
      <c r="O95" s="722"/>
      <c r="P95" s="722"/>
      <c r="Q95" s="722"/>
      <c r="R95" s="722"/>
      <c r="S95" s="722"/>
      <c r="T95" s="722"/>
      <c r="U95" s="722"/>
      <c r="V95" s="722"/>
      <c r="W95" s="722"/>
      <c r="X95" s="722"/>
      <c r="Y95" s="722"/>
      <c r="Z95" s="722"/>
      <c r="AA95" s="722"/>
      <c r="AB95" s="722"/>
      <c r="AC95" s="722"/>
      <c r="AD95" s="722"/>
      <c r="AE95" s="722"/>
      <c r="AF95" s="722"/>
      <c r="AG95" s="720">
        <f>PLYN_Rekonstrukce!J28</f>
        <v>0</v>
      </c>
      <c r="AH95" s="721"/>
      <c r="AI95" s="721"/>
      <c r="AJ95" s="721"/>
      <c r="AK95" s="721"/>
      <c r="AL95" s="721"/>
      <c r="AM95" s="721"/>
      <c r="AN95" s="720">
        <f>SUM(AG95,AT95)</f>
        <v>0</v>
      </c>
      <c r="AO95" s="721"/>
      <c r="AP95" s="721"/>
      <c r="AQ95" s="76" t="s">
        <v>74</v>
      </c>
      <c r="AR95" s="73"/>
      <c r="AS95" s="77">
        <v>0</v>
      </c>
      <c r="AT95" s="78">
        <f>ROUND(SUM(AV95:AW95),2)</f>
        <v>0</v>
      </c>
      <c r="AU95" s="79">
        <f>PLYN_Rekonstrukce!P120</f>
        <v>76.733435999999998</v>
      </c>
      <c r="AV95" s="78">
        <f>PLYN_Rekonstrukce!J31</f>
        <v>0</v>
      </c>
      <c r="AW95" s="78">
        <f>PLYN_Rekonstrukce!J32</f>
        <v>0</v>
      </c>
      <c r="AX95" s="78">
        <f>PLYN_Rekonstrukce!J33</f>
        <v>0</v>
      </c>
      <c r="AY95" s="78">
        <f>PLYN_Rekonstrukce!J34</f>
        <v>0</v>
      </c>
      <c r="AZ95" s="78">
        <f>PLYN_Rekonstrukce!F31</f>
        <v>0</v>
      </c>
      <c r="BA95" s="78">
        <f>PLYN_Rekonstrukce!F32</f>
        <v>0</v>
      </c>
      <c r="BB95" s="78">
        <f>PLYN_Rekonstrukce!F33</f>
        <v>0</v>
      </c>
      <c r="BC95" s="78">
        <f>PLYN_Rekonstrukce!F34</f>
        <v>0</v>
      </c>
      <c r="BD95" s="80">
        <f>PLYN_Rekonstrukce!F35</f>
        <v>0</v>
      </c>
      <c r="BT95" s="81" t="s">
        <v>75</v>
      </c>
      <c r="BU95" s="81" t="s">
        <v>76</v>
      </c>
      <c r="BV95" s="81" t="s">
        <v>71</v>
      </c>
      <c r="BW95" s="81" t="s">
        <v>4</v>
      </c>
      <c r="BX95" s="81" t="s">
        <v>72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39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L28:P28"/>
    <mergeCell ref="W28:AE28"/>
    <mergeCell ref="AK28:AO28"/>
  </mergeCells>
  <hyperlinks>
    <hyperlink ref="A95" location="'SSSBRNO - Rekonstrukce k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8"/>
  <sheetViews>
    <sheetView showGridLines="0" topLeftCell="A78" workbookViewId="0">
      <selection activeCell="J106" sqref="J10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0" width="20.140625" style="1" customWidth="1"/>
    <col min="11" max="11" width="19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2" width="9.28515625" style="1" hidden="1"/>
    <col min="63" max="63" width="9" style="1" hidden="1" customWidth="1"/>
    <col min="64" max="64" width="9.7109375" style="1" hidden="1" customWidth="1"/>
    <col min="65" max="65" width="7.7109375" style="1" hidden="1" customWidth="1"/>
  </cols>
  <sheetData>
    <row r="1" spans="1:46">
      <c r="A1" s="82"/>
    </row>
    <row r="2" spans="1:46" s="1" customFormat="1" ht="36.9" customHeight="1">
      <c r="L2" s="725" t="s">
        <v>5</v>
      </c>
      <c r="M2" s="713"/>
      <c r="N2" s="713"/>
      <c r="O2" s="713"/>
      <c r="P2" s="713"/>
      <c r="Q2" s="713"/>
      <c r="R2" s="713"/>
      <c r="S2" s="713"/>
      <c r="T2" s="713"/>
      <c r="U2" s="713"/>
      <c r="V2" s="713"/>
      <c r="AT2" s="14" t="s">
        <v>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" customHeight="1">
      <c r="B4" s="17"/>
      <c r="D4" s="18" t="s">
        <v>78</v>
      </c>
      <c r="L4" s="17"/>
      <c r="M4" s="83" t="s">
        <v>10</v>
      </c>
      <c r="AT4" s="14" t="s">
        <v>3</v>
      </c>
    </row>
    <row r="5" spans="1:46" s="1" customFormat="1" ht="6.9" customHeight="1">
      <c r="B5" s="17"/>
      <c r="L5" s="17"/>
    </row>
    <row r="6" spans="1:46" s="2" customFormat="1" ht="12" customHeight="1">
      <c r="A6" s="26"/>
      <c r="B6" s="27"/>
      <c r="C6" s="26"/>
      <c r="D6" s="23" t="s">
        <v>14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731" t="s">
        <v>15</v>
      </c>
      <c r="F7" s="744"/>
      <c r="G7" s="744"/>
      <c r="H7" s="744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16</v>
      </c>
      <c r="E9" s="26"/>
      <c r="F9" s="21" t="s">
        <v>1</v>
      </c>
      <c r="G9" s="26"/>
      <c r="H9" s="26"/>
      <c r="I9" s="23" t="s">
        <v>17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18</v>
      </c>
      <c r="E10" s="26"/>
      <c r="F10" s="21" t="s">
        <v>19</v>
      </c>
      <c r="G10" s="26"/>
      <c r="H10" s="26"/>
      <c r="I10" s="23" t="s">
        <v>20</v>
      </c>
      <c r="J10" s="49" t="str">
        <f>'PLYN_Rekapitulace stavby'!AN8</f>
        <v>16. 4. 2020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5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22</v>
      </c>
      <c r="E12" s="26"/>
      <c r="F12" s="26"/>
      <c r="G12" s="26"/>
      <c r="H12" s="26"/>
      <c r="I12" s="23" t="s">
        <v>23</v>
      </c>
      <c r="J12" s="21" t="str">
        <f>IF('PLYN_Rekapitulace stavby'!AN10="","",'PLYN_Rekapitulace stavby'!AN10)</f>
        <v/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tr">
        <f>IF('PLYN_Rekapitulace stavby'!E11="","",'PLYN_Rekapitulace stavby'!E11)</f>
        <v xml:space="preserve"> </v>
      </c>
      <c r="F13" s="26"/>
      <c r="G13" s="26"/>
      <c r="H13" s="26"/>
      <c r="I13" s="23" t="s">
        <v>24</v>
      </c>
      <c r="J13" s="21" t="str">
        <f>IF('PLYN_Rekapitulace stavby'!AN11="","",'PLYN_Rekapitulace stavby'!AN11)</f>
        <v/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25</v>
      </c>
      <c r="E15" s="26"/>
      <c r="F15" s="26"/>
      <c r="G15" s="26"/>
      <c r="H15" s="26"/>
      <c r="I15" s="23" t="s">
        <v>23</v>
      </c>
      <c r="J15" s="21" t="str">
        <f>'PLYN_Rekapitulace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712" t="str">
        <f>'PLYN_Rekapitulace stavby'!E14</f>
        <v xml:space="preserve"> </v>
      </c>
      <c r="F16" s="712"/>
      <c r="G16" s="712"/>
      <c r="H16" s="712"/>
      <c r="I16" s="23" t="s">
        <v>24</v>
      </c>
      <c r="J16" s="21" t="str">
        <f>'PLYN_Rekapitulace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26</v>
      </c>
      <c r="E18" s="26"/>
      <c r="F18" s="26"/>
      <c r="G18" s="26"/>
      <c r="H18" s="26"/>
      <c r="I18" s="23" t="s">
        <v>23</v>
      </c>
      <c r="J18" s="21" t="str">
        <f>IF('PLYN_Rekapitulace stavby'!AN16="","",'PLYN_Rekapitulace stavby'!AN16)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IF('PLYN_Rekapitulace stavby'!E17="","",'PLYN_Rekapitulace stavby'!E17)</f>
        <v xml:space="preserve"> </v>
      </c>
      <c r="F19" s="26"/>
      <c r="G19" s="26"/>
      <c r="H19" s="26"/>
      <c r="I19" s="23" t="s">
        <v>24</v>
      </c>
      <c r="J19" s="21" t="str">
        <f>IF('PLYN_Rekapitulace stavby'!AN17="","",'PLYN_Rekapitulace stavby'!AN17)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28</v>
      </c>
      <c r="E21" s="26"/>
      <c r="F21" s="26"/>
      <c r="G21" s="26"/>
      <c r="H21" s="26"/>
      <c r="I21" s="23" t="s">
        <v>23</v>
      </c>
      <c r="J21" s="21" t="str">
        <f>IF('PLYN_Rekapitulace stavby'!AN19="","",'PLYN_Rekapitulace stavby'!AN19)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IF('PLYN_Rekapitulace stavby'!E20="","",'PLYN_Rekapitulace stavby'!E20)</f>
        <v xml:space="preserve"> </v>
      </c>
      <c r="F22" s="26"/>
      <c r="G22" s="26"/>
      <c r="H22" s="26"/>
      <c r="I22" s="23" t="s">
        <v>24</v>
      </c>
      <c r="J22" s="21" t="str">
        <f>IF('PLYN_Rekapitulace stavby'!AN20="","",'PLYN_Rekapitulace stavby'!AN20)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29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715" t="s">
        <v>1</v>
      </c>
      <c r="F25" s="715"/>
      <c r="G25" s="715"/>
      <c r="H25" s="715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30</v>
      </c>
      <c r="E28" s="26"/>
      <c r="F28" s="26"/>
      <c r="G28" s="26"/>
      <c r="H28" s="26"/>
      <c r="I28" s="26"/>
      <c r="J28" s="65">
        <f>ROUND(J120,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" customHeight="1">
      <c r="A30" s="26"/>
      <c r="B30" s="27"/>
      <c r="C30" s="26"/>
      <c r="D30" s="26"/>
      <c r="E30" s="26"/>
      <c r="F30" s="30" t="s">
        <v>32</v>
      </c>
      <c r="G30" s="26"/>
      <c r="H30" s="26"/>
      <c r="I30" s="30" t="s">
        <v>31</v>
      </c>
      <c r="J30" s="30" t="s">
        <v>33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" customHeight="1">
      <c r="A31" s="26"/>
      <c r="B31" s="27"/>
      <c r="C31" s="26"/>
      <c r="D31" s="88" t="s">
        <v>34</v>
      </c>
      <c r="E31" s="23" t="s">
        <v>35</v>
      </c>
      <c r="F31" s="89">
        <f>ROUND((SUM(BE120:BE167)),  2)</f>
        <v>0</v>
      </c>
      <c r="G31" s="26"/>
      <c r="H31" s="26"/>
      <c r="I31" s="90">
        <v>0.21</v>
      </c>
      <c r="J31" s="89">
        <f>ROUND(((SUM(BE120:BE167))*I31),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3" t="s">
        <v>36</v>
      </c>
      <c r="F32" s="89">
        <f>ROUND((SUM(BF120:BF167)),  2)</f>
        <v>0</v>
      </c>
      <c r="G32" s="26"/>
      <c r="H32" s="26"/>
      <c r="I32" s="90">
        <v>0.15</v>
      </c>
      <c r="J32" s="89">
        <f>ROUND(((SUM(BF120:BF167))*I32),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26"/>
      <c r="E33" s="23" t="s">
        <v>37</v>
      </c>
      <c r="F33" s="89">
        <f>ROUND((SUM(BG120:BG167)),  2)</f>
        <v>0</v>
      </c>
      <c r="G33" s="26"/>
      <c r="H33" s="26"/>
      <c r="I33" s="90">
        <v>0.21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23" t="s">
        <v>38</v>
      </c>
      <c r="F34" s="89">
        <f>ROUND((SUM(BH120:BH167)),  2)</f>
        <v>0</v>
      </c>
      <c r="G34" s="26"/>
      <c r="H34" s="26"/>
      <c r="I34" s="90">
        <v>0.15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39</v>
      </c>
      <c r="F35" s="89">
        <f>ROUND((SUM(BI120:BI167)),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40</v>
      </c>
      <c r="E37" s="54"/>
      <c r="F37" s="54"/>
      <c r="G37" s="93" t="s">
        <v>41</v>
      </c>
      <c r="H37" s="94" t="s">
        <v>42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" customHeight="1">
      <c r="B39" s="17"/>
      <c r="L39" s="17"/>
    </row>
    <row r="40" spans="1:31" s="1" customFormat="1" ht="14.4" customHeight="1">
      <c r="B40" s="17"/>
      <c r="L40" s="17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45</v>
      </c>
      <c r="E61" s="29"/>
      <c r="F61" s="97" t="s">
        <v>46</v>
      </c>
      <c r="G61" s="39" t="s">
        <v>45</v>
      </c>
      <c r="H61" s="29"/>
      <c r="I61" s="29"/>
      <c r="J61" s="98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45</v>
      </c>
      <c r="E76" s="29"/>
      <c r="F76" s="97" t="s">
        <v>46</v>
      </c>
      <c r="G76" s="39" t="s">
        <v>45</v>
      </c>
      <c r="H76" s="29"/>
      <c r="I76" s="29"/>
      <c r="J76" s="98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79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731" t="str">
        <f>E7</f>
        <v>Rekonstrukce kotelny Hybešova 253/15 - Plynoinstalace</v>
      </c>
      <c r="F85" s="744"/>
      <c r="G85" s="744"/>
      <c r="H85" s="7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18</v>
      </c>
      <c r="D87" s="26"/>
      <c r="E87" s="26"/>
      <c r="F87" s="21" t="str">
        <f>F10</f>
        <v xml:space="preserve"> </v>
      </c>
      <c r="G87" s="26"/>
      <c r="H87" s="26"/>
      <c r="I87" s="23" t="s">
        <v>20</v>
      </c>
      <c r="J87" s="49" t="str">
        <f>IF(J10="","",J10)</f>
        <v>16. 4. 2020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15" customHeight="1">
      <c r="A89" s="26"/>
      <c r="B89" s="27"/>
      <c r="C89" s="23" t="s">
        <v>22</v>
      </c>
      <c r="D89" s="26"/>
      <c r="E89" s="26"/>
      <c r="F89" s="21" t="str">
        <f>E13</f>
        <v xml:space="preserve"> </v>
      </c>
      <c r="G89" s="26"/>
      <c r="H89" s="26"/>
      <c r="I89" s="23" t="s">
        <v>26</v>
      </c>
      <c r="J89" s="24" t="str">
        <f>E19</f>
        <v xml:space="preserve"> 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15" customHeight="1">
      <c r="A90" s="26"/>
      <c r="B90" s="27"/>
      <c r="C90" s="23" t="s">
        <v>25</v>
      </c>
      <c r="D90" s="26"/>
      <c r="E90" s="26"/>
      <c r="F90" s="21" t="str">
        <f>IF(E16="","",E16)</f>
        <v xml:space="preserve"> </v>
      </c>
      <c r="G90" s="26"/>
      <c r="H90" s="26"/>
      <c r="I90" s="23" t="s">
        <v>28</v>
      </c>
      <c r="J90" s="24" t="str">
        <f>E22</f>
        <v xml:space="preserve"> 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80</v>
      </c>
      <c r="D92" s="91"/>
      <c r="E92" s="91"/>
      <c r="F92" s="91"/>
      <c r="G92" s="91"/>
      <c r="H92" s="91"/>
      <c r="I92" s="91"/>
      <c r="J92" s="100" t="s">
        <v>81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5" customHeight="1">
      <c r="A94" s="26"/>
      <c r="B94" s="27"/>
      <c r="C94" s="101" t="s">
        <v>82</v>
      </c>
      <c r="D94" s="26"/>
      <c r="E94" s="26"/>
      <c r="F94" s="26"/>
      <c r="G94" s="26"/>
      <c r="H94" s="26"/>
      <c r="I94" s="26"/>
      <c r="J94" s="545">
        <f>J120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83</v>
      </c>
    </row>
    <row r="95" spans="1:47" s="9" customFormat="1" ht="24.9" customHeight="1">
      <c r="B95" s="102"/>
      <c r="D95" s="103" t="s">
        <v>84</v>
      </c>
      <c r="E95" s="104"/>
      <c r="F95" s="104"/>
      <c r="G95" s="104"/>
      <c r="H95" s="104"/>
      <c r="I95" s="104"/>
      <c r="J95" s="546">
        <f>J121</f>
        <v>0</v>
      </c>
      <c r="L95" s="102"/>
    </row>
    <row r="96" spans="1:47" s="10" customFormat="1" ht="19.95" customHeight="1">
      <c r="B96" s="105"/>
      <c r="D96" s="106" t="s">
        <v>85</v>
      </c>
      <c r="E96" s="107"/>
      <c r="F96" s="107"/>
      <c r="G96" s="107"/>
      <c r="H96" s="107"/>
      <c r="I96" s="107"/>
      <c r="J96" s="546">
        <f>J122</f>
        <v>0</v>
      </c>
      <c r="L96" s="105"/>
    </row>
    <row r="97" spans="1:31" s="10" customFormat="1" ht="19.95" customHeight="1">
      <c r="B97" s="105"/>
      <c r="D97" s="106" t="s">
        <v>86</v>
      </c>
      <c r="E97" s="107"/>
      <c r="F97" s="107"/>
      <c r="G97" s="107"/>
      <c r="H97" s="107"/>
      <c r="I97" s="107"/>
      <c r="J97" s="546">
        <f>J150</f>
        <v>0</v>
      </c>
      <c r="L97" s="105"/>
    </row>
    <row r="98" spans="1:31" s="10" customFormat="1" ht="19.95" customHeight="1">
      <c r="B98" s="105"/>
      <c r="D98" s="106" t="s">
        <v>87</v>
      </c>
      <c r="E98" s="107"/>
      <c r="F98" s="107"/>
      <c r="G98" s="107"/>
      <c r="H98" s="107"/>
      <c r="I98" s="107"/>
      <c r="J98" s="546">
        <f>J155</f>
        <v>0</v>
      </c>
      <c r="L98" s="105"/>
    </row>
    <row r="99" spans="1:31" s="9" customFormat="1" ht="24.9" customHeight="1">
      <c r="B99" s="102"/>
      <c r="D99" s="103" t="s">
        <v>88</v>
      </c>
      <c r="E99" s="104"/>
      <c r="F99" s="104"/>
      <c r="G99" s="104"/>
      <c r="H99" s="104"/>
      <c r="I99" s="104"/>
      <c r="J99" s="546">
        <f>J159</f>
        <v>0</v>
      </c>
      <c r="L99" s="102"/>
    </row>
    <row r="100" spans="1:31" s="10" customFormat="1" ht="19.95" customHeight="1">
      <c r="B100" s="105"/>
      <c r="D100" s="106" t="s">
        <v>89</v>
      </c>
      <c r="E100" s="107"/>
      <c r="F100" s="107"/>
      <c r="G100" s="107"/>
      <c r="H100" s="107"/>
      <c r="I100" s="107"/>
      <c r="J100" s="546">
        <f>J160</f>
        <v>0</v>
      </c>
      <c r="L100" s="105"/>
    </row>
    <row r="101" spans="1:31" s="9" customFormat="1" ht="24.9" customHeight="1">
      <c r="B101" s="102"/>
      <c r="D101" s="103" t="s">
        <v>90</v>
      </c>
      <c r="E101" s="104"/>
      <c r="F101" s="104"/>
      <c r="G101" s="104"/>
      <c r="H101" s="104"/>
      <c r="I101" s="104"/>
      <c r="J101" s="546">
        <f>J164</f>
        <v>0</v>
      </c>
      <c r="L101" s="102"/>
    </row>
    <row r="102" spans="1:31" s="10" customFormat="1" ht="19.95" customHeight="1">
      <c r="B102" s="105"/>
      <c r="D102" s="106" t="s">
        <v>91</v>
      </c>
      <c r="E102" s="107"/>
      <c r="F102" s="107"/>
      <c r="G102" s="107"/>
      <c r="H102" s="107"/>
      <c r="I102" s="107"/>
      <c r="J102" s="546">
        <f>J165</f>
        <v>0</v>
      </c>
      <c r="L102" s="105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" customHeight="1">
      <c r="A108" s="26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" customHeight="1">
      <c r="A109" s="26"/>
      <c r="B109" s="27"/>
      <c r="C109" s="18" t="s">
        <v>92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14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731" t="str">
        <f>E7</f>
        <v>Rekonstrukce kotelny Hybešova 253/15 - Plynoinstalace</v>
      </c>
      <c r="F112" s="744"/>
      <c r="G112" s="744"/>
      <c r="H112" s="744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18</v>
      </c>
      <c r="D114" s="26"/>
      <c r="E114" s="26"/>
      <c r="F114" s="21" t="str">
        <f>F10</f>
        <v xml:space="preserve"> </v>
      </c>
      <c r="G114" s="26"/>
      <c r="H114" s="26"/>
      <c r="I114" s="23" t="s">
        <v>20</v>
      </c>
      <c r="J114" s="49" t="str">
        <f>IF(J10="","",J10)</f>
        <v>16. 4. 2020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15" customHeight="1">
      <c r="A116" s="26"/>
      <c r="B116" s="27"/>
      <c r="C116" s="23" t="s">
        <v>22</v>
      </c>
      <c r="D116" s="26"/>
      <c r="E116" s="26"/>
      <c r="F116" s="21" t="str">
        <f>E13</f>
        <v xml:space="preserve"> </v>
      </c>
      <c r="G116" s="26"/>
      <c r="H116" s="26"/>
      <c r="I116" s="23" t="s">
        <v>26</v>
      </c>
      <c r="J116" s="24" t="str">
        <f>E19</f>
        <v xml:space="preserve"> 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25</v>
      </c>
      <c r="D117" s="26"/>
      <c r="E117" s="26"/>
      <c r="F117" s="21" t="str">
        <f>IF(E16="","",E16)</f>
        <v xml:space="preserve"> </v>
      </c>
      <c r="G117" s="26"/>
      <c r="H117" s="26"/>
      <c r="I117" s="23" t="s">
        <v>28</v>
      </c>
      <c r="J117" s="24" t="str">
        <f>E22</f>
        <v xml:space="preserve"> 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08"/>
      <c r="B119" s="109"/>
      <c r="C119" s="110" t="s">
        <v>93</v>
      </c>
      <c r="D119" s="111" t="s">
        <v>55</v>
      </c>
      <c r="E119" s="111" t="s">
        <v>51</v>
      </c>
      <c r="F119" s="111" t="s">
        <v>52</v>
      </c>
      <c r="G119" s="111" t="s">
        <v>94</v>
      </c>
      <c r="H119" s="111" t="s">
        <v>95</v>
      </c>
      <c r="I119" s="111" t="s">
        <v>96</v>
      </c>
      <c r="J119" s="112" t="s">
        <v>81</v>
      </c>
      <c r="K119" s="113" t="s">
        <v>97</v>
      </c>
      <c r="L119" s="114"/>
      <c r="M119" s="56" t="s">
        <v>1</v>
      </c>
      <c r="N119" s="57" t="s">
        <v>34</v>
      </c>
      <c r="O119" s="57" t="s">
        <v>98</v>
      </c>
      <c r="P119" s="57" t="s">
        <v>99</v>
      </c>
      <c r="Q119" s="57" t="s">
        <v>100</v>
      </c>
      <c r="R119" s="57" t="s">
        <v>101</v>
      </c>
      <c r="S119" s="57" t="s">
        <v>102</v>
      </c>
      <c r="T119" s="58" t="s">
        <v>103</v>
      </c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</row>
    <row r="120" spans="1:65" s="2" customFormat="1" ht="22.95" customHeight="1">
      <c r="A120" s="26"/>
      <c r="B120" s="27"/>
      <c r="C120" s="63" t="s">
        <v>104</v>
      </c>
      <c r="D120" s="26"/>
      <c r="E120" s="26"/>
      <c r="F120" s="26"/>
      <c r="G120" s="26"/>
      <c r="H120" s="26"/>
      <c r="I120" s="26"/>
      <c r="J120" s="531">
        <f>BK120</f>
        <v>0</v>
      </c>
      <c r="K120" s="26"/>
      <c r="L120" s="27"/>
      <c r="M120" s="59"/>
      <c r="N120" s="50"/>
      <c r="O120" s="60"/>
      <c r="P120" s="115">
        <f>P121+P159+P164</f>
        <v>76.733435999999998</v>
      </c>
      <c r="Q120" s="60"/>
      <c r="R120" s="115">
        <f>R121+R159+R164</f>
        <v>0.39320499999999997</v>
      </c>
      <c r="S120" s="60"/>
      <c r="T120" s="116">
        <f>T121+T159+T164</f>
        <v>0.38915999999999995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69</v>
      </c>
      <c r="AU120" s="14" t="s">
        <v>83</v>
      </c>
      <c r="BK120" s="117">
        <f>BK121+BK159+BK164</f>
        <v>0</v>
      </c>
    </row>
    <row r="121" spans="1:65" s="12" customFormat="1" ht="25.95" customHeight="1">
      <c r="B121" s="118"/>
      <c r="D121" s="119" t="s">
        <v>69</v>
      </c>
      <c r="E121" s="120" t="s">
        <v>105</v>
      </c>
      <c r="F121" s="120" t="s">
        <v>106</v>
      </c>
      <c r="J121" s="532">
        <f>BK121</f>
        <v>0</v>
      </c>
      <c r="L121" s="118"/>
      <c r="M121" s="121"/>
      <c r="N121" s="122"/>
      <c r="O121" s="122"/>
      <c r="P121" s="123">
        <f>P122+P150+P155</f>
        <v>67.549436</v>
      </c>
      <c r="Q121" s="122"/>
      <c r="R121" s="123">
        <f>R122+R150+R155</f>
        <v>0.39028499999999999</v>
      </c>
      <c r="S121" s="122"/>
      <c r="T121" s="124">
        <f>T122+T150+T155</f>
        <v>0.38915999999999995</v>
      </c>
      <c r="AR121" s="119" t="s">
        <v>77</v>
      </c>
      <c r="AT121" s="125" t="s">
        <v>69</v>
      </c>
      <c r="AU121" s="125" t="s">
        <v>70</v>
      </c>
      <c r="AY121" s="119" t="s">
        <v>107</v>
      </c>
      <c r="BK121" s="126">
        <f>BK122+BK150+BK155</f>
        <v>0</v>
      </c>
    </row>
    <row r="122" spans="1:65" s="12" customFormat="1" ht="22.95" customHeight="1">
      <c r="B122" s="118"/>
      <c r="D122" s="119" t="s">
        <v>69</v>
      </c>
      <c r="E122" s="127" t="s">
        <v>108</v>
      </c>
      <c r="F122" s="127" t="s">
        <v>109</v>
      </c>
      <c r="J122" s="533">
        <f>BK122</f>
        <v>0</v>
      </c>
      <c r="L122" s="118"/>
      <c r="M122" s="121"/>
      <c r="N122" s="122"/>
      <c r="O122" s="122"/>
      <c r="P122" s="123">
        <f>SUM(P123:P149)</f>
        <v>61.141435999999992</v>
      </c>
      <c r="Q122" s="122"/>
      <c r="R122" s="123">
        <f>SUM(R123:R149)</f>
        <v>0.38080499999999995</v>
      </c>
      <c r="S122" s="122"/>
      <c r="T122" s="124">
        <f>SUM(T123:T149)</f>
        <v>0.38915999999999995</v>
      </c>
      <c r="AR122" s="119" t="s">
        <v>77</v>
      </c>
      <c r="AT122" s="125" t="s">
        <v>69</v>
      </c>
      <c r="AU122" s="125" t="s">
        <v>75</v>
      </c>
      <c r="AY122" s="119" t="s">
        <v>107</v>
      </c>
      <c r="BK122" s="126">
        <f>SUM(BK123:BK149)</f>
        <v>0</v>
      </c>
    </row>
    <row r="123" spans="1:65" s="2" customFormat="1" ht="21.75" customHeight="1">
      <c r="A123" s="26"/>
      <c r="B123" s="128"/>
      <c r="C123" s="129" t="s">
        <v>7</v>
      </c>
      <c r="D123" s="129" t="s">
        <v>110</v>
      </c>
      <c r="E123" s="130" t="s">
        <v>111</v>
      </c>
      <c r="F123" s="536" t="s">
        <v>112</v>
      </c>
      <c r="G123" s="537" t="s">
        <v>113</v>
      </c>
      <c r="H123" s="538">
        <v>2</v>
      </c>
      <c r="I123" s="517">
        <v>0</v>
      </c>
      <c r="J123" s="534">
        <f t="shared" ref="J123:J149" si="0">ROUND(I123*H123,2)</f>
        <v>0</v>
      </c>
      <c r="K123" s="131"/>
      <c r="L123" s="27"/>
      <c r="M123" s="132" t="s">
        <v>1</v>
      </c>
      <c r="N123" s="133" t="s">
        <v>35</v>
      </c>
      <c r="O123" s="134">
        <v>0.47199999999999998</v>
      </c>
      <c r="P123" s="134">
        <f t="shared" ref="P123:P149" si="1">O123*H123</f>
        <v>0.94399999999999995</v>
      </c>
      <c r="Q123" s="134">
        <v>1.47E-3</v>
      </c>
      <c r="R123" s="134">
        <f t="shared" ref="R123:R149" si="2">Q123*H123</f>
        <v>2.9399999999999999E-3</v>
      </c>
      <c r="S123" s="134">
        <v>0</v>
      </c>
      <c r="T123" s="135">
        <f t="shared" ref="T123:T149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36" t="s">
        <v>114</v>
      </c>
      <c r="AT123" s="136" t="s">
        <v>110</v>
      </c>
      <c r="AU123" s="136" t="s">
        <v>77</v>
      </c>
      <c r="AY123" s="14" t="s">
        <v>107</v>
      </c>
      <c r="BE123" s="137">
        <f t="shared" ref="BE123:BE149" si="4">IF(N123="základní",J123,0)</f>
        <v>0</v>
      </c>
      <c r="BF123" s="137">
        <f t="shared" ref="BF123:BF149" si="5">IF(N123="snížená",J123,0)</f>
        <v>0</v>
      </c>
      <c r="BG123" s="137">
        <f t="shared" ref="BG123:BG149" si="6">IF(N123="zákl. přenesená",J123,0)</f>
        <v>0</v>
      </c>
      <c r="BH123" s="137">
        <f t="shared" ref="BH123:BH149" si="7">IF(N123="sníž. přenesená",J123,0)</f>
        <v>0</v>
      </c>
      <c r="BI123" s="137">
        <f t="shared" ref="BI123:BI149" si="8">IF(N123="nulová",J123,0)</f>
        <v>0</v>
      </c>
      <c r="BJ123" s="14" t="s">
        <v>75</v>
      </c>
      <c r="BK123" s="137">
        <f t="shared" ref="BK123:BK149" si="9">ROUND(I123*H123,2)</f>
        <v>0</v>
      </c>
      <c r="BL123" s="14" t="s">
        <v>114</v>
      </c>
      <c r="BM123" s="136" t="s">
        <v>115</v>
      </c>
    </row>
    <row r="124" spans="1:65" s="2" customFormat="1" ht="21.75" customHeight="1">
      <c r="A124" s="26"/>
      <c r="B124" s="128"/>
      <c r="C124" s="129" t="s">
        <v>116</v>
      </c>
      <c r="D124" s="129" t="s">
        <v>110</v>
      </c>
      <c r="E124" s="130" t="s">
        <v>117</v>
      </c>
      <c r="F124" s="536" t="s">
        <v>118</v>
      </c>
      <c r="G124" s="537" t="s">
        <v>113</v>
      </c>
      <c r="H124" s="538">
        <v>15</v>
      </c>
      <c r="I124" s="517">
        <v>0</v>
      </c>
      <c r="J124" s="534">
        <f t="shared" si="0"/>
        <v>0</v>
      </c>
      <c r="K124" s="131"/>
      <c r="L124" s="27"/>
      <c r="M124" s="132" t="s">
        <v>1</v>
      </c>
      <c r="N124" s="133" t="s">
        <v>35</v>
      </c>
      <c r="O124" s="134">
        <v>0.58899999999999997</v>
      </c>
      <c r="P124" s="134">
        <f t="shared" si="1"/>
        <v>8.8349999999999991</v>
      </c>
      <c r="Q124" s="134">
        <v>1.8500000000000001E-3</v>
      </c>
      <c r="R124" s="134">
        <f t="shared" si="2"/>
        <v>2.775E-2</v>
      </c>
      <c r="S124" s="134">
        <v>0</v>
      </c>
      <c r="T124" s="13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36" t="s">
        <v>114</v>
      </c>
      <c r="AT124" s="136" t="s">
        <v>110</v>
      </c>
      <c r="AU124" s="136" t="s">
        <v>77</v>
      </c>
      <c r="AY124" s="14" t="s">
        <v>107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4" t="s">
        <v>75</v>
      </c>
      <c r="BK124" s="137">
        <f t="shared" si="9"/>
        <v>0</v>
      </c>
      <c r="BL124" s="14" t="s">
        <v>114</v>
      </c>
      <c r="BM124" s="136" t="s">
        <v>119</v>
      </c>
    </row>
    <row r="125" spans="1:65" s="2" customFormat="1" ht="21.75" customHeight="1">
      <c r="A125" s="26"/>
      <c r="B125" s="128"/>
      <c r="C125" s="129" t="s">
        <v>120</v>
      </c>
      <c r="D125" s="129" t="s">
        <v>110</v>
      </c>
      <c r="E125" s="130" t="s">
        <v>121</v>
      </c>
      <c r="F125" s="536" t="s">
        <v>122</v>
      </c>
      <c r="G125" s="537" t="s">
        <v>113</v>
      </c>
      <c r="H125" s="538">
        <v>4</v>
      </c>
      <c r="I125" s="517">
        <v>0</v>
      </c>
      <c r="J125" s="534">
        <f t="shared" si="0"/>
        <v>0</v>
      </c>
      <c r="K125" s="131"/>
      <c r="L125" s="27"/>
      <c r="M125" s="132" t="s">
        <v>1</v>
      </c>
      <c r="N125" s="133" t="s">
        <v>35</v>
      </c>
      <c r="O125" s="134">
        <v>0.60099999999999998</v>
      </c>
      <c r="P125" s="134">
        <f t="shared" si="1"/>
        <v>2.4039999999999999</v>
      </c>
      <c r="Q125" s="134">
        <v>2.7000000000000001E-3</v>
      </c>
      <c r="R125" s="134">
        <f t="shared" si="2"/>
        <v>1.0800000000000001E-2</v>
      </c>
      <c r="S125" s="134">
        <v>0</v>
      </c>
      <c r="T125" s="13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36" t="s">
        <v>114</v>
      </c>
      <c r="AT125" s="136" t="s">
        <v>110</v>
      </c>
      <c r="AU125" s="136" t="s">
        <v>77</v>
      </c>
      <c r="AY125" s="14" t="s">
        <v>107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4" t="s">
        <v>75</v>
      </c>
      <c r="BK125" s="137">
        <f t="shared" si="9"/>
        <v>0</v>
      </c>
      <c r="BL125" s="14" t="s">
        <v>114</v>
      </c>
      <c r="BM125" s="136" t="s">
        <v>123</v>
      </c>
    </row>
    <row r="126" spans="1:65" s="2" customFormat="1" ht="21.75" customHeight="1">
      <c r="A126" s="26"/>
      <c r="B126" s="128"/>
      <c r="C126" s="129" t="s">
        <v>124</v>
      </c>
      <c r="D126" s="129" t="s">
        <v>110</v>
      </c>
      <c r="E126" s="130" t="s">
        <v>125</v>
      </c>
      <c r="F126" s="536" t="s">
        <v>126</v>
      </c>
      <c r="G126" s="537" t="s">
        <v>113</v>
      </c>
      <c r="H126" s="538">
        <v>10</v>
      </c>
      <c r="I126" s="517">
        <v>0</v>
      </c>
      <c r="J126" s="534">
        <f t="shared" si="0"/>
        <v>0</v>
      </c>
      <c r="K126" s="131"/>
      <c r="L126" s="27"/>
      <c r="M126" s="132" t="s">
        <v>1</v>
      </c>
      <c r="N126" s="133" t="s">
        <v>35</v>
      </c>
      <c r="O126" s="134">
        <v>0.65</v>
      </c>
      <c r="P126" s="134">
        <f t="shared" si="1"/>
        <v>6.5</v>
      </c>
      <c r="Q126" s="134">
        <v>3.48E-3</v>
      </c>
      <c r="R126" s="134">
        <f t="shared" si="2"/>
        <v>3.4799999999999998E-2</v>
      </c>
      <c r="S126" s="134">
        <v>0</v>
      </c>
      <c r="T126" s="13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36" t="s">
        <v>114</v>
      </c>
      <c r="AT126" s="136" t="s">
        <v>110</v>
      </c>
      <c r="AU126" s="136" t="s">
        <v>77</v>
      </c>
      <c r="AY126" s="14" t="s">
        <v>107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4" t="s">
        <v>75</v>
      </c>
      <c r="BK126" s="137">
        <f t="shared" si="9"/>
        <v>0</v>
      </c>
      <c r="BL126" s="14" t="s">
        <v>114</v>
      </c>
      <c r="BM126" s="136" t="s">
        <v>127</v>
      </c>
    </row>
    <row r="127" spans="1:65" s="2" customFormat="1" ht="21.75" customHeight="1">
      <c r="A127" s="26"/>
      <c r="B127" s="128"/>
      <c r="C127" s="129" t="s">
        <v>128</v>
      </c>
      <c r="D127" s="129" t="s">
        <v>110</v>
      </c>
      <c r="E127" s="130" t="s">
        <v>129</v>
      </c>
      <c r="F127" s="536" t="s">
        <v>130</v>
      </c>
      <c r="G127" s="537" t="s">
        <v>113</v>
      </c>
      <c r="H127" s="538">
        <v>47</v>
      </c>
      <c r="I127" s="517">
        <v>0</v>
      </c>
      <c r="J127" s="534">
        <f t="shared" si="0"/>
        <v>0</v>
      </c>
      <c r="K127" s="131"/>
      <c r="L127" s="27"/>
      <c r="M127" s="132" t="s">
        <v>1</v>
      </c>
      <c r="N127" s="133" t="s">
        <v>35</v>
      </c>
      <c r="O127" s="134">
        <v>5.1999999999999998E-2</v>
      </c>
      <c r="P127" s="134">
        <f t="shared" si="1"/>
        <v>2.444</v>
      </c>
      <c r="Q127" s="134">
        <v>3.8999999999999999E-4</v>
      </c>
      <c r="R127" s="134">
        <f t="shared" si="2"/>
        <v>1.8329999999999999E-2</v>
      </c>
      <c r="S127" s="134">
        <v>8.2799999999999992E-3</v>
      </c>
      <c r="T127" s="135">
        <f t="shared" si="3"/>
        <v>0.38915999999999995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36" t="s">
        <v>114</v>
      </c>
      <c r="AT127" s="136" t="s">
        <v>110</v>
      </c>
      <c r="AU127" s="136" t="s">
        <v>77</v>
      </c>
      <c r="AY127" s="14" t="s">
        <v>107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4" t="s">
        <v>75</v>
      </c>
      <c r="BK127" s="137">
        <f t="shared" si="9"/>
        <v>0</v>
      </c>
      <c r="BL127" s="14" t="s">
        <v>114</v>
      </c>
      <c r="BM127" s="136" t="s">
        <v>131</v>
      </c>
    </row>
    <row r="128" spans="1:65" s="2" customFormat="1" ht="21.75" customHeight="1">
      <c r="A128" s="26"/>
      <c r="B128" s="128"/>
      <c r="C128" s="129" t="s">
        <v>132</v>
      </c>
      <c r="D128" s="129" t="s">
        <v>110</v>
      </c>
      <c r="E128" s="130" t="s">
        <v>133</v>
      </c>
      <c r="F128" s="536" t="s">
        <v>134</v>
      </c>
      <c r="G128" s="537" t="s">
        <v>113</v>
      </c>
      <c r="H128" s="538">
        <v>18</v>
      </c>
      <c r="I128" s="517">
        <v>0</v>
      </c>
      <c r="J128" s="534">
        <f t="shared" si="0"/>
        <v>0</v>
      </c>
      <c r="K128" s="131"/>
      <c r="L128" s="27"/>
      <c r="M128" s="132" t="s">
        <v>1</v>
      </c>
      <c r="N128" s="133" t="s">
        <v>35</v>
      </c>
      <c r="O128" s="134">
        <v>0.48</v>
      </c>
      <c r="P128" s="134">
        <f t="shared" si="1"/>
        <v>8.64</v>
      </c>
      <c r="Q128" s="134">
        <v>6.7999999999999996E-3</v>
      </c>
      <c r="R128" s="134">
        <f t="shared" si="2"/>
        <v>0.12239999999999999</v>
      </c>
      <c r="S128" s="134">
        <v>0</v>
      </c>
      <c r="T128" s="13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36" t="s">
        <v>114</v>
      </c>
      <c r="AT128" s="136" t="s">
        <v>110</v>
      </c>
      <c r="AU128" s="136" t="s">
        <v>77</v>
      </c>
      <c r="AY128" s="14" t="s">
        <v>107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4" t="s">
        <v>75</v>
      </c>
      <c r="BK128" s="137">
        <f t="shared" si="9"/>
        <v>0</v>
      </c>
      <c r="BL128" s="14" t="s">
        <v>114</v>
      </c>
      <c r="BM128" s="136" t="s">
        <v>135</v>
      </c>
    </row>
    <row r="129" spans="1:65" s="2" customFormat="1" ht="21.75" customHeight="1">
      <c r="A129" s="26"/>
      <c r="B129" s="128"/>
      <c r="C129" s="129" t="s">
        <v>136</v>
      </c>
      <c r="D129" s="129" t="s">
        <v>110</v>
      </c>
      <c r="E129" s="130" t="s">
        <v>137</v>
      </c>
      <c r="F129" s="536" t="s">
        <v>138</v>
      </c>
      <c r="G129" s="537" t="s">
        <v>113</v>
      </c>
      <c r="H129" s="538">
        <v>3</v>
      </c>
      <c r="I129" s="517">
        <v>0</v>
      </c>
      <c r="J129" s="534">
        <f t="shared" si="0"/>
        <v>0</v>
      </c>
      <c r="K129" s="131"/>
      <c r="L129" s="27"/>
      <c r="M129" s="132" t="s">
        <v>1</v>
      </c>
      <c r="N129" s="133" t="s">
        <v>35</v>
      </c>
      <c r="O129" s="134">
        <v>0.86699999999999999</v>
      </c>
      <c r="P129" s="134">
        <f t="shared" si="1"/>
        <v>2.601</v>
      </c>
      <c r="Q129" s="134">
        <v>1.8880000000000001E-2</v>
      </c>
      <c r="R129" s="134">
        <f t="shared" si="2"/>
        <v>5.6640000000000003E-2</v>
      </c>
      <c r="S129" s="134">
        <v>0</v>
      </c>
      <c r="T129" s="13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36" t="s">
        <v>114</v>
      </c>
      <c r="AT129" s="136" t="s">
        <v>110</v>
      </c>
      <c r="AU129" s="136" t="s">
        <v>77</v>
      </c>
      <c r="AY129" s="14" t="s">
        <v>107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4" t="s">
        <v>75</v>
      </c>
      <c r="BK129" s="137">
        <f t="shared" si="9"/>
        <v>0</v>
      </c>
      <c r="BL129" s="14" t="s">
        <v>114</v>
      </c>
      <c r="BM129" s="136" t="s">
        <v>139</v>
      </c>
    </row>
    <row r="130" spans="1:65" s="2" customFormat="1" ht="16.5" customHeight="1">
      <c r="A130" s="26"/>
      <c r="B130" s="128"/>
      <c r="C130" s="129" t="s">
        <v>140</v>
      </c>
      <c r="D130" s="129" t="s">
        <v>110</v>
      </c>
      <c r="E130" s="130" t="s">
        <v>141</v>
      </c>
      <c r="F130" s="536" t="s">
        <v>142</v>
      </c>
      <c r="G130" s="537" t="s">
        <v>143</v>
      </c>
      <c r="H130" s="538">
        <v>1</v>
      </c>
      <c r="I130" s="517">
        <v>0</v>
      </c>
      <c r="J130" s="534">
        <f t="shared" si="0"/>
        <v>0</v>
      </c>
      <c r="K130" s="131"/>
      <c r="L130" s="27"/>
      <c r="M130" s="132" t="s">
        <v>1</v>
      </c>
      <c r="N130" s="133" t="s">
        <v>35</v>
      </c>
      <c r="O130" s="134">
        <v>3.226</v>
      </c>
      <c r="P130" s="134">
        <f t="shared" si="1"/>
        <v>3.226</v>
      </c>
      <c r="Q130" s="134">
        <v>4.7800000000000004E-3</v>
      </c>
      <c r="R130" s="134">
        <f t="shared" si="2"/>
        <v>4.7800000000000004E-3</v>
      </c>
      <c r="S130" s="134">
        <v>0</v>
      </c>
      <c r="T130" s="13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36" t="s">
        <v>114</v>
      </c>
      <c r="AT130" s="136" t="s">
        <v>110</v>
      </c>
      <c r="AU130" s="136" t="s">
        <v>77</v>
      </c>
      <c r="AY130" s="14" t="s">
        <v>107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4" t="s">
        <v>75</v>
      </c>
      <c r="BK130" s="137">
        <f t="shared" si="9"/>
        <v>0</v>
      </c>
      <c r="BL130" s="14" t="s">
        <v>114</v>
      </c>
      <c r="BM130" s="136" t="s">
        <v>144</v>
      </c>
    </row>
    <row r="131" spans="1:65" s="2" customFormat="1" ht="16.5" customHeight="1">
      <c r="A131" s="26"/>
      <c r="B131" s="128"/>
      <c r="C131" s="129" t="s">
        <v>145</v>
      </c>
      <c r="D131" s="129" t="s">
        <v>110</v>
      </c>
      <c r="E131" s="130" t="s">
        <v>146</v>
      </c>
      <c r="F131" s="536" t="s">
        <v>147</v>
      </c>
      <c r="G131" s="537" t="s">
        <v>143</v>
      </c>
      <c r="H131" s="538">
        <v>2</v>
      </c>
      <c r="I131" s="517">
        <v>0</v>
      </c>
      <c r="J131" s="534">
        <f t="shared" si="0"/>
        <v>0</v>
      </c>
      <c r="K131" s="131"/>
      <c r="L131" s="27"/>
      <c r="M131" s="132" t="s">
        <v>1</v>
      </c>
      <c r="N131" s="133" t="s">
        <v>35</v>
      </c>
      <c r="O131" s="134">
        <v>3.9740000000000002</v>
      </c>
      <c r="P131" s="134">
        <f t="shared" si="1"/>
        <v>7.9480000000000004</v>
      </c>
      <c r="Q131" s="134">
        <v>5.8999999999999999E-3</v>
      </c>
      <c r="R131" s="134">
        <f t="shared" si="2"/>
        <v>1.18E-2</v>
      </c>
      <c r="S131" s="134">
        <v>0</v>
      </c>
      <c r="T131" s="13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36" t="s">
        <v>114</v>
      </c>
      <c r="AT131" s="136" t="s">
        <v>110</v>
      </c>
      <c r="AU131" s="136" t="s">
        <v>77</v>
      </c>
      <c r="AY131" s="14" t="s">
        <v>107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4" t="s">
        <v>75</v>
      </c>
      <c r="BK131" s="137">
        <f t="shared" si="9"/>
        <v>0</v>
      </c>
      <c r="BL131" s="14" t="s">
        <v>114</v>
      </c>
      <c r="BM131" s="136" t="s">
        <v>148</v>
      </c>
    </row>
    <row r="132" spans="1:65" s="2" customFormat="1" ht="16.5" customHeight="1">
      <c r="A132" s="26"/>
      <c r="B132" s="128"/>
      <c r="C132" s="129" t="s">
        <v>149</v>
      </c>
      <c r="D132" s="129" t="s">
        <v>110</v>
      </c>
      <c r="E132" s="130" t="s">
        <v>150</v>
      </c>
      <c r="F132" s="536" t="s">
        <v>151</v>
      </c>
      <c r="G132" s="537" t="s">
        <v>113</v>
      </c>
      <c r="H132" s="538">
        <v>0.5</v>
      </c>
      <c r="I132" s="517">
        <v>0</v>
      </c>
      <c r="J132" s="534">
        <f t="shared" si="0"/>
        <v>0</v>
      </c>
      <c r="K132" s="131"/>
      <c r="L132" s="27"/>
      <c r="M132" s="132" t="s">
        <v>1</v>
      </c>
      <c r="N132" s="133" t="s">
        <v>35</v>
      </c>
      <c r="O132" s="134">
        <v>0.50700000000000001</v>
      </c>
      <c r="P132" s="134">
        <f t="shared" si="1"/>
        <v>0.2535</v>
      </c>
      <c r="Q132" s="134">
        <v>8.6099999999999996E-3</v>
      </c>
      <c r="R132" s="134">
        <f t="shared" si="2"/>
        <v>4.3049999999999998E-3</v>
      </c>
      <c r="S132" s="134">
        <v>0</v>
      </c>
      <c r="T132" s="13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36" t="s">
        <v>114</v>
      </c>
      <c r="AT132" s="136" t="s">
        <v>110</v>
      </c>
      <c r="AU132" s="136" t="s">
        <v>77</v>
      </c>
      <c r="AY132" s="14" t="s">
        <v>107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4" t="s">
        <v>75</v>
      </c>
      <c r="BK132" s="137">
        <f t="shared" si="9"/>
        <v>0</v>
      </c>
      <c r="BL132" s="14" t="s">
        <v>114</v>
      </c>
      <c r="BM132" s="136" t="s">
        <v>152</v>
      </c>
    </row>
    <row r="133" spans="1:65" s="2" customFormat="1" ht="21.75" customHeight="1">
      <c r="A133" s="26"/>
      <c r="B133" s="128"/>
      <c r="C133" s="129" t="s">
        <v>153</v>
      </c>
      <c r="D133" s="129" t="s">
        <v>110</v>
      </c>
      <c r="E133" s="130" t="s">
        <v>154</v>
      </c>
      <c r="F133" s="536" t="s">
        <v>155</v>
      </c>
      <c r="G133" s="537" t="s">
        <v>156</v>
      </c>
      <c r="H133" s="538">
        <v>2</v>
      </c>
      <c r="I133" s="517">
        <v>0</v>
      </c>
      <c r="J133" s="534">
        <f t="shared" si="0"/>
        <v>0</v>
      </c>
      <c r="K133" s="131"/>
      <c r="L133" s="27"/>
      <c r="M133" s="132" t="s">
        <v>1</v>
      </c>
      <c r="N133" s="133" t="s">
        <v>35</v>
      </c>
      <c r="O133" s="134">
        <v>1.9419999999999999</v>
      </c>
      <c r="P133" s="134">
        <f t="shared" si="1"/>
        <v>3.8839999999999999</v>
      </c>
      <c r="Q133" s="134">
        <v>9.0699999999999999E-3</v>
      </c>
      <c r="R133" s="134">
        <f t="shared" si="2"/>
        <v>1.814E-2</v>
      </c>
      <c r="S133" s="134">
        <v>0</v>
      </c>
      <c r="T133" s="13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36" t="s">
        <v>114</v>
      </c>
      <c r="AT133" s="136" t="s">
        <v>110</v>
      </c>
      <c r="AU133" s="136" t="s">
        <v>77</v>
      </c>
      <c r="AY133" s="14" t="s">
        <v>107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14" t="s">
        <v>75</v>
      </c>
      <c r="BK133" s="137">
        <f t="shared" si="9"/>
        <v>0</v>
      </c>
      <c r="BL133" s="14" t="s">
        <v>114</v>
      </c>
      <c r="BM133" s="136" t="s">
        <v>157</v>
      </c>
    </row>
    <row r="134" spans="1:65" s="2" customFormat="1" ht="16.5" customHeight="1">
      <c r="A134" s="26"/>
      <c r="B134" s="128"/>
      <c r="C134" s="129" t="s">
        <v>158</v>
      </c>
      <c r="D134" s="129" t="s">
        <v>110</v>
      </c>
      <c r="E134" s="130" t="s">
        <v>159</v>
      </c>
      <c r="F134" s="536" t="s">
        <v>160</v>
      </c>
      <c r="G134" s="537" t="s">
        <v>143</v>
      </c>
      <c r="H134" s="538">
        <v>2</v>
      </c>
      <c r="I134" s="517">
        <v>0</v>
      </c>
      <c r="J134" s="534">
        <f t="shared" si="0"/>
        <v>0</v>
      </c>
      <c r="K134" s="131"/>
      <c r="L134" s="27"/>
      <c r="M134" s="132" t="s">
        <v>1</v>
      </c>
      <c r="N134" s="133" t="s">
        <v>35</v>
      </c>
      <c r="O134" s="134">
        <v>6.4000000000000001E-2</v>
      </c>
      <c r="P134" s="134">
        <f t="shared" si="1"/>
        <v>0.128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36" t="s">
        <v>114</v>
      </c>
      <c r="AT134" s="136" t="s">
        <v>110</v>
      </c>
      <c r="AU134" s="136" t="s">
        <v>77</v>
      </c>
      <c r="AY134" s="14" t="s">
        <v>107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4" t="s">
        <v>75</v>
      </c>
      <c r="BK134" s="137">
        <f t="shared" si="9"/>
        <v>0</v>
      </c>
      <c r="BL134" s="14" t="s">
        <v>114</v>
      </c>
      <c r="BM134" s="136" t="s">
        <v>161</v>
      </c>
    </row>
    <row r="135" spans="1:65" s="2" customFormat="1" ht="16.5" customHeight="1">
      <c r="A135" s="26"/>
      <c r="B135" s="128"/>
      <c r="C135" s="129" t="s">
        <v>162</v>
      </c>
      <c r="D135" s="129" t="s">
        <v>110</v>
      </c>
      <c r="E135" s="130" t="s">
        <v>163</v>
      </c>
      <c r="F135" s="536" t="s">
        <v>164</v>
      </c>
      <c r="G135" s="537" t="s">
        <v>113</v>
      </c>
      <c r="H135" s="538">
        <v>47</v>
      </c>
      <c r="I135" s="517">
        <v>0</v>
      </c>
      <c r="J135" s="534">
        <f t="shared" si="0"/>
        <v>0</v>
      </c>
      <c r="K135" s="131"/>
      <c r="L135" s="27"/>
      <c r="M135" s="132" t="s">
        <v>1</v>
      </c>
      <c r="N135" s="133" t="s">
        <v>35</v>
      </c>
      <c r="O135" s="134">
        <v>6.2E-2</v>
      </c>
      <c r="P135" s="134">
        <f t="shared" si="1"/>
        <v>2.9140000000000001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36" t="s">
        <v>114</v>
      </c>
      <c r="AT135" s="136" t="s">
        <v>110</v>
      </c>
      <c r="AU135" s="136" t="s">
        <v>77</v>
      </c>
      <c r="AY135" s="14" t="s">
        <v>107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4" t="s">
        <v>75</v>
      </c>
      <c r="BK135" s="137">
        <f t="shared" si="9"/>
        <v>0</v>
      </c>
      <c r="BL135" s="14" t="s">
        <v>114</v>
      </c>
      <c r="BM135" s="136" t="s">
        <v>165</v>
      </c>
    </row>
    <row r="136" spans="1:65" s="2" customFormat="1" ht="16.5" customHeight="1">
      <c r="A136" s="26"/>
      <c r="B136" s="128"/>
      <c r="C136" s="129" t="s">
        <v>166</v>
      </c>
      <c r="D136" s="129" t="s">
        <v>110</v>
      </c>
      <c r="E136" s="130" t="s">
        <v>167</v>
      </c>
      <c r="F136" s="536" t="s">
        <v>168</v>
      </c>
      <c r="G136" s="537" t="s">
        <v>143</v>
      </c>
      <c r="H136" s="538">
        <v>2</v>
      </c>
      <c r="I136" s="517">
        <v>0</v>
      </c>
      <c r="J136" s="534">
        <f t="shared" si="0"/>
        <v>0</v>
      </c>
      <c r="K136" s="131"/>
      <c r="L136" s="27"/>
      <c r="M136" s="132" t="s">
        <v>1</v>
      </c>
      <c r="N136" s="133" t="s">
        <v>35</v>
      </c>
      <c r="O136" s="134">
        <v>0.48199999999999998</v>
      </c>
      <c r="P136" s="134">
        <f t="shared" si="1"/>
        <v>0.96399999999999997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36" t="s">
        <v>114</v>
      </c>
      <c r="AT136" s="136" t="s">
        <v>110</v>
      </c>
      <c r="AU136" s="136" t="s">
        <v>77</v>
      </c>
      <c r="AY136" s="14" t="s">
        <v>107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14" t="s">
        <v>75</v>
      </c>
      <c r="BK136" s="137">
        <f t="shared" si="9"/>
        <v>0</v>
      </c>
      <c r="BL136" s="14" t="s">
        <v>114</v>
      </c>
      <c r="BM136" s="136" t="s">
        <v>169</v>
      </c>
    </row>
    <row r="137" spans="1:65" s="2" customFormat="1" ht="16.5" customHeight="1">
      <c r="A137" s="26"/>
      <c r="B137" s="128"/>
      <c r="C137" s="129" t="s">
        <v>170</v>
      </c>
      <c r="D137" s="129" t="s">
        <v>110</v>
      </c>
      <c r="E137" s="130" t="s">
        <v>171</v>
      </c>
      <c r="F137" s="536" t="s">
        <v>172</v>
      </c>
      <c r="G137" s="537" t="s">
        <v>143</v>
      </c>
      <c r="H137" s="538">
        <v>1</v>
      </c>
      <c r="I137" s="517">
        <v>0</v>
      </c>
      <c r="J137" s="534">
        <f t="shared" si="0"/>
        <v>0</v>
      </c>
      <c r="K137" s="131"/>
      <c r="L137" s="27"/>
      <c r="M137" s="132" t="s">
        <v>1</v>
      </c>
      <c r="N137" s="133" t="s">
        <v>35</v>
      </c>
      <c r="O137" s="134">
        <v>0.36</v>
      </c>
      <c r="P137" s="134">
        <f t="shared" si="1"/>
        <v>0.36</v>
      </c>
      <c r="Q137" s="134">
        <v>2.5000000000000001E-4</v>
      </c>
      <c r="R137" s="134">
        <f t="shared" si="2"/>
        <v>2.5000000000000001E-4</v>
      </c>
      <c r="S137" s="134">
        <v>0</v>
      </c>
      <c r="T137" s="13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36" t="s">
        <v>114</v>
      </c>
      <c r="AT137" s="136" t="s">
        <v>110</v>
      </c>
      <c r="AU137" s="136" t="s">
        <v>77</v>
      </c>
      <c r="AY137" s="14" t="s">
        <v>107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14" t="s">
        <v>75</v>
      </c>
      <c r="BK137" s="137">
        <f t="shared" si="9"/>
        <v>0</v>
      </c>
      <c r="BL137" s="14" t="s">
        <v>114</v>
      </c>
      <c r="BM137" s="136" t="s">
        <v>173</v>
      </c>
    </row>
    <row r="138" spans="1:65" s="2" customFormat="1" ht="16.5" customHeight="1">
      <c r="A138" s="26"/>
      <c r="B138" s="128"/>
      <c r="C138" s="129" t="s">
        <v>174</v>
      </c>
      <c r="D138" s="129" t="s">
        <v>110</v>
      </c>
      <c r="E138" s="130" t="s">
        <v>175</v>
      </c>
      <c r="F138" s="536" t="s">
        <v>176</v>
      </c>
      <c r="G138" s="537" t="s">
        <v>143</v>
      </c>
      <c r="H138" s="538">
        <v>1</v>
      </c>
      <c r="I138" s="517">
        <v>0</v>
      </c>
      <c r="J138" s="534">
        <f t="shared" si="0"/>
        <v>0</v>
      </c>
      <c r="K138" s="131"/>
      <c r="L138" s="27"/>
      <c r="M138" s="132" t="s">
        <v>1</v>
      </c>
      <c r="N138" s="133" t="s">
        <v>35</v>
      </c>
      <c r="O138" s="134">
        <v>0.58899999999999997</v>
      </c>
      <c r="P138" s="134">
        <f t="shared" si="1"/>
        <v>0.58899999999999997</v>
      </c>
      <c r="Q138" s="134">
        <v>4.4999999999999999E-4</v>
      </c>
      <c r="R138" s="134">
        <f t="shared" si="2"/>
        <v>4.4999999999999999E-4</v>
      </c>
      <c r="S138" s="134">
        <v>0</v>
      </c>
      <c r="T138" s="13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36" t="s">
        <v>114</v>
      </c>
      <c r="AT138" s="136" t="s">
        <v>110</v>
      </c>
      <c r="AU138" s="136" t="s">
        <v>77</v>
      </c>
      <c r="AY138" s="14" t="s">
        <v>107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14" t="s">
        <v>75</v>
      </c>
      <c r="BK138" s="137">
        <f t="shared" si="9"/>
        <v>0</v>
      </c>
      <c r="BL138" s="14" t="s">
        <v>114</v>
      </c>
      <c r="BM138" s="136" t="s">
        <v>177</v>
      </c>
    </row>
    <row r="139" spans="1:65" s="2" customFormat="1" ht="21.75" customHeight="1">
      <c r="A139" s="26"/>
      <c r="B139" s="128"/>
      <c r="C139" s="129" t="s">
        <v>178</v>
      </c>
      <c r="D139" s="129" t="s">
        <v>110</v>
      </c>
      <c r="E139" s="130" t="s">
        <v>179</v>
      </c>
      <c r="F139" s="536" t="s">
        <v>180</v>
      </c>
      <c r="G139" s="537" t="s">
        <v>156</v>
      </c>
      <c r="H139" s="538">
        <v>1</v>
      </c>
      <c r="I139" s="517">
        <v>0</v>
      </c>
      <c r="J139" s="534">
        <f t="shared" si="0"/>
        <v>0</v>
      </c>
      <c r="K139" s="131"/>
      <c r="L139" s="27"/>
      <c r="M139" s="132" t="s">
        <v>1</v>
      </c>
      <c r="N139" s="133" t="s">
        <v>35</v>
      </c>
      <c r="O139" s="134">
        <v>1.272</v>
      </c>
      <c r="P139" s="134">
        <f t="shared" si="1"/>
        <v>1.272</v>
      </c>
      <c r="Q139" s="134">
        <v>2.971E-2</v>
      </c>
      <c r="R139" s="134">
        <f t="shared" si="2"/>
        <v>2.971E-2</v>
      </c>
      <c r="S139" s="134">
        <v>0</v>
      </c>
      <c r="T139" s="13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36" t="s">
        <v>114</v>
      </c>
      <c r="AT139" s="136" t="s">
        <v>110</v>
      </c>
      <c r="AU139" s="136" t="s">
        <v>77</v>
      </c>
      <c r="AY139" s="14" t="s">
        <v>107</v>
      </c>
      <c r="BE139" s="137">
        <f t="shared" si="4"/>
        <v>0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14" t="s">
        <v>75</v>
      </c>
      <c r="BK139" s="137">
        <f t="shared" si="9"/>
        <v>0</v>
      </c>
      <c r="BL139" s="14" t="s">
        <v>114</v>
      </c>
      <c r="BM139" s="136" t="s">
        <v>181</v>
      </c>
    </row>
    <row r="140" spans="1:65" s="2" customFormat="1" ht="21.75" customHeight="1">
      <c r="A140" s="26"/>
      <c r="B140" s="128"/>
      <c r="C140" s="129" t="s">
        <v>182</v>
      </c>
      <c r="D140" s="129" t="s">
        <v>110</v>
      </c>
      <c r="E140" s="130" t="s">
        <v>183</v>
      </c>
      <c r="F140" s="536" t="s">
        <v>184</v>
      </c>
      <c r="G140" s="537" t="s">
        <v>156</v>
      </c>
      <c r="H140" s="538">
        <v>1</v>
      </c>
      <c r="I140" s="517">
        <v>0</v>
      </c>
      <c r="J140" s="534">
        <f t="shared" si="0"/>
        <v>0</v>
      </c>
      <c r="K140" s="131"/>
      <c r="L140" s="27"/>
      <c r="M140" s="132" t="s">
        <v>1</v>
      </c>
      <c r="N140" s="133" t="s">
        <v>35</v>
      </c>
      <c r="O140" s="134">
        <v>1.29</v>
      </c>
      <c r="P140" s="134">
        <f t="shared" si="1"/>
        <v>1.29</v>
      </c>
      <c r="Q140" s="134">
        <v>2.5250000000000002E-2</v>
      </c>
      <c r="R140" s="134">
        <f t="shared" si="2"/>
        <v>2.5250000000000002E-2</v>
      </c>
      <c r="S140" s="134">
        <v>0</v>
      </c>
      <c r="T140" s="13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36" t="s">
        <v>114</v>
      </c>
      <c r="AT140" s="136" t="s">
        <v>110</v>
      </c>
      <c r="AU140" s="136" t="s">
        <v>77</v>
      </c>
      <c r="AY140" s="14" t="s">
        <v>107</v>
      </c>
      <c r="BE140" s="137">
        <f t="shared" si="4"/>
        <v>0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14" t="s">
        <v>75</v>
      </c>
      <c r="BK140" s="137">
        <f t="shared" si="9"/>
        <v>0</v>
      </c>
      <c r="BL140" s="14" t="s">
        <v>114</v>
      </c>
      <c r="BM140" s="136" t="s">
        <v>185</v>
      </c>
    </row>
    <row r="141" spans="1:65" s="2" customFormat="1" ht="21.75" customHeight="1">
      <c r="A141" s="26"/>
      <c r="B141" s="128"/>
      <c r="C141" s="129" t="s">
        <v>186</v>
      </c>
      <c r="D141" s="129" t="s">
        <v>110</v>
      </c>
      <c r="E141" s="130" t="s">
        <v>187</v>
      </c>
      <c r="F141" s="536" t="s">
        <v>188</v>
      </c>
      <c r="G141" s="537" t="s">
        <v>143</v>
      </c>
      <c r="H141" s="538">
        <v>1</v>
      </c>
      <c r="I141" s="517">
        <v>0</v>
      </c>
      <c r="J141" s="534">
        <f t="shared" si="0"/>
        <v>0</v>
      </c>
      <c r="K141" s="131"/>
      <c r="L141" s="27"/>
      <c r="M141" s="132" t="s">
        <v>1</v>
      </c>
      <c r="N141" s="133" t="s">
        <v>35</v>
      </c>
      <c r="O141" s="134">
        <v>1.272</v>
      </c>
      <c r="P141" s="134">
        <f t="shared" si="1"/>
        <v>1.272</v>
      </c>
      <c r="Q141" s="134">
        <v>4.6800000000000001E-3</v>
      </c>
      <c r="R141" s="134">
        <f t="shared" si="2"/>
        <v>4.6800000000000001E-3</v>
      </c>
      <c r="S141" s="134">
        <v>0</v>
      </c>
      <c r="T141" s="13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36" t="s">
        <v>114</v>
      </c>
      <c r="AT141" s="136" t="s">
        <v>110</v>
      </c>
      <c r="AU141" s="136" t="s">
        <v>77</v>
      </c>
      <c r="AY141" s="14" t="s">
        <v>107</v>
      </c>
      <c r="BE141" s="137">
        <f t="shared" si="4"/>
        <v>0</v>
      </c>
      <c r="BF141" s="137">
        <f t="shared" si="5"/>
        <v>0</v>
      </c>
      <c r="BG141" s="137">
        <f t="shared" si="6"/>
        <v>0</v>
      </c>
      <c r="BH141" s="137">
        <f t="shared" si="7"/>
        <v>0</v>
      </c>
      <c r="BI141" s="137">
        <f t="shared" si="8"/>
        <v>0</v>
      </c>
      <c r="BJ141" s="14" t="s">
        <v>75</v>
      </c>
      <c r="BK141" s="137">
        <f t="shared" si="9"/>
        <v>0</v>
      </c>
      <c r="BL141" s="14" t="s">
        <v>114</v>
      </c>
      <c r="BM141" s="136" t="s">
        <v>189</v>
      </c>
    </row>
    <row r="142" spans="1:65" s="504" customFormat="1" ht="21.75" customHeight="1">
      <c r="B142" s="505"/>
      <c r="C142" s="506" t="s">
        <v>190</v>
      </c>
      <c r="D142" s="506" t="s">
        <v>191</v>
      </c>
      <c r="E142" s="507" t="s">
        <v>192</v>
      </c>
      <c r="F142" s="539" t="s">
        <v>193</v>
      </c>
      <c r="G142" s="540" t="s">
        <v>143</v>
      </c>
      <c r="H142" s="541">
        <v>1</v>
      </c>
      <c r="I142" s="518">
        <v>0</v>
      </c>
      <c r="J142" s="535">
        <f t="shared" si="0"/>
        <v>0</v>
      </c>
      <c r="K142" s="508"/>
      <c r="L142" s="509"/>
      <c r="M142" s="510" t="s">
        <v>1</v>
      </c>
      <c r="N142" s="511" t="s">
        <v>35</v>
      </c>
      <c r="O142" s="512">
        <v>0</v>
      </c>
      <c r="P142" s="512">
        <f t="shared" si="1"/>
        <v>0</v>
      </c>
      <c r="Q142" s="512">
        <v>4.0000000000000001E-3</v>
      </c>
      <c r="R142" s="512">
        <f t="shared" si="2"/>
        <v>4.0000000000000001E-3</v>
      </c>
      <c r="S142" s="512">
        <v>0</v>
      </c>
      <c r="T142" s="513">
        <f t="shared" si="3"/>
        <v>0</v>
      </c>
      <c r="AR142" s="514" t="s">
        <v>194</v>
      </c>
      <c r="AT142" s="514" t="s">
        <v>191</v>
      </c>
      <c r="AU142" s="514" t="s">
        <v>77</v>
      </c>
      <c r="AY142" s="515" t="s">
        <v>107</v>
      </c>
      <c r="BE142" s="516">
        <f t="shared" si="4"/>
        <v>0</v>
      </c>
      <c r="BF142" s="516">
        <f t="shared" si="5"/>
        <v>0</v>
      </c>
      <c r="BG142" s="516">
        <f t="shared" si="6"/>
        <v>0</v>
      </c>
      <c r="BH142" s="516">
        <f t="shared" si="7"/>
        <v>0</v>
      </c>
      <c r="BI142" s="516">
        <f t="shared" si="8"/>
        <v>0</v>
      </c>
      <c r="BJ142" s="515" t="s">
        <v>75</v>
      </c>
      <c r="BK142" s="516">
        <f t="shared" si="9"/>
        <v>0</v>
      </c>
      <c r="BL142" s="515" t="s">
        <v>114</v>
      </c>
      <c r="BM142" s="514" t="s">
        <v>195</v>
      </c>
    </row>
    <row r="143" spans="1:65" s="2" customFormat="1" ht="16.5" customHeight="1">
      <c r="A143" s="26"/>
      <c r="B143" s="128"/>
      <c r="C143" s="129" t="s">
        <v>196</v>
      </c>
      <c r="D143" s="129" t="s">
        <v>110</v>
      </c>
      <c r="E143" s="130" t="s">
        <v>197</v>
      </c>
      <c r="F143" s="536" t="s">
        <v>198</v>
      </c>
      <c r="G143" s="537" t="s">
        <v>143</v>
      </c>
      <c r="H143" s="538">
        <v>2</v>
      </c>
      <c r="I143" s="517">
        <v>0</v>
      </c>
      <c r="J143" s="534">
        <f t="shared" si="0"/>
        <v>0</v>
      </c>
      <c r="K143" s="131"/>
      <c r="L143" s="27"/>
      <c r="M143" s="132" t="s">
        <v>1</v>
      </c>
      <c r="N143" s="133" t="s">
        <v>35</v>
      </c>
      <c r="O143" s="134">
        <v>0.16</v>
      </c>
      <c r="P143" s="134">
        <f t="shared" si="1"/>
        <v>0.32</v>
      </c>
      <c r="Q143" s="134">
        <v>2.0000000000000001E-4</v>
      </c>
      <c r="R143" s="134">
        <f t="shared" si="2"/>
        <v>4.0000000000000002E-4</v>
      </c>
      <c r="S143" s="134">
        <v>0</v>
      </c>
      <c r="T143" s="13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36" t="s">
        <v>114</v>
      </c>
      <c r="AT143" s="136" t="s">
        <v>110</v>
      </c>
      <c r="AU143" s="136" t="s">
        <v>77</v>
      </c>
      <c r="AY143" s="14" t="s">
        <v>107</v>
      </c>
      <c r="BE143" s="137">
        <f t="shared" si="4"/>
        <v>0</v>
      </c>
      <c r="BF143" s="137">
        <f t="shared" si="5"/>
        <v>0</v>
      </c>
      <c r="BG143" s="137">
        <f t="shared" si="6"/>
        <v>0</v>
      </c>
      <c r="BH143" s="137">
        <f t="shared" si="7"/>
        <v>0</v>
      </c>
      <c r="BI143" s="137">
        <f t="shared" si="8"/>
        <v>0</v>
      </c>
      <c r="BJ143" s="14" t="s">
        <v>75</v>
      </c>
      <c r="BK143" s="137">
        <f t="shared" si="9"/>
        <v>0</v>
      </c>
      <c r="BL143" s="14" t="s">
        <v>114</v>
      </c>
      <c r="BM143" s="136" t="s">
        <v>199</v>
      </c>
    </row>
    <row r="144" spans="1:65" s="2" customFormat="1" ht="21.75" customHeight="1">
      <c r="A144" s="26"/>
      <c r="B144" s="128"/>
      <c r="C144" s="129" t="s">
        <v>200</v>
      </c>
      <c r="D144" s="129" t="s">
        <v>110</v>
      </c>
      <c r="E144" s="130" t="s">
        <v>201</v>
      </c>
      <c r="F144" s="536" t="s">
        <v>202</v>
      </c>
      <c r="G144" s="537" t="s">
        <v>143</v>
      </c>
      <c r="H144" s="538">
        <v>2</v>
      </c>
      <c r="I144" s="517">
        <v>0</v>
      </c>
      <c r="J144" s="534">
        <f t="shared" si="0"/>
        <v>0</v>
      </c>
      <c r="K144" s="131"/>
      <c r="L144" s="27"/>
      <c r="M144" s="132" t="s">
        <v>1</v>
      </c>
      <c r="N144" s="133" t="s">
        <v>35</v>
      </c>
      <c r="O144" s="134">
        <v>0.16600000000000001</v>
      </c>
      <c r="P144" s="134">
        <f t="shared" si="1"/>
        <v>0.33200000000000002</v>
      </c>
      <c r="Q144" s="134">
        <v>2.4000000000000001E-4</v>
      </c>
      <c r="R144" s="134">
        <f t="shared" si="2"/>
        <v>4.8000000000000001E-4</v>
      </c>
      <c r="S144" s="134">
        <v>0</v>
      </c>
      <c r="T144" s="13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36" t="s">
        <v>114</v>
      </c>
      <c r="AT144" s="136" t="s">
        <v>110</v>
      </c>
      <c r="AU144" s="136" t="s">
        <v>77</v>
      </c>
      <c r="AY144" s="14" t="s">
        <v>107</v>
      </c>
      <c r="BE144" s="137">
        <f t="shared" si="4"/>
        <v>0</v>
      </c>
      <c r="BF144" s="137">
        <f t="shared" si="5"/>
        <v>0</v>
      </c>
      <c r="BG144" s="137">
        <f t="shared" si="6"/>
        <v>0</v>
      </c>
      <c r="BH144" s="137">
        <f t="shared" si="7"/>
        <v>0</v>
      </c>
      <c r="BI144" s="137">
        <f t="shared" si="8"/>
        <v>0</v>
      </c>
      <c r="BJ144" s="14" t="s">
        <v>75</v>
      </c>
      <c r="BK144" s="137">
        <f t="shared" si="9"/>
        <v>0</v>
      </c>
      <c r="BL144" s="14" t="s">
        <v>114</v>
      </c>
      <c r="BM144" s="136" t="s">
        <v>203</v>
      </c>
    </row>
    <row r="145" spans="1:65" s="2" customFormat="1" ht="21.75" customHeight="1">
      <c r="A145" s="26"/>
      <c r="B145" s="128"/>
      <c r="C145" s="129" t="s">
        <v>204</v>
      </c>
      <c r="D145" s="129" t="s">
        <v>110</v>
      </c>
      <c r="E145" s="130" t="s">
        <v>205</v>
      </c>
      <c r="F145" s="536" t="s">
        <v>206</v>
      </c>
      <c r="G145" s="537" t="s">
        <v>143</v>
      </c>
      <c r="H145" s="538">
        <v>3</v>
      </c>
      <c r="I145" s="517">
        <v>0</v>
      </c>
      <c r="J145" s="534">
        <f t="shared" si="0"/>
        <v>0</v>
      </c>
      <c r="K145" s="131"/>
      <c r="L145" s="27"/>
      <c r="M145" s="132" t="s">
        <v>1</v>
      </c>
      <c r="N145" s="133" t="s">
        <v>35</v>
      </c>
      <c r="O145" s="134">
        <v>0.20599999999999999</v>
      </c>
      <c r="P145" s="134">
        <f t="shared" si="1"/>
        <v>0.61799999999999999</v>
      </c>
      <c r="Q145" s="134">
        <v>3.8000000000000002E-4</v>
      </c>
      <c r="R145" s="134">
        <f t="shared" si="2"/>
        <v>1.14E-3</v>
      </c>
      <c r="S145" s="134">
        <v>0</v>
      </c>
      <c r="T145" s="13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36" t="s">
        <v>114</v>
      </c>
      <c r="AT145" s="136" t="s">
        <v>110</v>
      </c>
      <c r="AU145" s="136" t="s">
        <v>77</v>
      </c>
      <c r="AY145" s="14" t="s">
        <v>107</v>
      </c>
      <c r="BE145" s="137">
        <f t="shared" si="4"/>
        <v>0</v>
      </c>
      <c r="BF145" s="137">
        <f t="shared" si="5"/>
        <v>0</v>
      </c>
      <c r="BG145" s="137">
        <f t="shared" si="6"/>
        <v>0</v>
      </c>
      <c r="BH145" s="137">
        <f t="shared" si="7"/>
        <v>0</v>
      </c>
      <c r="BI145" s="137">
        <f t="shared" si="8"/>
        <v>0</v>
      </c>
      <c r="BJ145" s="14" t="s">
        <v>75</v>
      </c>
      <c r="BK145" s="137">
        <f t="shared" si="9"/>
        <v>0</v>
      </c>
      <c r="BL145" s="14" t="s">
        <v>114</v>
      </c>
      <c r="BM145" s="136" t="s">
        <v>207</v>
      </c>
    </row>
    <row r="146" spans="1:65" s="2" customFormat="1" ht="21.75" customHeight="1">
      <c r="A146" s="26"/>
      <c r="B146" s="128"/>
      <c r="C146" s="129" t="s">
        <v>208</v>
      </c>
      <c r="D146" s="129" t="s">
        <v>110</v>
      </c>
      <c r="E146" s="130" t="s">
        <v>209</v>
      </c>
      <c r="F146" s="536" t="s">
        <v>210</v>
      </c>
      <c r="G146" s="537" t="s">
        <v>143</v>
      </c>
      <c r="H146" s="538">
        <v>2</v>
      </c>
      <c r="I146" s="517">
        <v>0</v>
      </c>
      <c r="J146" s="534">
        <f t="shared" si="0"/>
        <v>0</v>
      </c>
      <c r="K146" s="131"/>
      <c r="L146" s="27"/>
      <c r="M146" s="132" t="s">
        <v>1</v>
      </c>
      <c r="N146" s="133" t="s">
        <v>35</v>
      </c>
      <c r="O146" s="134">
        <v>0.26900000000000002</v>
      </c>
      <c r="P146" s="134">
        <f t="shared" si="1"/>
        <v>0.53800000000000003</v>
      </c>
      <c r="Q146" s="134">
        <v>8.8000000000000003E-4</v>
      </c>
      <c r="R146" s="134">
        <f t="shared" si="2"/>
        <v>1.7600000000000001E-3</v>
      </c>
      <c r="S146" s="134">
        <v>0</v>
      </c>
      <c r="T146" s="13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36" t="s">
        <v>114</v>
      </c>
      <c r="AT146" s="136" t="s">
        <v>110</v>
      </c>
      <c r="AU146" s="136" t="s">
        <v>77</v>
      </c>
      <c r="AY146" s="14" t="s">
        <v>107</v>
      </c>
      <c r="BE146" s="137">
        <f t="shared" si="4"/>
        <v>0</v>
      </c>
      <c r="BF146" s="137">
        <f t="shared" si="5"/>
        <v>0</v>
      </c>
      <c r="BG146" s="137">
        <f t="shared" si="6"/>
        <v>0</v>
      </c>
      <c r="BH146" s="137">
        <f t="shared" si="7"/>
        <v>0</v>
      </c>
      <c r="BI146" s="137">
        <f t="shared" si="8"/>
        <v>0</v>
      </c>
      <c r="BJ146" s="14" t="s">
        <v>75</v>
      </c>
      <c r="BK146" s="137">
        <f t="shared" si="9"/>
        <v>0</v>
      </c>
      <c r="BL146" s="14" t="s">
        <v>114</v>
      </c>
      <c r="BM146" s="136" t="s">
        <v>211</v>
      </c>
    </row>
    <row r="147" spans="1:65" s="2" customFormat="1" ht="21.75" customHeight="1">
      <c r="A147" s="26"/>
      <c r="B147" s="128"/>
      <c r="C147" s="129" t="s">
        <v>212</v>
      </c>
      <c r="D147" s="129" t="s">
        <v>110</v>
      </c>
      <c r="E147" s="130" t="s">
        <v>213</v>
      </c>
      <c r="F147" s="536" t="s">
        <v>214</v>
      </c>
      <c r="G147" s="537" t="s">
        <v>215</v>
      </c>
      <c r="H147" s="538">
        <v>0.38900000000000001</v>
      </c>
      <c r="I147" s="517">
        <v>0</v>
      </c>
      <c r="J147" s="534">
        <f t="shared" si="0"/>
        <v>0</v>
      </c>
      <c r="K147" s="131"/>
      <c r="L147" s="27"/>
      <c r="M147" s="132" t="s">
        <v>1</v>
      </c>
      <c r="N147" s="133" t="s">
        <v>35</v>
      </c>
      <c r="O147" s="134">
        <v>4.93</v>
      </c>
      <c r="P147" s="134">
        <f t="shared" si="1"/>
        <v>1.91777</v>
      </c>
      <c r="Q147" s="134">
        <v>0</v>
      </c>
      <c r="R147" s="134">
        <f t="shared" si="2"/>
        <v>0</v>
      </c>
      <c r="S147" s="134">
        <v>0</v>
      </c>
      <c r="T147" s="13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36" t="s">
        <v>114</v>
      </c>
      <c r="AT147" s="136" t="s">
        <v>110</v>
      </c>
      <c r="AU147" s="136" t="s">
        <v>77</v>
      </c>
      <c r="AY147" s="14" t="s">
        <v>107</v>
      </c>
      <c r="BE147" s="137">
        <f t="shared" si="4"/>
        <v>0</v>
      </c>
      <c r="BF147" s="137">
        <f t="shared" si="5"/>
        <v>0</v>
      </c>
      <c r="BG147" s="137">
        <f t="shared" si="6"/>
        <v>0</v>
      </c>
      <c r="BH147" s="137">
        <f t="shared" si="7"/>
        <v>0</v>
      </c>
      <c r="BI147" s="137">
        <f t="shared" si="8"/>
        <v>0</v>
      </c>
      <c r="BJ147" s="14" t="s">
        <v>75</v>
      </c>
      <c r="BK147" s="137">
        <f t="shared" si="9"/>
        <v>0</v>
      </c>
      <c r="BL147" s="14" t="s">
        <v>114</v>
      </c>
      <c r="BM147" s="136" t="s">
        <v>216</v>
      </c>
    </row>
    <row r="148" spans="1:65" s="2" customFormat="1" ht="21.75" customHeight="1">
      <c r="A148" s="26"/>
      <c r="B148" s="128"/>
      <c r="C148" s="129" t="s">
        <v>217</v>
      </c>
      <c r="D148" s="129" t="s">
        <v>110</v>
      </c>
      <c r="E148" s="130" t="s">
        <v>218</v>
      </c>
      <c r="F148" s="536" t="s">
        <v>219</v>
      </c>
      <c r="G148" s="537" t="s">
        <v>215</v>
      </c>
      <c r="H148" s="538">
        <v>0.38100000000000001</v>
      </c>
      <c r="I148" s="517">
        <v>0</v>
      </c>
      <c r="J148" s="534">
        <f t="shared" si="0"/>
        <v>0</v>
      </c>
      <c r="K148" s="131"/>
      <c r="L148" s="27"/>
      <c r="M148" s="132" t="s">
        <v>1</v>
      </c>
      <c r="N148" s="133" t="s">
        <v>35</v>
      </c>
      <c r="O148" s="134">
        <v>1.427</v>
      </c>
      <c r="P148" s="134">
        <f t="shared" si="1"/>
        <v>0.54368700000000003</v>
      </c>
      <c r="Q148" s="134">
        <v>0</v>
      </c>
      <c r="R148" s="134">
        <f t="shared" si="2"/>
        <v>0</v>
      </c>
      <c r="S148" s="134">
        <v>0</v>
      </c>
      <c r="T148" s="13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36" t="s">
        <v>114</v>
      </c>
      <c r="AT148" s="136" t="s">
        <v>110</v>
      </c>
      <c r="AU148" s="136" t="s">
        <v>77</v>
      </c>
      <c r="AY148" s="14" t="s">
        <v>107</v>
      </c>
      <c r="BE148" s="137">
        <f t="shared" si="4"/>
        <v>0</v>
      </c>
      <c r="BF148" s="137">
        <f t="shared" si="5"/>
        <v>0</v>
      </c>
      <c r="BG148" s="137">
        <f t="shared" si="6"/>
        <v>0</v>
      </c>
      <c r="BH148" s="137">
        <f t="shared" si="7"/>
        <v>0</v>
      </c>
      <c r="BI148" s="137">
        <f t="shared" si="8"/>
        <v>0</v>
      </c>
      <c r="BJ148" s="14" t="s">
        <v>75</v>
      </c>
      <c r="BK148" s="137">
        <f t="shared" si="9"/>
        <v>0</v>
      </c>
      <c r="BL148" s="14" t="s">
        <v>114</v>
      </c>
      <c r="BM148" s="136" t="s">
        <v>220</v>
      </c>
    </row>
    <row r="149" spans="1:65" s="2" customFormat="1" ht="21.75" customHeight="1">
      <c r="A149" s="26"/>
      <c r="B149" s="128"/>
      <c r="C149" s="129" t="s">
        <v>221</v>
      </c>
      <c r="D149" s="129" t="s">
        <v>110</v>
      </c>
      <c r="E149" s="130" t="s">
        <v>222</v>
      </c>
      <c r="F149" s="536" t="s">
        <v>223</v>
      </c>
      <c r="G149" s="537" t="s">
        <v>215</v>
      </c>
      <c r="H149" s="538">
        <v>0.38100000000000001</v>
      </c>
      <c r="I149" s="517">
        <v>0</v>
      </c>
      <c r="J149" s="534">
        <f t="shared" si="0"/>
        <v>0</v>
      </c>
      <c r="K149" s="131"/>
      <c r="L149" s="27"/>
      <c r="M149" s="132" t="s">
        <v>1</v>
      </c>
      <c r="N149" s="133" t="s">
        <v>35</v>
      </c>
      <c r="O149" s="134">
        <v>1.0589999999999999</v>
      </c>
      <c r="P149" s="134">
        <f t="shared" si="1"/>
        <v>0.40347899999999998</v>
      </c>
      <c r="Q149" s="134">
        <v>0</v>
      </c>
      <c r="R149" s="134">
        <f t="shared" si="2"/>
        <v>0</v>
      </c>
      <c r="S149" s="134">
        <v>0</v>
      </c>
      <c r="T149" s="13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36" t="s">
        <v>114</v>
      </c>
      <c r="AT149" s="136" t="s">
        <v>110</v>
      </c>
      <c r="AU149" s="136" t="s">
        <v>77</v>
      </c>
      <c r="AY149" s="14" t="s">
        <v>107</v>
      </c>
      <c r="BE149" s="137">
        <f t="shared" si="4"/>
        <v>0</v>
      </c>
      <c r="BF149" s="137">
        <f t="shared" si="5"/>
        <v>0</v>
      </c>
      <c r="BG149" s="137">
        <f t="shared" si="6"/>
        <v>0</v>
      </c>
      <c r="BH149" s="137">
        <f t="shared" si="7"/>
        <v>0</v>
      </c>
      <c r="BI149" s="137">
        <f t="shared" si="8"/>
        <v>0</v>
      </c>
      <c r="BJ149" s="14" t="s">
        <v>75</v>
      </c>
      <c r="BK149" s="137">
        <f t="shared" si="9"/>
        <v>0</v>
      </c>
      <c r="BL149" s="14" t="s">
        <v>114</v>
      </c>
      <c r="BM149" s="136" t="s">
        <v>224</v>
      </c>
    </row>
    <row r="150" spans="1:65" s="12" customFormat="1" ht="22.95" customHeight="1">
      <c r="B150" s="118"/>
      <c r="D150" s="119" t="s">
        <v>69</v>
      </c>
      <c r="E150" s="127" t="s">
        <v>225</v>
      </c>
      <c r="F150" s="542" t="s">
        <v>226</v>
      </c>
      <c r="G150" s="543"/>
      <c r="H150" s="543"/>
      <c r="I150" s="530"/>
      <c r="J150" s="533">
        <f>BK150</f>
        <v>0</v>
      </c>
      <c r="L150" s="118"/>
      <c r="M150" s="121"/>
      <c r="N150" s="122"/>
      <c r="O150" s="122"/>
      <c r="P150" s="123">
        <f>SUM(P151:P154)</f>
        <v>2.0999999999999996</v>
      </c>
      <c r="Q150" s="122"/>
      <c r="R150" s="123">
        <f>SUM(R151:R154)</f>
        <v>6.0199999999999993E-3</v>
      </c>
      <c r="S150" s="122"/>
      <c r="T150" s="124">
        <f>SUM(T151:T154)</f>
        <v>0</v>
      </c>
      <c r="AR150" s="119" t="s">
        <v>77</v>
      </c>
      <c r="AT150" s="125" t="s">
        <v>69</v>
      </c>
      <c r="AU150" s="125" t="s">
        <v>75</v>
      </c>
      <c r="AY150" s="119" t="s">
        <v>107</v>
      </c>
      <c r="BK150" s="126">
        <f>SUM(BK151:BK154)</f>
        <v>0</v>
      </c>
    </row>
    <row r="151" spans="1:65" s="2" customFormat="1" ht="16.5" customHeight="1">
      <c r="A151" s="26"/>
      <c r="B151" s="128"/>
      <c r="C151" s="129" t="s">
        <v>227</v>
      </c>
      <c r="D151" s="129" t="s">
        <v>110</v>
      </c>
      <c r="E151" s="130" t="s">
        <v>228</v>
      </c>
      <c r="F151" s="536" t="s">
        <v>229</v>
      </c>
      <c r="G151" s="537" t="s">
        <v>143</v>
      </c>
      <c r="H151" s="538">
        <v>2</v>
      </c>
      <c r="I151" s="517">
        <v>0</v>
      </c>
      <c r="J151" s="534">
        <f>ROUND(I151*H151,2)</f>
        <v>0</v>
      </c>
      <c r="K151" s="131"/>
      <c r="L151" s="27"/>
      <c r="M151" s="132" t="s">
        <v>1</v>
      </c>
      <c r="N151" s="133" t="s">
        <v>35</v>
      </c>
      <c r="O151" s="134">
        <v>0.16</v>
      </c>
      <c r="P151" s="134">
        <f>O151*H151</f>
        <v>0.32</v>
      </c>
      <c r="Q151" s="134">
        <v>2.7999999999999998E-4</v>
      </c>
      <c r="R151" s="134">
        <f>Q151*H151</f>
        <v>5.5999999999999995E-4</v>
      </c>
      <c r="S151" s="134">
        <v>0</v>
      </c>
      <c r="T151" s="135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36" t="s">
        <v>114</v>
      </c>
      <c r="AT151" s="136" t="s">
        <v>110</v>
      </c>
      <c r="AU151" s="136" t="s">
        <v>77</v>
      </c>
      <c r="AY151" s="14" t="s">
        <v>107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4" t="s">
        <v>75</v>
      </c>
      <c r="BK151" s="137">
        <f>ROUND(I151*H151,2)</f>
        <v>0</v>
      </c>
      <c r="BL151" s="14" t="s">
        <v>114</v>
      </c>
      <c r="BM151" s="136" t="s">
        <v>230</v>
      </c>
    </row>
    <row r="152" spans="1:65" s="2" customFormat="1" ht="16.5" customHeight="1">
      <c r="A152" s="26"/>
      <c r="B152" s="128"/>
      <c r="C152" s="129" t="s">
        <v>231</v>
      </c>
      <c r="D152" s="129" t="s">
        <v>110</v>
      </c>
      <c r="E152" s="130" t="s">
        <v>232</v>
      </c>
      <c r="F152" s="536" t="s">
        <v>233</v>
      </c>
      <c r="G152" s="537" t="s">
        <v>143</v>
      </c>
      <c r="H152" s="538">
        <v>2</v>
      </c>
      <c r="I152" s="517">
        <v>0</v>
      </c>
      <c r="J152" s="534">
        <f>ROUND(I152*H152,2)</f>
        <v>0</v>
      </c>
      <c r="K152" s="131"/>
      <c r="L152" s="27"/>
      <c r="M152" s="132" t="s">
        <v>1</v>
      </c>
      <c r="N152" s="133" t="s">
        <v>35</v>
      </c>
      <c r="O152" s="134">
        <v>0.433</v>
      </c>
      <c r="P152" s="134">
        <f>O152*H152</f>
        <v>0.86599999999999999</v>
      </c>
      <c r="Q152" s="134">
        <v>1.47E-3</v>
      </c>
      <c r="R152" s="134">
        <f>Q152*H152</f>
        <v>2.9399999999999999E-3</v>
      </c>
      <c r="S152" s="134">
        <v>0</v>
      </c>
      <c r="T152" s="135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36" t="s">
        <v>114</v>
      </c>
      <c r="AT152" s="136" t="s">
        <v>110</v>
      </c>
      <c r="AU152" s="136" t="s">
        <v>77</v>
      </c>
      <c r="AY152" s="14" t="s">
        <v>107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4" t="s">
        <v>75</v>
      </c>
      <c r="BK152" s="137">
        <f>ROUND(I152*H152,2)</f>
        <v>0</v>
      </c>
      <c r="BL152" s="14" t="s">
        <v>114</v>
      </c>
      <c r="BM152" s="136" t="s">
        <v>234</v>
      </c>
    </row>
    <row r="153" spans="1:65" s="2" customFormat="1" ht="16.5" customHeight="1">
      <c r="A153" s="26"/>
      <c r="B153" s="128"/>
      <c r="C153" s="129" t="s">
        <v>235</v>
      </c>
      <c r="D153" s="129" t="s">
        <v>110</v>
      </c>
      <c r="E153" s="130" t="s">
        <v>236</v>
      </c>
      <c r="F153" s="536" t="s">
        <v>237</v>
      </c>
      <c r="G153" s="537" t="s">
        <v>143</v>
      </c>
      <c r="H153" s="538">
        <v>2</v>
      </c>
      <c r="I153" s="517">
        <v>0</v>
      </c>
      <c r="J153" s="534">
        <f>ROUND(I153*H153,2)</f>
        <v>0</v>
      </c>
      <c r="K153" s="131"/>
      <c r="L153" s="27"/>
      <c r="M153" s="132" t="s">
        <v>1</v>
      </c>
      <c r="N153" s="133" t="s">
        <v>35</v>
      </c>
      <c r="O153" s="134">
        <v>0.20599999999999999</v>
      </c>
      <c r="P153" s="134">
        <f>O153*H153</f>
        <v>0.41199999999999998</v>
      </c>
      <c r="Q153" s="134">
        <v>7.5000000000000002E-4</v>
      </c>
      <c r="R153" s="134">
        <f>Q153*H153</f>
        <v>1.5E-3</v>
      </c>
      <c r="S153" s="134">
        <v>0</v>
      </c>
      <c r="T153" s="135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36" t="s">
        <v>114</v>
      </c>
      <c r="AT153" s="136" t="s">
        <v>110</v>
      </c>
      <c r="AU153" s="136" t="s">
        <v>77</v>
      </c>
      <c r="AY153" s="14" t="s">
        <v>107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4" t="s">
        <v>75</v>
      </c>
      <c r="BK153" s="137">
        <f>ROUND(I153*H153,2)</f>
        <v>0</v>
      </c>
      <c r="BL153" s="14" t="s">
        <v>114</v>
      </c>
      <c r="BM153" s="136" t="s">
        <v>238</v>
      </c>
    </row>
    <row r="154" spans="1:65" s="2" customFormat="1" ht="21.75" customHeight="1">
      <c r="A154" s="26"/>
      <c r="B154" s="128"/>
      <c r="C154" s="129" t="s">
        <v>239</v>
      </c>
      <c r="D154" s="129" t="s">
        <v>110</v>
      </c>
      <c r="E154" s="130" t="s">
        <v>240</v>
      </c>
      <c r="F154" s="536" t="s">
        <v>241</v>
      </c>
      <c r="G154" s="537" t="s">
        <v>143</v>
      </c>
      <c r="H154" s="538">
        <v>2</v>
      </c>
      <c r="I154" s="517">
        <v>0</v>
      </c>
      <c r="J154" s="534">
        <f>ROUND(I154*H154,2)</f>
        <v>0</v>
      </c>
      <c r="K154" s="131"/>
      <c r="L154" s="27"/>
      <c r="M154" s="132" t="s">
        <v>1</v>
      </c>
      <c r="N154" s="133" t="s">
        <v>35</v>
      </c>
      <c r="O154" s="134">
        <v>0.251</v>
      </c>
      <c r="P154" s="134">
        <f>O154*H154</f>
        <v>0.502</v>
      </c>
      <c r="Q154" s="134">
        <v>5.1000000000000004E-4</v>
      </c>
      <c r="R154" s="134">
        <f>Q154*H154</f>
        <v>1.0200000000000001E-3</v>
      </c>
      <c r="S154" s="134">
        <v>0</v>
      </c>
      <c r="T154" s="135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36" t="s">
        <v>114</v>
      </c>
      <c r="AT154" s="136" t="s">
        <v>110</v>
      </c>
      <c r="AU154" s="136" t="s">
        <v>77</v>
      </c>
      <c r="AY154" s="14" t="s">
        <v>107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4" t="s">
        <v>75</v>
      </c>
      <c r="BK154" s="137">
        <f>ROUND(I154*H154,2)</f>
        <v>0</v>
      </c>
      <c r="BL154" s="14" t="s">
        <v>114</v>
      </c>
      <c r="BM154" s="136" t="s">
        <v>242</v>
      </c>
    </row>
    <row r="155" spans="1:65" s="12" customFormat="1" ht="22.95" customHeight="1">
      <c r="B155" s="118"/>
      <c r="D155" s="119" t="s">
        <v>69</v>
      </c>
      <c r="E155" s="127" t="s">
        <v>243</v>
      </c>
      <c r="F155" s="542" t="s">
        <v>244</v>
      </c>
      <c r="G155" s="543"/>
      <c r="H155" s="543"/>
      <c r="I155" s="530"/>
      <c r="J155" s="533">
        <f>BK155</f>
        <v>0</v>
      </c>
      <c r="L155" s="118"/>
      <c r="M155" s="121"/>
      <c r="N155" s="122"/>
      <c r="O155" s="122"/>
      <c r="P155" s="123">
        <f>SUM(P156:P158)</f>
        <v>4.3080000000000007</v>
      </c>
      <c r="Q155" s="122"/>
      <c r="R155" s="123">
        <f>SUM(R156:R158)</f>
        <v>3.4600000000000004E-3</v>
      </c>
      <c r="S155" s="122"/>
      <c r="T155" s="124">
        <f>SUM(T156:T158)</f>
        <v>0</v>
      </c>
      <c r="AR155" s="119" t="s">
        <v>77</v>
      </c>
      <c r="AT155" s="125" t="s">
        <v>69</v>
      </c>
      <c r="AU155" s="125" t="s">
        <v>75</v>
      </c>
      <c r="AY155" s="119" t="s">
        <v>107</v>
      </c>
      <c r="BK155" s="126">
        <f>SUM(BK156:BK158)</f>
        <v>0</v>
      </c>
    </row>
    <row r="156" spans="1:65" s="2" customFormat="1" ht="21.75" customHeight="1">
      <c r="A156" s="26"/>
      <c r="B156" s="128"/>
      <c r="C156" s="129" t="s">
        <v>245</v>
      </c>
      <c r="D156" s="129" t="s">
        <v>110</v>
      </c>
      <c r="E156" s="130" t="s">
        <v>246</v>
      </c>
      <c r="F156" s="536" t="s">
        <v>247</v>
      </c>
      <c r="G156" s="537" t="s">
        <v>113</v>
      </c>
      <c r="H156" s="538">
        <v>29</v>
      </c>
      <c r="I156" s="517">
        <v>0</v>
      </c>
      <c r="J156" s="534">
        <f>ROUND(I156*H156,2)</f>
        <v>0</v>
      </c>
      <c r="K156" s="131"/>
      <c r="L156" s="27"/>
      <c r="M156" s="132" t="s">
        <v>1</v>
      </c>
      <c r="N156" s="133" t="s">
        <v>35</v>
      </c>
      <c r="O156" s="134">
        <v>0.06</v>
      </c>
      <c r="P156" s="134">
        <f>O156*H156</f>
        <v>1.74</v>
      </c>
      <c r="Q156" s="134">
        <v>5.0000000000000002E-5</v>
      </c>
      <c r="R156" s="134">
        <f>Q156*H156</f>
        <v>1.4500000000000001E-3</v>
      </c>
      <c r="S156" s="134">
        <v>0</v>
      </c>
      <c r="T156" s="13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36" t="s">
        <v>114</v>
      </c>
      <c r="AT156" s="136" t="s">
        <v>110</v>
      </c>
      <c r="AU156" s="136" t="s">
        <v>77</v>
      </c>
      <c r="AY156" s="14" t="s">
        <v>107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4" t="s">
        <v>75</v>
      </c>
      <c r="BK156" s="137">
        <f>ROUND(I156*H156,2)</f>
        <v>0</v>
      </c>
      <c r="BL156" s="14" t="s">
        <v>114</v>
      </c>
      <c r="BM156" s="136" t="s">
        <v>248</v>
      </c>
    </row>
    <row r="157" spans="1:65" s="2" customFormat="1" ht="21.75" customHeight="1">
      <c r="A157" s="26"/>
      <c r="B157" s="128"/>
      <c r="C157" s="129" t="s">
        <v>249</v>
      </c>
      <c r="D157" s="129" t="s">
        <v>110</v>
      </c>
      <c r="E157" s="130" t="s">
        <v>250</v>
      </c>
      <c r="F157" s="536" t="s">
        <v>251</v>
      </c>
      <c r="G157" s="537" t="s">
        <v>113</v>
      </c>
      <c r="H157" s="538">
        <v>18</v>
      </c>
      <c r="I157" s="517">
        <v>0</v>
      </c>
      <c r="J157" s="534">
        <f>ROUND(I157*H157,2)</f>
        <v>0</v>
      </c>
      <c r="K157" s="131"/>
      <c r="L157" s="27"/>
      <c r="M157" s="132" t="s">
        <v>1</v>
      </c>
      <c r="N157" s="133" t="s">
        <v>35</v>
      </c>
      <c r="O157" s="134">
        <v>0.115</v>
      </c>
      <c r="P157" s="134">
        <f>O157*H157</f>
        <v>2.0700000000000003</v>
      </c>
      <c r="Q157" s="134">
        <v>9.0000000000000006E-5</v>
      </c>
      <c r="R157" s="134">
        <f>Q157*H157</f>
        <v>1.6200000000000001E-3</v>
      </c>
      <c r="S157" s="134">
        <v>0</v>
      </c>
      <c r="T157" s="135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36" t="s">
        <v>114</v>
      </c>
      <c r="AT157" s="136" t="s">
        <v>110</v>
      </c>
      <c r="AU157" s="136" t="s">
        <v>77</v>
      </c>
      <c r="AY157" s="14" t="s">
        <v>107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4" t="s">
        <v>75</v>
      </c>
      <c r="BK157" s="137">
        <f>ROUND(I157*H157,2)</f>
        <v>0</v>
      </c>
      <c r="BL157" s="14" t="s">
        <v>114</v>
      </c>
      <c r="BM157" s="136" t="s">
        <v>252</v>
      </c>
    </row>
    <row r="158" spans="1:65" s="2" customFormat="1" ht="21.75" customHeight="1">
      <c r="A158" s="26"/>
      <c r="B158" s="128"/>
      <c r="C158" s="129" t="s">
        <v>253</v>
      </c>
      <c r="D158" s="129" t="s">
        <v>110</v>
      </c>
      <c r="E158" s="130" t="s">
        <v>254</v>
      </c>
      <c r="F158" s="536" t="s">
        <v>255</v>
      </c>
      <c r="G158" s="537" t="s">
        <v>113</v>
      </c>
      <c r="H158" s="538">
        <v>3</v>
      </c>
      <c r="I158" s="517">
        <v>0</v>
      </c>
      <c r="J158" s="534">
        <f>ROUND(I158*H158,2)</f>
        <v>0</v>
      </c>
      <c r="K158" s="131"/>
      <c r="L158" s="27"/>
      <c r="M158" s="132" t="s">
        <v>1</v>
      </c>
      <c r="N158" s="133" t="s">
        <v>35</v>
      </c>
      <c r="O158" s="134">
        <v>0.16600000000000001</v>
      </c>
      <c r="P158" s="134">
        <f>O158*H158</f>
        <v>0.498</v>
      </c>
      <c r="Q158" s="134">
        <v>1.2999999999999999E-4</v>
      </c>
      <c r="R158" s="134">
        <f>Q158*H158</f>
        <v>3.8999999999999994E-4</v>
      </c>
      <c r="S158" s="134">
        <v>0</v>
      </c>
      <c r="T158" s="13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36" t="s">
        <v>114</v>
      </c>
      <c r="AT158" s="136" t="s">
        <v>110</v>
      </c>
      <c r="AU158" s="136" t="s">
        <v>77</v>
      </c>
      <c r="AY158" s="14" t="s">
        <v>107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4" t="s">
        <v>75</v>
      </c>
      <c r="BK158" s="137">
        <f>ROUND(I158*H158,2)</f>
        <v>0</v>
      </c>
      <c r="BL158" s="14" t="s">
        <v>114</v>
      </c>
      <c r="BM158" s="136" t="s">
        <v>256</v>
      </c>
    </row>
    <row r="159" spans="1:65" s="12" customFormat="1" ht="25.95" customHeight="1">
      <c r="B159" s="118"/>
      <c r="D159" s="119" t="s">
        <v>69</v>
      </c>
      <c r="E159" s="120" t="s">
        <v>191</v>
      </c>
      <c r="F159" s="544" t="s">
        <v>257</v>
      </c>
      <c r="G159" s="543"/>
      <c r="H159" s="543"/>
      <c r="I159" s="530"/>
      <c r="J159" s="532">
        <f>BK159</f>
        <v>0</v>
      </c>
      <c r="L159" s="118"/>
      <c r="M159" s="121"/>
      <c r="N159" s="122"/>
      <c r="O159" s="122"/>
      <c r="P159" s="123">
        <f>P160</f>
        <v>9.1839999999999993</v>
      </c>
      <c r="Q159" s="122"/>
      <c r="R159" s="123">
        <f>R160</f>
        <v>2.9199999999999999E-3</v>
      </c>
      <c r="S159" s="122"/>
      <c r="T159" s="124">
        <f>T160</f>
        <v>0</v>
      </c>
      <c r="AR159" s="119" t="s">
        <v>137</v>
      </c>
      <c r="AT159" s="125" t="s">
        <v>69</v>
      </c>
      <c r="AU159" s="125" t="s">
        <v>70</v>
      </c>
      <c r="AY159" s="119" t="s">
        <v>107</v>
      </c>
      <c r="BK159" s="126">
        <f>BK160</f>
        <v>0</v>
      </c>
    </row>
    <row r="160" spans="1:65" s="12" customFormat="1" ht="22.95" customHeight="1">
      <c r="B160" s="118"/>
      <c r="D160" s="119" t="s">
        <v>69</v>
      </c>
      <c r="E160" s="127" t="s">
        <v>258</v>
      </c>
      <c r="F160" s="542" t="s">
        <v>259</v>
      </c>
      <c r="G160" s="543"/>
      <c r="H160" s="543"/>
      <c r="I160" s="530"/>
      <c r="J160" s="533">
        <f>BK160</f>
        <v>0</v>
      </c>
      <c r="L160" s="118"/>
      <c r="M160" s="121"/>
      <c r="N160" s="122"/>
      <c r="O160" s="122"/>
      <c r="P160" s="123">
        <f>SUM(P161:P163)</f>
        <v>9.1839999999999993</v>
      </c>
      <c r="Q160" s="122"/>
      <c r="R160" s="123">
        <f>SUM(R161:R163)</f>
        <v>2.9199999999999999E-3</v>
      </c>
      <c r="S160" s="122"/>
      <c r="T160" s="124">
        <f>SUM(T161:T163)</f>
        <v>0</v>
      </c>
      <c r="AR160" s="119" t="s">
        <v>137</v>
      </c>
      <c r="AT160" s="125" t="s">
        <v>69</v>
      </c>
      <c r="AU160" s="125" t="s">
        <v>75</v>
      </c>
      <c r="AY160" s="119" t="s">
        <v>107</v>
      </c>
      <c r="BK160" s="126">
        <f>SUM(BK161:BK163)</f>
        <v>0</v>
      </c>
    </row>
    <row r="161" spans="1:65" s="2" customFormat="1" ht="16.5" customHeight="1">
      <c r="A161" s="26"/>
      <c r="B161" s="128"/>
      <c r="C161" s="129" t="s">
        <v>260</v>
      </c>
      <c r="D161" s="129" t="s">
        <v>110</v>
      </c>
      <c r="E161" s="130" t="s">
        <v>261</v>
      </c>
      <c r="F161" s="536" t="s">
        <v>262</v>
      </c>
      <c r="G161" s="537" t="s">
        <v>263</v>
      </c>
      <c r="H161" s="538">
        <v>30</v>
      </c>
      <c r="I161" s="517">
        <v>0</v>
      </c>
      <c r="J161" s="534">
        <f>ROUND(I161*H161,2)</f>
        <v>0</v>
      </c>
      <c r="K161" s="131"/>
      <c r="L161" s="27"/>
      <c r="M161" s="132" t="s">
        <v>1</v>
      </c>
      <c r="N161" s="133" t="s">
        <v>35</v>
      </c>
      <c r="O161" s="134">
        <v>7.4999999999999997E-2</v>
      </c>
      <c r="P161" s="134">
        <f>O161*H161</f>
        <v>2.25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36" t="s">
        <v>264</v>
      </c>
      <c r="AT161" s="136" t="s">
        <v>110</v>
      </c>
      <c r="AU161" s="136" t="s">
        <v>77</v>
      </c>
      <c r="AY161" s="14" t="s">
        <v>107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4" t="s">
        <v>75</v>
      </c>
      <c r="BK161" s="137">
        <f>ROUND(I161*H161,2)</f>
        <v>0</v>
      </c>
      <c r="BL161" s="14" t="s">
        <v>264</v>
      </c>
      <c r="BM161" s="136" t="s">
        <v>265</v>
      </c>
    </row>
    <row r="162" spans="1:65" s="2" customFormat="1" ht="21.75" customHeight="1">
      <c r="A162" s="26"/>
      <c r="B162" s="128"/>
      <c r="C162" s="129" t="s">
        <v>266</v>
      </c>
      <c r="D162" s="129" t="s">
        <v>110</v>
      </c>
      <c r="E162" s="130" t="s">
        <v>267</v>
      </c>
      <c r="F162" s="536" t="s">
        <v>268</v>
      </c>
      <c r="G162" s="537" t="s">
        <v>263</v>
      </c>
      <c r="H162" s="538">
        <v>20</v>
      </c>
      <c r="I162" s="517">
        <v>0</v>
      </c>
      <c r="J162" s="534">
        <f>ROUND(I162*H162,2)</f>
        <v>0</v>
      </c>
      <c r="K162" s="131"/>
      <c r="L162" s="27"/>
      <c r="M162" s="132" t="s">
        <v>1</v>
      </c>
      <c r="N162" s="133" t="s">
        <v>35</v>
      </c>
      <c r="O162" s="134">
        <v>5.7000000000000002E-2</v>
      </c>
      <c r="P162" s="134">
        <f>O162*H162</f>
        <v>1.1400000000000001</v>
      </c>
      <c r="Q162" s="134">
        <v>8.0000000000000007E-5</v>
      </c>
      <c r="R162" s="134">
        <f>Q162*H162</f>
        <v>1.6000000000000001E-3</v>
      </c>
      <c r="S162" s="134">
        <v>0</v>
      </c>
      <c r="T162" s="135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36" t="s">
        <v>264</v>
      </c>
      <c r="AT162" s="136" t="s">
        <v>110</v>
      </c>
      <c r="AU162" s="136" t="s">
        <v>77</v>
      </c>
      <c r="AY162" s="14" t="s">
        <v>107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4" t="s">
        <v>75</v>
      </c>
      <c r="BK162" s="137">
        <f>ROUND(I162*H162,2)</f>
        <v>0</v>
      </c>
      <c r="BL162" s="14" t="s">
        <v>264</v>
      </c>
      <c r="BM162" s="136" t="s">
        <v>269</v>
      </c>
    </row>
    <row r="163" spans="1:65" s="2" customFormat="1" ht="44.25" customHeight="1">
      <c r="A163" s="26"/>
      <c r="B163" s="128"/>
      <c r="C163" s="129" t="s">
        <v>270</v>
      </c>
      <c r="D163" s="129" t="s">
        <v>110</v>
      </c>
      <c r="E163" s="130" t="s">
        <v>271</v>
      </c>
      <c r="F163" s="536" t="s">
        <v>272</v>
      </c>
      <c r="G163" s="537" t="s">
        <v>273</v>
      </c>
      <c r="H163" s="538">
        <v>1</v>
      </c>
      <c r="I163" s="517">
        <v>0</v>
      </c>
      <c r="J163" s="534">
        <f>ROUND(I163*H163,2)</f>
        <v>0</v>
      </c>
      <c r="K163" s="131"/>
      <c r="L163" s="27"/>
      <c r="M163" s="132" t="s">
        <v>1</v>
      </c>
      <c r="N163" s="133" t="s">
        <v>35</v>
      </c>
      <c r="O163" s="134">
        <v>5.7939999999999996</v>
      </c>
      <c r="P163" s="134">
        <f>O163*H163</f>
        <v>5.7939999999999996</v>
      </c>
      <c r="Q163" s="134">
        <v>1.32E-3</v>
      </c>
      <c r="R163" s="134">
        <f>Q163*H163</f>
        <v>1.32E-3</v>
      </c>
      <c r="S163" s="134">
        <v>0</v>
      </c>
      <c r="T163" s="135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36" t="s">
        <v>264</v>
      </c>
      <c r="AT163" s="136" t="s">
        <v>110</v>
      </c>
      <c r="AU163" s="136" t="s">
        <v>77</v>
      </c>
      <c r="AY163" s="14" t="s">
        <v>107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4" t="s">
        <v>75</v>
      </c>
      <c r="BK163" s="137">
        <f>ROUND(I163*H163,2)</f>
        <v>0</v>
      </c>
      <c r="BL163" s="14" t="s">
        <v>264</v>
      </c>
      <c r="BM163" s="136" t="s">
        <v>274</v>
      </c>
    </row>
    <row r="164" spans="1:65" s="12" customFormat="1" ht="25.95" customHeight="1">
      <c r="B164" s="118"/>
      <c r="D164" s="119" t="s">
        <v>69</v>
      </c>
      <c r="E164" s="120" t="s">
        <v>275</v>
      </c>
      <c r="F164" s="544" t="s">
        <v>276</v>
      </c>
      <c r="G164" s="543"/>
      <c r="H164" s="543"/>
      <c r="I164" s="530"/>
      <c r="J164" s="532">
        <f>BK164</f>
        <v>0</v>
      </c>
      <c r="L164" s="118"/>
      <c r="M164" s="121"/>
      <c r="N164" s="122"/>
      <c r="O164" s="122"/>
      <c r="P164" s="123">
        <f>P165</f>
        <v>0</v>
      </c>
      <c r="Q164" s="122"/>
      <c r="R164" s="123">
        <f>R165</f>
        <v>0</v>
      </c>
      <c r="S164" s="122"/>
      <c r="T164" s="124">
        <f>T165</f>
        <v>0</v>
      </c>
      <c r="AR164" s="119" t="s">
        <v>277</v>
      </c>
      <c r="AT164" s="125" t="s">
        <v>69</v>
      </c>
      <c r="AU164" s="125" t="s">
        <v>70</v>
      </c>
      <c r="AY164" s="119" t="s">
        <v>107</v>
      </c>
      <c r="BK164" s="126">
        <f>BK165</f>
        <v>0</v>
      </c>
    </row>
    <row r="165" spans="1:65" s="12" customFormat="1" ht="22.95" customHeight="1">
      <c r="B165" s="118"/>
      <c r="D165" s="119" t="s">
        <v>69</v>
      </c>
      <c r="E165" s="127" t="s">
        <v>278</v>
      </c>
      <c r="F165" s="542" t="s">
        <v>279</v>
      </c>
      <c r="G165" s="543"/>
      <c r="H165" s="543"/>
      <c r="I165" s="530"/>
      <c r="J165" s="533">
        <f>BK165</f>
        <v>0</v>
      </c>
      <c r="L165" s="118"/>
      <c r="M165" s="121"/>
      <c r="N165" s="122"/>
      <c r="O165" s="122"/>
      <c r="P165" s="123">
        <f>SUM(P166:P167)</f>
        <v>0</v>
      </c>
      <c r="Q165" s="122"/>
      <c r="R165" s="123">
        <f>SUM(R166:R167)</f>
        <v>0</v>
      </c>
      <c r="S165" s="122"/>
      <c r="T165" s="124">
        <f>SUM(T166:T167)</f>
        <v>0</v>
      </c>
      <c r="AR165" s="119" t="s">
        <v>277</v>
      </c>
      <c r="AT165" s="125" t="s">
        <v>69</v>
      </c>
      <c r="AU165" s="125" t="s">
        <v>75</v>
      </c>
      <c r="AY165" s="119" t="s">
        <v>107</v>
      </c>
      <c r="BK165" s="126">
        <f>SUM(BK166:BK167)</f>
        <v>0</v>
      </c>
    </row>
    <row r="166" spans="1:65" s="2" customFormat="1" ht="16.5" customHeight="1">
      <c r="A166" s="26"/>
      <c r="B166" s="128"/>
      <c r="C166" s="129" t="s">
        <v>280</v>
      </c>
      <c r="D166" s="129" t="s">
        <v>110</v>
      </c>
      <c r="E166" s="130" t="s">
        <v>281</v>
      </c>
      <c r="F166" s="536" t="s">
        <v>282</v>
      </c>
      <c r="G166" s="537" t="s">
        <v>273</v>
      </c>
      <c r="H166" s="538">
        <v>1</v>
      </c>
      <c r="I166" s="517">
        <v>0</v>
      </c>
      <c r="J166" s="534">
        <f>ROUND(I166*H166,2)</f>
        <v>0</v>
      </c>
      <c r="K166" s="131"/>
      <c r="L166" s="27"/>
      <c r="M166" s="132" t="s">
        <v>1</v>
      </c>
      <c r="N166" s="133" t="s">
        <v>35</v>
      </c>
      <c r="O166" s="134">
        <v>0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36" t="s">
        <v>283</v>
      </c>
      <c r="AT166" s="136" t="s">
        <v>110</v>
      </c>
      <c r="AU166" s="136" t="s">
        <v>77</v>
      </c>
      <c r="AY166" s="14" t="s">
        <v>107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4" t="s">
        <v>75</v>
      </c>
      <c r="BK166" s="137">
        <f>ROUND(I166*H166,2)</f>
        <v>0</v>
      </c>
      <c r="BL166" s="14" t="s">
        <v>283</v>
      </c>
      <c r="BM166" s="136" t="s">
        <v>284</v>
      </c>
    </row>
    <row r="167" spans="1:65" s="2" customFormat="1" ht="16.5" customHeight="1">
      <c r="A167" s="26"/>
      <c r="B167" s="128"/>
      <c r="C167" s="129" t="s">
        <v>285</v>
      </c>
      <c r="D167" s="129" t="s">
        <v>110</v>
      </c>
      <c r="E167" s="130" t="s">
        <v>286</v>
      </c>
      <c r="F167" s="536" t="s">
        <v>287</v>
      </c>
      <c r="G167" s="537" t="s">
        <v>273</v>
      </c>
      <c r="H167" s="538">
        <v>1</v>
      </c>
      <c r="I167" s="517">
        <v>0</v>
      </c>
      <c r="J167" s="534">
        <f>ROUND(I167*H167,2)</f>
        <v>0</v>
      </c>
      <c r="K167" s="131"/>
      <c r="L167" s="27"/>
      <c r="M167" s="138" t="s">
        <v>1</v>
      </c>
      <c r="N167" s="139" t="s">
        <v>35</v>
      </c>
      <c r="O167" s="140">
        <v>0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36" t="s">
        <v>283</v>
      </c>
      <c r="AT167" s="136" t="s">
        <v>110</v>
      </c>
      <c r="AU167" s="136" t="s">
        <v>77</v>
      </c>
      <c r="AY167" s="14" t="s">
        <v>107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4" t="s">
        <v>75</v>
      </c>
      <c r="BK167" s="137">
        <f>ROUND(I167*H167,2)</f>
        <v>0</v>
      </c>
      <c r="BL167" s="14" t="s">
        <v>283</v>
      </c>
      <c r="BM167" s="136" t="s">
        <v>288</v>
      </c>
    </row>
    <row r="168" spans="1:65" s="2" customFormat="1" ht="6.9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sheetProtection algorithmName="SHA-512" hashValue="gMOoKRIPJKmIeDbkvXsSl24/JOwATVLtLCVYlFM7QKKKUZ2YVZViYwpdByKxbaMJL38ecM4QCXepjHd3gEcDMQ==" saltValue="CwAIrR3GmX+i+08bFmBNuw==" spinCount="100000" sheet="1" objects="1" scenarios="1"/>
  <autoFilter ref="C119:K167" xr:uid="{00000000-0009-0000-0000-000001000000}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BDA8-532C-4633-BBAD-4393ACF4CF76}">
  <dimension ref="A1:E21"/>
  <sheetViews>
    <sheetView workbookViewId="0">
      <selection activeCell="C18" sqref="C18"/>
    </sheetView>
  </sheetViews>
  <sheetFormatPr defaultRowHeight="10.199999999999999"/>
  <cols>
    <col min="1" max="1" width="9.28515625" style="146"/>
    <col min="2" max="2" width="20.85546875" style="146" customWidth="1"/>
    <col min="3" max="3" width="22.28515625" style="146" customWidth="1"/>
    <col min="4" max="4" width="28.28515625" style="146" customWidth="1"/>
    <col min="5" max="257" width="9.28515625" style="146"/>
    <col min="258" max="258" width="20.85546875" style="146" customWidth="1"/>
    <col min="259" max="259" width="22.28515625" style="146" customWidth="1"/>
    <col min="260" max="260" width="28.28515625" style="146" customWidth="1"/>
    <col min="261" max="513" width="9.28515625" style="146"/>
    <col min="514" max="514" width="20.85546875" style="146" customWidth="1"/>
    <col min="515" max="515" width="22.28515625" style="146" customWidth="1"/>
    <col min="516" max="516" width="28.28515625" style="146" customWidth="1"/>
    <col min="517" max="769" width="9.28515625" style="146"/>
    <col min="770" max="770" width="20.85546875" style="146" customWidth="1"/>
    <col min="771" max="771" width="22.28515625" style="146" customWidth="1"/>
    <col min="772" max="772" width="28.28515625" style="146" customWidth="1"/>
    <col min="773" max="1025" width="9.28515625" style="146"/>
    <col min="1026" max="1026" width="20.85546875" style="146" customWidth="1"/>
    <col min="1027" max="1027" width="22.28515625" style="146" customWidth="1"/>
    <col min="1028" max="1028" width="28.28515625" style="146" customWidth="1"/>
    <col min="1029" max="1281" width="9.28515625" style="146"/>
    <col min="1282" max="1282" width="20.85546875" style="146" customWidth="1"/>
    <col min="1283" max="1283" width="22.28515625" style="146" customWidth="1"/>
    <col min="1284" max="1284" width="28.28515625" style="146" customWidth="1"/>
    <col min="1285" max="1537" width="9.28515625" style="146"/>
    <col min="1538" max="1538" width="20.85546875" style="146" customWidth="1"/>
    <col min="1539" max="1539" width="22.28515625" style="146" customWidth="1"/>
    <col min="1540" max="1540" width="28.28515625" style="146" customWidth="1"/>
    <col min="1541" max="1793" width="9.28515625" style="146"/>
    <col min="1794" max="1794" width="20.85546875" style="146" customWidth="1"/>
    <col min="1795" max="1795" width="22.28515625" style="146" customWidth="1"/>
    <col min="1796" max="1796" width="28.28515625" style="146" customWidth="1"/>
    <col min="1797" max="2049" width="9.28515625" style="146"/>
    <col min="2050" max="2050" width="20.85546875" style="146" customWidth="1"/>
    <col min="2051" max="2051" width="22.28515625" style="146" customWidth="1"/>
    <col min="2052" max="2052" width="28.28515625" style="146" customWidth="1"/>
    <col min="2053" max="2305" width="9.28515625" style="146"/>
    <col min="2306" max="2306" width="20.85546875" style="146" customWidth="1"/>
    <col min="2307" max="2307" width="22.28515625" style="146" customWidth="1"/>
    <col min="2308" max="2308" width="28.28515625" style="146" customWidth="1"/>
    <col min="2309" max="2561" width="9.28515625" style="146"/>
    <col min="2562" max="2562" width="20.85546875" style="146" customWidth="1"/>
    <col min="2563" max="2563" width="22.28515625" style="146" customWidth="1"/>
    <col min="2564" max="2564" width="28.28515625" style="146" customWidth="1"/>
    <col min="2565" max="2817" width="9.28515625" style="146"/>
    <col min="2818" max="2818" width="20.85546875" style="146" customWidth="1"/>
    <col min="2819" max="2819" width="22.28515625" style="146" customWidth="1"/>
    <col min="2820" max="2820" width="28.28515625" style="146" customWidth="1"/>
    <col min="2821" max="3073" width="9.28515625" style="146"/>
    <col min="3074" max="3074" width="20.85546875" style="146" customWidth="1"/>
    <col min="3075" max="3075" width="22.28515625" style="146" customWidth="1"/>
    <col min="3076" max="3076" width="28.28515625" style="146" customWidth="1"/>
    <col min="3077" max="3329" width="9.28515625" style="146"/>
    <col min="3330" max="3330" width="20.85546875" style="146" customWidth="1"/>
    <col min="3331" max="3331" width="22.28515625" style="146" customWidth="1"/>
    <col min="3332" max="3332" width="28.28515625" style="146" customWidth="1"/>
    <col min="3333" max="3585" width="9.28515625" style="146"/>
    <col min="3586" max="3586" width="20.85546875" style="146" customWidth="1"/>
    <col min="3587" max="3587" width="22.28515625" style="146" customWidth="1"/>
    <col min="3588" max="3588" width="28.28515625" style="146" customWidth="1"/>
    <col min="3589" max="3841" width="9.28515625" style="146"/>
    <col min="3842" max="3842" width="20.85546875" style="146" customWidth="1"/>
    <col min="3843" max="3843" width="22.28515625" style="146" customWidth="1"/>
    <col min="3844" max="3844" width="28.28515625" style="146" customWidth="1"/>
    <col min="3845" max="4097" width="9.28515625" style="146"/>
    <col min="4098" max="4098" width="20.85546875" style="146" customWidth="1"/>
    <col min="4099" max="4099" width="22.28515625" style="146" customWidth="1"/>
    <col min="4100" max="4100" width="28.28515625" style="146" customWidth="1"/>
    <col min="4101" max="4353" width="9.28515625" style="146"/>
    <col min="4354" max="4354" width="20.85546875" style="146" customWidth="1"/>
    <col min="4355" max="4355" width="22.28515625" style="146" customWidth="1"/>
    <col min="4356" max="4356" width="28.28515625" style="146" customWidth="1"/>
    <col min="4357" max="4609" width="9.28515625" style="146"/>
    <col min="4610" max="4610" width="20.85546875" style="146" customWidth="1"/>
    <col min="4611" max="4611" width="22.28515625" style="146" customWidth="1"/>
    <col min="4612" max="4612" width="28.28515625" style="146" customWidth="1"/>
    <col min="4613" max="4865" width="9.28515625" style="146"/>
    <col min="4866" max="4866" width="20.85546875" style="146" customWidth="1"/>
    <col min="4867" max="4867" width="22.28515625" style="146" customWidth="1"/>
    <col min="4868" max="4868" width="28.28515625" style="146" customWidth="1"/>
    <col min="4869" max="5121" width="9.28515625" style="146"/>
    <col min="5122" max="5122" width="20.85546875" style="146" customWidth="1"/>
    <col min="5123" max="5123" width="22.28515625" style="146" customWidth="1"/>
    <col min="5124" max="5124" width="28.28515625" style="146" customWidth="1"/>
    <col min="5125" max="5377" width="9.28515625" style="146"/>
    <col min="5378" max="5378" width="20.85546875" style="146" customWidth="1"/>
    <col min="5379" max="5379" width="22.28515625" style="146" customWidth="1"/>
    <col min="5380" max="5380" width="28.28515625" style="146" customWidth="1"/>
    <col min="5381" max="5633" width="9.28515625" style="146"/>
    <col min="5634" max="5634" width="20.85546875" style="146" customWidth="1"/>
    <col min="5635" max="5635" width="22.28515625" style="146" customWidth="1"/>
    <col min="5636" max="5636" width="28.28515625" style="146" customWidth="1"/>
    <col min="5637" max="5889" width="9.28515625" style="146"/>
    <col min="5890" max="5890" width="20.85546875" style="146" customWidth="1"/>
    <col min="5891" max="5891" width="22.28515625" style="146" customWidth="1"/>
    <col min="5892" max="5892" width="28.28515625" style="146" customWidth="1"/>
    <col min="5893" max="6145" width="9.28515625" style="146"/>
    <col min="6146" max="6146" width="20.85546875" style="146" customWidth="1"/>
    <col min="6147" max="6147" width="22.28515625" style="146" customWidth="1"/>
    <col min="6148" max="6148" width="28.28515625" style="146" customWidth="1"/>
    <col min="6149" max="6401" width="9.28515625" style="146"/>
    <col min="6402" max="6402" width="20.85546875" style="146" customWidth="1"/>
    <col min="6403" max="6403" width="22.28515625" style="146" customWidth="1"/>
    <col min="6404" max="6404" width="28.28515625" style="146" customWidth="1"/>
    <col min="6405" max="6657" width="9.28515625" style="146"/>
    <col min="6658" max="6658" width="20.85546875" style="146" customWidth="1"/>
    <col min="6659" max="6659" width="22.28515625" style="146" customWidth="1"/>
    <col min="6660" max="6660" width="28.28515625" style="146" customWidth="1"/>
    <col min="6661" max="6913" width="9.28515625" style="146"/>
    <col min="6914" max="6914" width="20.85546875" style="146" customWidth="1"/>
    <col min="6915" max="6915" width="22.28515625" style="146" customWidth="1"/>
    <col min="6916" max="6916" width="28.28515625" style="146" customWidth="1"/>
    <col min="6917" max="7169" width="9.28515625" style="146"/>
    <col min="7170" max="7170" width="20.85546875" style="146" customWidth="1"/>
    <col min="7171" max="7171" width="22.28515625" style="146" customWidth="1"/>
    <col min="7172" max="7172" width="28.28515625" style="146" customWidth="1"/>
    <col min="7173" max="7425" width="9.28515625" style="146"/>
    <col min="7426" max="7426" width="20.85546875" style="146" customWidth="1"/>
    <col min="7427" max="7427" width="22.28515625" style="146" customWidth="1"/>
    <col min="7428" max="7428" width="28.28515625" style="146" customWidth="1"/>
    <col min="7429" max="7681" width="9.28515625" style="146"/>
    <col min="7682" max="7682" width="20.85546875" style="146" customWidth="1"/>
    <col min="7683" max="7683" width="22.28515625" style="146" customWidth="1"/>
    <col min="7684" max="7684" width="28.28515625" style="146" customWidth="1"/>
    <col min="7685" max="7937" width="9.28515625" style="146"/>
    <col min="7938" max="7938" width="20.85546875" style="146" customWidth="1"/>
    <col min="7939" max="7939" width="22.28515625" style="146" customWidth="1"/>
    <col min="7940" max="7940" width="28.28515625" style="146" customWidth="1"/>
    <col min="7941" max="8193" width="9.28515625" style="146"/>
    <col min="8194" max="8194" width="20.85546875" style="146" customWidth="1"/>
    <col min="8195" max="8195" width="22.28515625" style="146" customWidth="1"/>
    <col min="8196" max="8196" width="28.28515625" style="146" customWidth="1"/>
    <col min="8197" max="8449" width="9.28515625" style="146"/>
    <col min="8450" max="8450" width="20.85546875" style="146" customWidth="1"/>
    <col min="8451" max="8451" width="22.28515625" style="146" customWidth="1"/>
    <col min="8452" max="8452" width="28.28515625" style="146" customWidth="1"/>
    <col min="8453" max="8705" width="9.28515625" style="146"/>
    <col min="8706" max="8706" width="20.85546875" style="146" customWidth="1"/>
    <col min="8707" max="8707" width="22.28515625" style="146" customWidth="1"/>
    <col min="8708" max="8708" width="28.28515625" style="146" customWidth="1"/>
    <col min="8709" max="8961" width="9.28515625" style="146"/>
    <col min="8962" max="8962" width="20.85546875" style="146" customWidth="1"/>
    <col min="8963" max="8963" width="22.28515625" style="146" customWidth="1"/>
    <col min="8964" max="8964" width="28.28515625" style="146" customWidth="1"/>
    <col min="8965" max="9217" width="9.28515625" style="146"/>
    <col min="9218" max="9218" width="20.85546875" style="146" customWidth="1"/>
    <col min="9219" max="9219" width="22.28515625" style="146" customWidth="1"/>
    <col min="9220" max="9220" width="28.28515625" style="146" customWidth="1"/>
    <col min="9221" max="9473" width="9.28515625" style="146"/>
    <col min="9474" max="9474" width="20.85546875" style="146" customWidth="1"/>
    <col min="9475" max="9475" width="22.28515625" style="146" customWidth="1"/>
    <col min="9476" max="9476" width="28.28515625" style="146" customWidth="1"/>
    <col min="9477" max="9729" width="9.28515625" style="146"/>
    <col min="9730" max="9730" width="20.85546875" style="146" customWidth="1"/>
    <col min="9731" max="9731" width="22.28515625" style="146" customWidth="1"/>
    <col min="9732" max="9732" width="28.28515625" style="146" customWidth="1"/>
    <col min="9733" max="9985" width="9.28515625" style="146"/>
    <col min="9986" max="9986" width="20.85546875" style="146" customWidth="1"/>
    <col min="9987" max="9987" width="22.28515625" style="146" customWidth="1"/>
    <col min="9988" max="9988" width="28.28515625" style="146" customWidth="1"/>
    <col min="9989" max="10241" width="9.28515625" style="146"/>
    <col min="10242" max="10242" width="20.85546875" style="146" customWidth="1"/>
    <col min="10243" max="10243" width="22.28515625" style="146" customWidth="1"/>
    <col min="10244" max="10244" width="28.28515625" style="146" customWidth="1"/>
    <col min="10245" max="10497" width="9.28515625" style="146"/>
    <col min="10498" max="10498" width="20.85546875" style="146" customWidth="1"/>
    <col min="10499" max="10499" width="22.28515625" style="146" customWidth="1"/>
    <col min="10500" max="10500" width="28.28515625" style="146" customWidth="1"/>
    <col min="10501" max="10753" width="9.28515625" style="146"/>
    <col min="10754" max="10754" width="20.85546875" style="146" customWidth="1"/>
    <col min="10755" max="10755" width="22.28515625" style="146" customWidth="1"/>
    <col min="10756" max="10756" width="28.28515625" style="146" customWidth="1"/>
    <col min="10757" max="11009" width="9.28515625" style="146"/>
    <col min="11010" max="11010" width="20.85546875" style="146" customWidth="1"/>
    <col min="11011" max="11011" width="22.28515625" style="146" customWidth="1"/>
    <col min="11012" max="11012" width="28.28515625" style="146" customWidth="1"/>
    <col min="11013" max="11265" width="9.28515625" style="146"/>
    <col min="11266" max="11266" width="20.85546875" style="146" customWidth="1"/>
    <col min="11267" max="11267" width="22.28515625" style="146" customWidth="1"/>
    <col min="11268" max="11268" width="28.28515625" style="146" customWidth="1"/>
    <col min="11269" max="11521" width="9.28515625" style="146"/>
    <col min="11522" max="11522" width="20.85546875" style="146" customWidth="1"/>
    <col min="11523" max="11523" width="22.28515625" style="146" customWidth="1"/>
    <col min="11524" max="11524" width="28.28515625" style="146" customWidth="1"/>
    <col min="11525" max="11777" width="9.28515625" style="146"/>
    <col min="11778" max="11778" width="20.85546875" style="146" customWidth="1"/>
    <col min="11779" max="11779" width="22.28515625" style="146" customWidth="1"/>
    <col min="11780" max="11780" width="28.28515625" style="146" customWidth="1"/>
    <col min="11781" max="12033" width="9.28515625" style="146"/>
    <col min="12034" max="12034" width="20.85546875" style="146" customWidth="1"/>
    <col min="12035" max="12035" width="22.28515625" style="146" customWidth="1"/>
    <col min="12036" max="12036" width="28.28515625" style="146" customWidth="1"/>
    <col min="12037" max="12289" width="9.28515625" style="146"/>
    <col min="12290" max="12290" width="20.85546875" style="146" customWidth="1"/>
    <col min="12291" max="12291" width="22.28515625" style="146" customWidth="1"/>
    <col min="12292" max="12292" width="28.28515625" style="146" customWidth="1"/>
    <col min="12293" max="12545" width="9.28515625" style="146"/>
    <col min="12546" max="12546" width="20.85546875" style="146" customWidth="1"/>
    <col min="12547" max="12547" width="22.28515625" style="146" customWidth="1"/>
    <col min="12548" max="12548" width="28.28515625" style="146" customWidth="1"/>
    <col min="12549" max="12801" width="9.28515625" style="146"/>
    <col min="12802" max="12802" width="20.85546875" style="146" customWidth="1"/>
    <col min="12803" max="12803" width="22.28515625" style="146" customWidth="1"/>
    <col min="12804" max="12804" width="28.28515625" style="146" customWidth="1"/>
    <col min="12805" max="13057" width="9.28515625" style="146"/>
    <col min="13058" max="13058" width="20.85546875" style="146" customWidth="1"/>
    <col min="13059" max="13059" width="22.28515625" style="146" customWidth="1"/>
    <col min="13060" max="13060" width="28.28515625" style="146" customWidth="1"/>
    <col min="13061" max="13313" width="9.28515625" style="146"/>
    <col min="13314" max="13314" width="20.85546875" style="146" customWidth="1"/>
    <col min="13315" max="13315" width="22.28515625" style="146" customWidth="1"/>
    <col min="13316" max="13316" width="28.28515625" style="146" customWidth="1"/>
    <col min="13317" max="13569" width="9.28515625" style="146"/>
    <col min="13570" max="13570" width="20.85546875" style="146" customWidth="1"/>
    <col min="13571" max="13571" width="22.28515625" style="146" customWidth="1"/>
    <col min="13572" max="13572" width="28.28515625" style="146" customWidth="1"/>
    <col min="13573" max="13825" width="9.28515625" style="146"/>
    <col min="13826" max="13826" width="20.85546875" style="146" customWidth="1"/>
    <col min="13827" max="13827" width="22.28515625" style="146" customWidth="1"/>
    <col min="13828" max="13828" width="28.28515625" style="146" customWidth="1"/>
    <col min="13829" max="14081" width="9.28515625" style="146"/>
    <col min="14082" max="14082" width="20.85546875" style="146" customWidth="1"/>
    <col min="14083" max="14083" width="22.28515625" style="146" customWidth="1"/>
    <col min="14084" max="14084" width="28.28515625" style="146" customWidth="1"/>
    <col min="14085" max="14337" width="9.28515625" style="146"/>
    <col min="14338" max="14338" width="20.85546875" style="146" customWidth="1"/>
    <col min="14339" max="14339" width="22.28515625" style="146" customWidth="1"/>
    <col min="14340" max="14340" width="28.28515625" style="146" customWidth="1"/>
    <col min="14341" max="14593" width="9.28515625" style="146"/>
    <col min="14594" max="14594" width="20.85546875" style="146" customWidth="1"/>
    <col min="14595" max="14595" width="22.28515625" style="146" customWidth="1"/>
    <col min="14596" max="14596" width="28.28515625" style="146" customWidth="1"/>
    <col min="14597" max="14849" width="9.28515625" style="146"/>
    <col min="14850" max="14850" width="20.85546875" style="146" customWidth="1"/>
    <col min="14851" max="14851" width="22.28515625" style="146" customWidth="1"/>
    <col min="14852" max="14852" width="28.28515625" style="146" customWidth="1"/>
    <col min="14853" max="15105" width="9.28515625" style="146"/>
    <col min="15106" max="15106" width="20.85546875" style="146" customWidth="1"/>
    <col min="15107" max="15107" width="22.28515625" style="146" customWidth="1"/>
    <col min="15108" max="15108" width="28.28515625" style="146" customWidth="1"/>
    <col min="15109" max="15361" width="9.28515625" style="146"/>
    <col min="15362" max="15362" width="20.85546875" style="146" customWidth="1"/>
    <col min="15363" max="15363" width="22.28515625" style="146" customWidth="1"/>
    <col min="15364" max="15364" width="28.28515625" style="146" customWidth="1"/>
    <col min="15365" max="15617" width="9.28515625" style="146"/>
    <col min="15618" max="15618" width="20.85546875" style="146" customWidth="1"/>
    <col min="15619" max="15619" width="22.28515625" style="146" customWidth="1"/>
    <col min="15620" max="15620" width="28.28515625" style="146" customWidth="1"/>
    <col min="15621" max="15873" width="9.28515625" style="146"/>
    <col min="15874" max="15874" width="20.85546875" style="146" customWidth="1"/>
    <col min="15875" max="15875" width="22.28515625" style="146" customWidth="1"/>
    <col min="15876" max="15876" width="28.28515625" style="146" customWidth="1"/>
    <col min="15877" max="16129" width="9.28515625" style="146"/>
    <col min="16130" max="16130" width="20.85546875" style="146" customWidth="1"/>
    <col min="16131" max="16131" width="22.28515625" style="146" customWidth="1"/>
    <col min="16132" max="16132" width="28.28515625" style="146" customWidth="1"/>
    <col min="16133" max="16384" width="9.28515625" style="146"/>
  </cols>
  <sheetData>
    <row r="1" spans="1:5" ht="17.399999999999999">
      <c r="A1" s="745" t="s">
        <v>289</v>
      </c>
      <c r="B1" s="745"/>
      <c r="C1" s="745"/>
      <c r="D1" s="745"/>
      <c r="E1" s="145"/>
    </row>
    <row r="2" spans="1:5" ht="12">
      <c r="A2" s="147" t="s">
        <v>290</v>
      </c>
      <c r="B2" s="147"/>
      <c r="C2" s="147"/>
      <c r="D2" s="148"/>
      <c r="E2" s="145"/>
    </row>
    <row r="3" spans="1:5" ht="12">
      <c r="A3" s="147" t="s">
        <v>291</v>
      </c>
      <c r="B3" s="147"/>
      <c r="C3" s="147"/>
      <c r="D3" s="148"/>
      <c r="E3" s="145"/>
    </row>
    <row r="4" spans="1:5" ht="12">
      <c r="A4" s="149" t="s">
        <v>292</v>
      </c>
      <c r="B4" s="147"/>
      <c r="C4" s="150"/>
      <c r="D4" s="151"/>
      <c r="E4" s="145"/>
    </row>
    <row r="5" spans="1:5" ht="11.4">
      <c r="A5" s="149" t="s">
        <v>293</v>
      </c>
      <c r="B5" s="152"/>
      <c r="C5" s="153"/>
      <c r="D5" s="151"/>
      <c r="E5" s="145"/>
    </row>
    <row r="6" spans="1:5" ht="11.4">
      <c r="A6" s="149" t="s">
        <v>294</v>
      </c>
      <c r="B6" s="154"/>
      <c r="C6" s="154"/>
      <c r="D6" s="155"/>
      <c r="E6" s="145"/>
    </row>
    <row r="7" spans="1:5">
      <c r="A7" s="156"/>
      <c r="B7" s="156"/>
      <c r="C7" s="156"/>
      <c r="D7" s="156"/>
      <c r="E7" s="145"/>
    </row>
    <row r="8" spans="1:5">
      <c r="A8" s="157" t="s">
        <v>51</v>
      </c>
      <c r="B8" s="157" t="s">
        <v>52</v>
      </c>
      <c r="C8" s="157" t="s">
        <v>295</v>
      </c>
      <c r="D8" s="157" t="s">
        <v>296</v>
      </c>
      <c r="E8" s="145"/>
    </row>
    <row r="9" spans="1:5">
      <c r="A9" s="157" t="s">
        <v>75</v>
      </c>
      <c r="B9" s="157" t="s">
        <v>77</v>
      </c>
      <c r="C9" s="157">
        <v>3</v>
      </c>
      <c r="D9" s="157">
        <v>4</v>
      </c>
      <c r="E9" s="145"/>
    </row>
    <row r="10" spans="1:5" ht="13.2">
      <c r="A10" s="158" t="s">
        <v>297</v>
      </c>
      <c r="B10" s="158" t="s">
        <v>298</v>
      </c>
      <c r="C10" s="159">
        <f>UT_Položky!G12</f>
        <v>0</v>
      </c>
      <c r="D10" s="160">
        <v>0.20893999999999999</v>
      </c>
      <c r="E10" s="145"/>
    </row>
    <row r="11" spans="1:5" ht="39.6">
      <c r="A11" s="158" t="s">
        <v>299</v>
      </c>
      <c r="B11" s="158" t="s">
        <v>300</v>
      </c>
      <c r="C11" s="159">
        <f>UT_Položky!G28</f>
        <v>0</v>
      </c>
      <c r="D11" s="160">
        <v>0.99150000000000005</v>
      </c>
      <c r="E11" s="145"/>
    </row>
    <row r="12" spans="1:5" ht="39.6">
      <c r="A12" s="158" t="s">
        <v>301</v>
      </c>
      <c r="B12" s="158" t="s">
        <v>302</v>
      </c>
      <c r="C12" s="159">
        <f>UT_Položky!G46</f>
        <v>0</v>
      </c>
      <c r="D12" s="160">
        <v>0.42549999999999999</v>
      </c>
      <c r="E12" s="145"/>
    </row>
    <row r="13" spans="1:5" ht="52.8">
      <c r="A13" s="158" t="s">
        <v>303</v>
      </c>
      <c r="B13" s="158" t="s">
        <v>304</v>
      </c>
      <c r="C13" s="159">
        <f>UT_Položky!G72</f>
        <v>0</v>
      </c>
      <c r="D13" s="160">
        <v>0.71396000000000004</v>
      </c>
      <c r="E13" s="145"/>
    </row>
    <row r="14" spans="1:5" ht="39.6">
      <c r="A14" s="158" t="s">
        <v>225</v>
      </c>
      <c r="B14" s="158" t="s">
        <v>305</v>
      </c>
      <c r="C14" s="159">
        <f>UT_Položky!G102</f>
        <v>0</v>
      </c>
      <c r="D14" s="160">
        <v>0.19986000000000001</v>
      </c>
      <c r="E14" s="145"/>
    </row>
    <row r="15" spans="1:5" ht="26.4">
      <c r="A15" s="158" t="s">
        <v>306</v>
      </c>
      <c r="B15" s="158" t="s">
        <v>307</v>
      </c>
      <c r="C15" s="159">
        <f>UT_Položky!G142</f>
        <v>0</v>
      </c>
      <c r="D15" s="160">
        <v>0.21199999999999999</v>
      </c>
      <c r="E15" s="145"/>
    </row>
    <row r="16" spans="1:5" ht="26.4">
      <c r="A16" s="158" t="s">
        <v>243</v>
      </c>
      <c r="B16" s="158" t="s">
        <v>308</v>
      </c>
      <c r="C16" s="159">
        <f>UT_Položky!G150</f>
        <v>0</v>
      </c>
      <c r="D16" s="160">
        <v>7.3600000000000002E-3</v>
      </c>
      <c r="E16" s="145"/>
    </row>
    <row r="17" spans="1:5" ht="13.2">
      <c r="A17" s="158" t="s">
        <v>309</v>
      </c>
      <c r="B17" s="158" t="s">
        <v>310</v>
      </c>
      <c r="C17" s="159">
        <f>UT_Položky!G157</f>
        <v>0</v>
      </c>
      <c r="D17" s="160">
        <v>2.4E-2</v>
      </c>
      <c r="E17" s="145"/>
    </row>
    <row r="18" spans="1:5" ht="13.8">
      <c r="A18" s="161"/>
      <c r="B18" s="161" t="s">
        <v>311</v>
      </c>
      <c r="C18" s="162">
        <f>SUM(C10:C17)</f>
        <v>0</v>
      </c>
      <c r="D18" s="163">
        <v>2.7831199999999998</v>
      </c>
      <c r="E18" s="145"/>
    </row>
    <row r="19" spans="1:5">
      <c r="A19" s="145"/>
      <c r="B19" s="145"/>
      <c r="C19" s="145"/>
      <c r="D19" s="145"/>
      <c r="E19" s="145"/>
    </row>
    <row r="21" spans="1:5" ht="27.6">
      <c r="A21" s="164" t="s">
        <v>105</v>
      </c>
      <c r="B21" s="164" t="s">
        <v>312</v>
      </c>
      <c r="C21" s="165">
        <f>ROUND(C18,-3)</f>
        <v>0</v>
      </c>
      <c r="D21" s="166">
        <v>2.7831199999999998</v>
      </c>
      <c r="E21" s="145"/>
    </row>
  </sheetData>
  <mergeCells count="1">
    <mergeCell ref="A1:D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C4B6-EBF6-43E9-ADA2-82173D9AB271}">
  <dimension ref="A1:H182"/>
  <sheetViews>
    <sheetView topLeftCell="A160" workbookViewId="0">
      <selection activeCell="G175" sqref="G175"/>
    </sheetView>
  </sheetViews>
  <sheetFormatPr defaultColWidth="10.42578125" defaultRowHeight="10.199999999999999"/>
  <cols>
    <col min="1" max="1" width="3.85546875" style="588" customWidth="1"/>
    <col min="2" max="2" width="15.42578125" style="589" customWidth="1"/>
    <col min="3" max="3" width="49.85546875" style="589" customWidth="1"/>
    <col min="4" max="4" width="5.42578125" style="589" customWidth="1"/>
    <col min="5" max="5" width="11.28515625" style="590" customWidth="1"/>
    <col min="6" max="6" width="13.28515625" style="591" customWidth="1"/>
    <col min="7" max="7" width="17.85546875" style="591" customWidth="1"/>
    <col min="8" max="8" width="13.28515625" style="590" customWidth="1"/>
    <col min="9" max="256" width="10.42578125" style="547"/>
    <col min="257" max="257" width="3.85546875" style="547" customWidth="1"/>
    <col min="258" max="258" width="15.42578125" style="547" customWidth="1"/>
    <col min="259" max="259" width="49.85546875" style="547" customWidth="1"/>
    <col min="260" max="260" width="5.42578125" style="547" customWidth="1"/>
    <col min="261" max="261" width="11.28515625" style="547" customWidth="1"/>
    <col min="262" max="262" width="13.28515625" style="547" customWidth="1"/>
    <col min="263" max="263" width="17.85546875" style="547" customWidth="1"/>
    <col min="264" max="264" width="13.28515625" style="547" customWidth="1"/>
    <col min="265" max="512" width="10.42578125" style="547"/>
    <col min="513" max="513" width="3.85546875" style="547" customWidth="1"/>
    <col min="514" max="514" width="15.42578125" style="547" customWidth="1"/>
    <col min="515" max="515" width="49.85546875" style="547" customWidth="1"/>
    <col min="516" max="516" width="5.42578125" style="547" customWidth="1"/>
    <col min="517" max="517" width="11.28515625" style="547" customWidth="1"/>
    <col min="518" max="518" width="13.28515625" style="547" customWidth="1"/>
    <col min="519" max="519" width="17.85546875" style="547" customWidth="1"/>
    <col min="520" max="520" width="13.28515625" style="547" customWidth="1"/>
    <col min="521" max="768" width="10.42578125" style="547"/>
    <col min="769" max="769" width="3.85546875" style="547" customWidth="1"/>
    <col min="770" max="770" width="15.42578125" style="547" customWidth="1"/>
    <col min="771" max="771" width="49.85546875" style="547" customWidth="1"/>
    <col min="772" max="772" width="5.42578125" style="547" customWidth="1"/>
    <col min="773" max="773" width="11.28515625" style="547" customWidth="1"/>
    <col min="774" max="774" width="13.28515625" style="547" customWidth="1"/>
    <col min="775" max="775" width="17.85546875" style="547" customWidth="1"/>
    <col min="776" max="776" width="13.28515625" style="547" customWidth="1"/>
    <col min="777" max="1024" width="10.42578125" style="547"/>
    <col min="1025" max="1025" width="3.85546875" style="547" customWidth="1"/>
    <col min="1026" max="1026" width="15.42578125" style="547" customWidth="1"/>
    <col min="1027" max="1027" width="49.85546875" style="547" customWidth="1"/>
    <col min="1028" max="1028" width="5.42578125" style="547" customWidth="1"/>
    <col min="1029" max="1029" width="11.28515625" style="547" customWidth="1"/>
    <col min="1030" max="1030" width="13.28515625" style="547" customWidth="1"/>
    <col min="1031" max="1031" width="17.85546875" style="547" customWidth="1"/>
    <col min="1032" max="1032" width="13.28515625" style="547" customWidth="1"/>
    <col min="1033" max="1280" width="10.42578125" style="547"/>
    <col min="1281" max="1281" width="3.85546875" style="547" customWidth="1"/>
    <col min="1282" max="1282" width="15.42578125" style="547" customWidth="1"/>
    <col min="1283" max="1283" width="49.85546875" style="547" customWidth="1"/>
    <col min="1284" max="1284" width="5.42578125" style="547" customWidth="1"/>
    <col min="1285" max="1285" width="11.28515625" style="547" customWidth="1"/>
    <col min="1286" max="1286" width="13.28515625" style="547" customWidth="1"/>
    <col min="1287" max="1287" width="17.85546875" style="547" customWidth="1"/>
    <col min="1288" max="1288" width="13.28515625" style="547" customWidth="1"/>
    <col min="1289" max="1536" width="10.42578125" style="547"/>
    <col min="1537" max="1537" width="3.85546875" style="547" customWidth="1"/>
    <col min="1538" max="1538" width="15.42578125" style="547" customWidth="1"/>
    <col min="1539" max="1539" width="49.85546875" style="547" customWidth="1"/>
    <col min="1540" max="1540" width="5.42578125" style="547" customWidth="1"/>
    <col min="1541" max="1541" width="11.28515625" style="547" customWidth="1"/>
    <col min="1542" max="1542" width="13.28515625" style="547" customWidth="1"/>
    <col min="1543" max="1543" width="17.85546875" style="547" customWidth="1"/>
    <col min="1544" max="1544" width="13.28515625" style="547" customWidth="1"/>
    <col min="1545" max="1792" width="10.42578125" style="547"/>
    <col min="1793" max="1793" width="3.85546875" style="547" customWidth="1"/>
    <col min="1794" max="1794" width="15.42578125" style="547" customWidth="1"/>
    <col min="1795" max="1795" width="49.85546875" style="547" customWidth="1"/>
    <col min="1796" max="1796" width="5.42578125" style="547" customWidth="1"/>
    <col min="1797" max="1797" width="11.28515625" style="547" customWidth="1"/>
    <col min="1798" max="1798" width="13.28515625" style="547" customWidth="1"/>
    <col min="1799" max="1799" width="17.85546875" style="547" customWidth="1"/>
    <col min="1800" max="1800" width="13.28515625" style="547" customWidth="1"/>
    <col min="1801" max="2048" width="10.42578125" style="547"/>
    <col min="2049" max="2049" width="3.85546875" style="547" customWidth="1"/>
    <col min="2050" max="2050" width="15.42578125" style="547" customWidth="1"/>
    <col min="2051" max="2051" width="49.85546875" style="547" customWidth="1"/>
    <col min="2052" max="2052" width="5.42578125" style="547" customWidth="1"/>
    <col min="2053" max="2053" width="11.28515625" style="547" customWidth="1"/>
    <col min="2054" max="2054" width="13.28515625" style="547" customWidth="1"/>
    <col min="2055" max="2055" width="17.85546875" style="547" customWidth="1"/>
    <col min="2056" max="2056" width="13.28515625" style="547" customWidth="1"/>
    <col min="2057" max="2304" width="10.42578125" style="547"/>
    <col min="2305" max="2305" width="3.85546875" style="547" customWidth="1"/>
    <col min="2306" max="2306" width="15.42578125" style="547" customWidth="1"/>
    <col min="2307" max="2307" width="49.85546875" style="547" customWidth="1"/>
    <col min="2308" max="2308" width="5.42578125" style="547" customWidth="1"/>
    <col min="2309" max="2309" width="11.28515625" style="547" customWidth="1"/>
    <col min="2310" max="2310" width="13.28515625" style="547" customWidth="1"/>
    <col min="2311" max="2311" width="17.85546875" style="547" customWidth="1"/>
    <col min="2312" max="2312" width="13.28515625" style="547" customWidth="1"/>
    <col min="2313" max="2560" width="10.42578125" style="547"/>
    <col min="2561" max="2561" width="3.85546875" style="547" customWidth="1"/>
    <col min="2562" max="2562" width="15.42578125" style="547" customWidth="1"/>
    <col min="2563" max="2563" width="49.85546875" style="547" customWidth="1"/>
    <col min="2564" max="2564" width="5.42578125" style="547" customWidth="1"/>
    <col min="2565" max="2565" width="11.28515625" style="547" customWidth="1"/>
    <col min="2566" max="2566" width="13.28515625" style="547" customWidth="1"/>
    <col min="2567" max="2567" width="17.85546875" style="547" customWidth="1"/>
    <col min="2568" max="2568" width="13.28515625" style="547" customWidth="1"/>
    <col min="2569" max="2816" width="10.42578125" style="547"/>
    <col min="2817" max="2817" width="3.85546875" style="547" customWidth="1"/>
    <col min="2818" max="2818" width="15.42578125" style="547" customWidth="1"/>
    <col min="2819" max="2819" width="49.85546875" style="547" customWidth="1"/>
    <col min="2820" max="2820" width="5.42578125" style="547" customWidth="1"/>
    <col min="2821" max="2821" width="11.28515625" style="547" customWidth="1"/>
    <col min="2822" max="2822" width="13.28515625" style="547" customWidth="1"/>
    <col min="2823" max="2823" width="17.85546875" style="547" customWidth="1"/>
    <col min="2824" max="2824" width="13.28515625" style="547" customWidth="1"/>
    <col min="2825" max="3072" width="10.42578125" style="547"/>
    <col min="3073" max="3073" width="3.85546875" style="547" customWidth="1"/>
    <col min="3074" max="3074" width="15.42578125" style="547" customWidth="1"/>
    <col min="3075" max="3075" width="49.85546875" style="547" customWidth="1"/>
    <col min="3076" max="3076" width="5.42578125" style="547" customWidth="1"/>
    <col min="3077" max="3077" width="11.28515625" style="547" customWidth="1"/>
    <col min="3078" max="3078" width="13.28515625" style="547" customWidth="1"/>
    <col min="3079" max="3079" width="17.85546875" style="547" customWidth="1"/>
    <col min="3080" max="3080" width="13.28515625" style="547" customWidth="1"/>
    <col min="3081" max="3328" width="10.42578125" style="547"/>
    <col min="3329" max="3329" width="3.85546875" style="547" customWidth="1"/>
    <col min="3330" max="3330" width="15.42578125" style="547" customWidth="1"/>
    <col min="3331" max="3331" width="49.85546875" style="547" customWidth="1"/>
    <col min="3332" max="3332" width="5.42578125" style="547" customWidth="1"/>
    <col min="3333" max="3333" width="11.28515625" style="547" customWidth="1"/>
    <col min="3334" max="3334" width="13.28515625" style="547" customWidth="1"/>
    <col min="3335" max="3335" width="17.85546875" style="547" customWidth="1"/>
    <col min="3336" max="3336" width="13.28515625" style="547" customWidth="1"/>
    <col min="3337" max="3584" width="10.42578125" style="547"/>
    <col min="3585" max="3585" width="3.85546875" style="547" customWidth="1"/>
    <col min="3586" max="3586" width="15.42578125" style="547" customWidth="1"/>
    <col min="3587" max="3587" width="49.85546875" style="547" customWidth="1"/>
    <col min="3588" max="3588" width="5.42578125" style="547" customWidth="1"/>
    <col min="3589" max="3589" width="11.28515625" style="547" customWidth="1"/>
    <col min="3590" max="3590" width="13.28515625" style="547" customWidth="1"/>
    <col min="3591" max="3591" width="17.85546875" style="547" customWidth="1"/>
    <col min="3592" max="3592" width="13.28515625" style="547" customWidth="1"/>
    <col min="3593" max="3840" width="10.42578125" style="547"/>
    <col min="3841" max="3841" width="3.85546875" style="547" customWidth="1"/>
    <col min="3842" max="3842" width="15.42578125" style="547" customWidth="1"/>
    <col min="3843" max="3843" width="49.85546875" style="547" customWidth="1"/>
    <col min="3844" max="3844" width="5.42578125" style="547" customWidth="1"/>
    <col min="3845" max="3845" width="11.28515625" style="547" customWidth="1"/>
    <col min="3846" max="3846" width="13.28515625" style="547" customWidth="1"/>
    <col min="3847" max="3847" width="17.85546875" style="547" customWidth="1"/>
    <col min="3848" max="3848" width="13.28515625" style="547" customWidth="1"/>
    <col min="3849" max="4096" width="10.42578125" style="547"/>
    <col min="4097" max="4097" width="3.85546875" style="547" customWidth="1"/>
    <col min="4098" max="4098" width="15.42578125" style="547" customWidth="1"/>
    <col min="4099" max="4099" width="49.85546875" style="547" customWidth="1"/>
    <col min="4100" max="4100" width="5.42578125" style="547" customWidth="1"/>
    <col min="4101" max="4101" width="11.28515625" style="547" customWidth="1"/>
    <col min="4102" max="4102" width="13.28515625" style="547" customWidth="1"/>
    <col min="4103" max="4103" width="17.85546875" style="547" customWidth="1"/>
    <col min="4104" max="4104" width="13.28515625" style="547" customWidth="1"/>
    <col min="4105" max="4352" width="10.42578125" style="547"/>
    <col min="4353" max="4353" width="3.85546875" style="547" customWidth="1"/>
    <col min="4354" max="4354" width="15.42578125" style="547" customWidth="1"/>
    <col min="4355" max="4355" width="49.85546875" style="547" customWidth="1"/>
    <col min="4356" max="4356" width="5.42578125" style="547" customWidth="1"/>
    <col min="4357" max="4357" width="11.28515625" style="547" customWidth="1"/>
    <col min="4358" max="4358" width="13.28515625" style="547" customWidth="1"/>
    <col min="4359" max="4359" width="17.85546875" style="547" customWidth="1"/>
    <col min="4360" max="4360" width="13.28515625" style="547" customWidth="1"/>
    <col min="4361" max="4608" width="10.42578125" style="547"/>
    <col min="4609" max="4609" width="3.85546875" style="547" customWidth="1"/>
    <col min="4610" max="4610" width="15.42578125" style="547" customWidth="1"/>
    <col min="4611" max="4611" width="49.85546875" style="547" customWidth="1"/>
    <col min="4612" max="4612" width="5.42578125" style="547" customWidth="1"/>
    <col min="4613" max="4613" width="11.28515625" style="547" customWidth="1"/>
    <col min="4614" max="4614" width="13.28515625" style="547" customWidth="1"/>
    <col min="4615" max="4615" width="17.85546875" style="547" customWidth="1"/>
    <col min="4616" max="4616" width="13.28515625" style="547" customWidth="1"/>
    <col min="4617" max="4864" width="10.42578125" style="547"/>
    <col min="4865" max="4865" width="3.85546875" style="547" customWidth="1"/>
    <col min="4866" max="4866" width="15.42578125" style="547" customWidth="1"/>
    <col min="4867" max="4867" width="49.85546875" style="547" customWidth="1"/>
    <col min="4868" max="4868" width="5.42578125" style="547" customWidth="1"/>
    <col min="4869" max="4869" width="11.28515625" style="547" customWidth="1"/>
    <col min="4870" max="4870" width="13.28515625" style="547" customWidth="1"/>
    <col min="4871" max="4871" width="17.85546875" style="547" customWidth="1"/>
    <col min="4872" max="4872" width="13.28515625" style="547" customWidth="1"/>
    <col min="4873" max="5120" width="10.42578125" style="547"/>
    <col min="5121" max="5121" width="3.85546875" style="547" customWidth="1"/>
    <col min="5122" max="5122" width="15.42578125" style="547" customWidth="1"/>
    <col min="5123" max="5123" width="49.85546875" style="547" customWidth="1"/>
    <col min="5124" max="5124" width="5.42578125" style="547" customWidth="1"/>
    <col min="5125" max="5125" width="11.28515625" style="547" customWidth="1"/>
    <col min="5126" max="5126" width="13.28515625" style="547" customWidth="1"/>
    <col min="5127" max="5127" width="17.85546875" style="547" customWidth="1"/>
    <col min="5128" max="5128" width="13.28515625" style="547" customWidth="1"/>
    <col min="5129" max="5376" width="10.42578125" style="547"/>
    <col min="5377" max="5377" width="3.85546875" style="547" customWidth="1"/>
    <col min="5378" max="5378" width="15.42578125" style="547" customWidth="1"/>
    <col min="5379" max="5379" width="49.85546875" style="547" customWidth="1"/>
    <col min="5380" max="5380" width="5.42578125" style="547" customWidth="1"/>
    <col min="5381" max="5381" width="11.28515625" style="547" customWidth="1"/>
    <col min="5382" max="5382" width="13.28515625" style="547" customWidth="1"/>
    <col min="5383" max="5383" width="17.85546875" style="547" customWidth="1"/>
    <col min="5384" max="5384" width="13.28515625" style="547" customWidth="1"/>
    <col min="5385" max="5632" width="10.42578125" style="547"/>
    <col min="5633" max="5633" width="3.85546875" style="547" customWidth="1"/>
    <col min="5634" max="5634" width="15.42578125" style="547" customWidth="1"/>
    <col min="5635" max="5635" width="49.85546875" style="547" customWidth="1"/>
    <col min="5636" max="5636" width="5.42578125" style="547" customWidth="1"/>
    <col min="5637" max="5637" width="11.28515625" style="547" customWidth="1"/>
    <col min="5638" max="5638" width="13.28515625" style="547" customWidth="1"/>
    <col min="5639" max="5639" width="17.85546875" style="547" customWidth="1"/>
    <col min="5640" max="5640" width="13.28515625" style="547" customWidth="1"/>
    <col min="5641" max="5888" width="10.42578125" style="547"/>
    <col min="5889" max="5889" width="3.85546875" style="547" customWidth="1"/>
    <col min="5890" max="5890" width="15.42578125" style="547" customWidth="1"/>
    <col min="5891" max="5891" width="49.85546875" style="547" customWidth="1"/>
    <col min="5892" max="5892" width="5.42578125" style="547" customWidth="1"/>
    <col min="5893" max="5893" width="11.28515625" style="547" customWidth="1"/>
    <col min="5894" max="5894" width="13.28515625" style="547" customWidth="1"/>
    <col min="5895" max="5895" width="17.85546875" style="547" customWidth="1"/>
    <col min="5896" max="5896" width="13.28515625" style="547" customWidth="1"/>
    <col min="5897" max="6144" width="10.42578125" style="547"/>
    <col min="6145" max="6145" width="3.85546875" style="547" customWidth="1"/>
    <col min="6146" max="6146" width="15.42578125" style="547" customWidth="1"/>
    <col min="6147" max="6147" width="49.85546875" style="547" customWidth="1"/>
    <col min="6148" max="6148" width="5.42578125" style="547" customWidth="1"/>
    <col min="6149" max="6149" width="11.28515625" style="547" customWidth="1"/>
    <col min="6150" max="6150" width="13.28515625" style="547" customWidth="1"/>
    <col min="6151" max="6151" width="17.85546875" style="547" customWidth="1"/>
    <col min="6152" max="6152" width="13.28515625" style="547" customWidth="1"/>
    <col min="6153" max="6400" width="10.42578125" style="547"/>
    <col min="6401" max="6401" width="3.85546875" style="547" customWidth="1"/>
    <col min="6402" max="6402" width="15.42578125" style="547" customWidth="1"/>
    <col min="6403" max="6403" width="49.85546875" style="547" customWidth="1"/>
    <col min="6404" max="6404" width="5.42578125" style="547" customWidth="1"/>
    <col min="6405" max="6405" width="11.28515625" style="547" customWidth="1"/>
    <col min="6406" max="6406" width="13.28515625" style="547" customWidth="1"/>
    <col min="6407" max="6407" width="17.85546875" style="547" customWidth="1"/>
    <col min="6408" max="6408" width="13.28515625" style="547" customWidth="1"/>
    <col min="6409" max="6656" width="10.42578125" style="547"/>
    <col min="6657" max="6657" width="3.85546875" style="547" customWidth="1"/>
    <col min="6658" max="6658" width="15.42578125" style="547" customWidth="1"/>
    <col min="6659" max="6659" width="49.85546875" style="547" customWidth="1"/>
    <col min="6660" max="6660" width="5.42578125" style="547" customWidth="1"/>
    <col min="6661" max="6661" width="11.28515625" style="547" customWidth="1"/>
    <col min="6662" max="6662" width="13.28515625" style="547" customWidth="1"/>
    <col min="6663" max="6663" width="17.85546875" style="547" customWidth="1"/>
    <col min="6664" max="6664" width="13.28515625" style="547" customWidth="1"/>
    <col min="6665" max="6912" width="10.42578125" style="547"/>
    <col min="6913" max="6913" width="3.85546875" style="547" customWidth="1"/>
    <col min="6914" max="6914" width="15.42578125" style="547" customWidth="1"/>
    <col min="6915" max="6915" width="49.85546875" style="547" customWidth="1"/>
    <col min="6916" max="6916" width="5.42578125" style="547" customWidth="1"/>
    <col min="6917" max="6917" width="11.28515625" style="547" customWidth="1"/>
    <col min="6918" max="6918" width="13.28515625" style="547" customWidth="1"/>
    <col min="6919" max="6919" width="17.85546875" style="547" customWidth="1"/>
    <col min="6920" max="6920" width="13.28515625" style="547" customWidth="1"/>
    <col min="6921" max="7168" width="10.42578125" style="547"/>
    <col min="7169" max="7169" width="3.85546875" style="547" customWidth="1"/>
    <col min="7170" max="7170" width="15.42578125" style="547" customWidth="1"/>
    <col min="7171" max="7171" width="49.85546875" style="547" customWidth="1"/>
    <col min="7172" max="7172" width="5.42578125" style="547" customWidth="1"/>
    <col min="7173" max="7173" width="11.28515625" style="547" customWidth="1"/>
    <col min="7174" max="7174" width="13.28515625" style="547" customWidth="1"/>
    <col min="7175" max="7175" width="17.85546875" style="547" customWidth="1"/>
    <col min="7176" max="7176" width="13.28515625" style="547" customWidth="1"/>
    <col min="7177" max="7424" width="10.42578125" style="547"/>
    <col min="7425" max="7425" width="3.85546875" style="547" customWidth="1"/>
    <col min="7426" max="7426" width="15.42578125" style="547" customWidth="1"/>
    <col min="7427" max="7427" width="49.85546875" style="547" customWidth="1"/>
    <col min="7428" max="7428" width="5.42578125" style="547" customWidth="1"/>
    <col min="7429" max="7429" width="11.28515625" style="547" customWidth="1"/>
    <col min="7430" max="7430" width="13.28515625" style="547" customWidth="1"/>
    <col min="7431" max="7431" width="17.85546875" style="547" customWidth="1"/>
    <col min="7432" max="7432" width="13.28515625" style="547" customWidth="1"/>
    <col min="7433" max="7680" width="10.42578125" style="547"/>
    <col min="7681" max="7681" width="3.85546875" style="547" customWidth="1"/>
    <col min="7682" max="7682" width="15.42578125" style="547" customWidth="1"/>
    <col min="7683" max="7683" width="49.85546875" style="547" customWidth="1"/>
    <col min="7684" max="7684" width="5.42578125" style="547" customWidth="1"/>
    <col min="7685" max="7685" width="11.28515625" style="547" customWidth="1"/>
    <col min="7686" max="7686" width="13.28515625" style="547" customWidth="1"/>
    <col min="7687" max="7687" width="17.85546875" style="547" customWidth="1"/>
    <col min="7688" max="7688" width="13.28515625" style="547" customWidth="1"/>
    <col min="7689" max="7936" width="10.42578125" style="547"/>
    <col min="7937" max="7937" width="3.85546875" style="547" customWidth="1"/>
    <col min="7938" max="7938" width="15.42578125" style="547" customWidth="1"/>
    <col min="7939" max="7939" width="49.85546875" style="547" customWidth="1"/>
    <col min="7940" max="7940" width="5.42578125" style="547" customWidth="1"/>
    <col min="7941" max="7941" width="11.28515625" style="547" customWidth="1"/>
    <col min="7942" max="7942" width="13.28515625" style="547" customWidth="1"/>
    <col min="7943" max="7943" width="17.85546875" style="547" customWidth="1"/>
    <col min="7944" max="7944" width="13.28515625" style="547" customWidth="1"/>
    <col min="7945" max="8192" width="10.42578125" style="547"/>
    <col min="8193" max="8193" width="3.85546875" style="547" customWidth="1"/>
    <col min="8194" max="8194" width="15.42578125" style="547" customWidth="1"/>
    <col min="8195" max="8195" width="49.85546875" style="547" customWidth="1"/>
    <col min="8196" max="8196" width="5.42578125" style="547" customWidth="1"/>
    <col min="8197" max="8197" width="11.28515625" style="547" customWidth="1"/>
    <col min="8198" max="8198" width="13.28515625" style="547" customWidth="1"/>
    <col min="8199" max="8199" width="17.85546875" style="547" customWidth="1"/>
    <col min="8200" max="8200" width="13.28515625" style="547" customWidth="1"/>
    <col min="8201" max="8448" width="10.42578125" style="547"/>
    <col min="8449" max="8449" width="3.85546875" style="547" customWidth="1"/>
    <col min="8450" max="8450" width="15.42578125" style="547" customWidth="1"/>
    <col min="8451" max="8451" width="49.85546875" style="547" customWidth="1"/>
    <col min="8452" max="8452" width="5.42578125" style="547" customWidth="1"/>
    <col min="8453" max="8453" width="11.28515625" style="547" customWidth="1"/>
    <col min="8454" max="8454" width="13.28515625" style="547" customWidth="1"/>
    <col min="8455" max="8455" width="17.85546875" style="547" customWidth="1"/>
    <col min="8456" max="8456" width="13.28515625" style="547" customWidth="1"/>
    <col min="8457" max="8704" width="10.42578125" style="547"/>
    <col min="8705" max="8705" width="3.85546875" style="547" customWidth="1"/>
    <col min="8706" max="8706" width="15.42578125" style="547" customWidth="1"/>
    <col min="8707" max="8707" width="49.85546875" style="547" customWidth="1"/>
    <col min="8708" max="8708" width="5.42578125" style="547" customWidth="1"/>
    <col min="8709" max="8709" width="11.28515625" style="547" customWidth="1"/>
    <col min="8710" max="8710" width="13.28515625" style="547" customWidth="1"/>
    <col min="8711" max="8711" width="17.85546875" style="547" customWidth="1"/>
    <col min="8712" max="8712" width="13.28515625" style="547" customWidth="1"/>
    <col min="8713" max="8960" width="10.42578125" style="547"/>
    <col min="8961" max="8961" width="3.85546875" style="547" customWidth="1"/>
    <col min="8962" max="8962" width="15.42578125" style="547" customWidth="1"/>
    <col min="8963" max="8963" width="49.85546875" style="547" customWidth="1"/>
    <col min="8964" max="8964" width="5.42578125" style="547" customWidth="1"/>
    <col min="8965" max="8965" width="11.28515625" style="547" customWidth="1"/>
    <col min="8966" max="8966" width="13.28515625" style="547" customWidth="1"/>
    <col min="8967" max="8967" width="17.85546875" style="547" customWidth="1"/>
    <col min="8968" max="8968" width="13.28515625" style="547" customWidth="1"/>
    <col min="8969" max="9216" width="10.42578125" style="547"/>
    <col min="9217" max="9217" width="3.85546875" style="547" customWidth="1"/>
    <col min="9218" max="9218" width="15.42578125" style="547" customWidth="1"/>
    <col min="9219" max="9219" width="49.85546875" style="547" customWidth="1"/>
    <col min="9220" max="9220" width="5.42578125" style="547" customWidth="1"/>
    <col min="9221" max="9221" width="11.28515625" style="547" customWidth="1"/>
    <col min="9222" max="9222" width="13.28515625" style="547" customWidth="1"/>
    <col min="9223" max="9223" width="17.85546875" style="547" customWidth="1"/>
    <col min="9224" max="9224" width="13.28515625" style="547" customWidth="1"/>
    <col min="9225" max="9472" width="10.42578125" style="547"/>
    <col min="9473" max="9473" width="3.85546875" style="547" customWidth="1"/>
    <col min="9474" max="9474" width="15.42578125" style="547" customWidth="1"/>
    <col min="9475" max="9475" width="49.85546875" style="547" customWidth="1"/>
    <col min="9476" max="9476" width="5.42578125" style="547" customWidth="1"/>
    <col min="9477" max="9477" width="11.28515625" style="547" customWidth="1"/>
    <col min="9478" max="9478" width="13.28515625" style="547" customWidth="1"/>
    <col min="9479" max="9479" width="17.85546875" style="547" customWidth="1"/>
    <col min="9480" max="9480" width="13.28515625" style="547" customWidth="1"/>
    <col min="9481" max="9728" width="10.42578125" style="547"/>
    <col min="9729" max="9729" width="3.85546875" style="547" customWidth="1"/>
    <col min="9730" max="9730" width="15.42578125" style="547" customWidth="1"/>
    <col min="9731" max="9731" width="49.85546875" style="547" customWidth="1"/>
    <col min="9732" max="9732" width="5.42578125" style="547" customWidth="1"/>
    <col min="9733" max="9733" width="11.28515625" style="547" customWidth="1"/>
    <col min="9734" max="9734" width="13.28515625" style="547" customWidth="1"/>
    <col min="9735" max="9735" width="17.85546875" style="547" customWidth="1"/>
    <col min="9736" max="9736" width="13.28515625" style="547" customWidth="1"/>
    <col min="9737" max="9984" width="10.42578125" style="547"/>
    <col min="9985" max="9985" width="3.85546875" style="547" customWidth="1"/>
    <col min="9986" max="9986" width="15.42578125" style="547" customWidth="1"/>
    <col min="9987" max="9987" width="49.85546875" style="547" customWidth="1"/>
    <col min="9988" max="9988" width="5.42578125" style="547" customWidth="1"/>
    <col min="9989" max="9989" width="11.28515625" style="547" customWidth="1"/>
    <col min="9990" max="9990" width="13.28515625" style="547" customWidth="1"/>
    <col min="9991" max="9991" width="17.85546875" style="547" customWidth="1"/>
    <col min="9992" max="9992" width="13.28515625" style="547" customWidth="1"/>
    <col min="9993" max="10240" width="10.42578125" style="547"/>
    <col min="10241" max="10241" width="3.85546875" style="547" customWidth="1"/>
    <col min="10242" max="10242" width="15.42578125" style="547" customWidth="1"/>
    <col min="10243" max="10243" width="49.85546875" style="547" customWidth="1"/>
    <col min="10244" max="10244" width="5.42578125" style="547" customWidth="1"/>
    <col min="10245" max="10245" width="11.28515625" style="547" customWidth="1"/>
    <col min="10246" max="10246" width="13.28515625" style="547" customWidth="1"/>
    <col min="10247" max="10247" width="17.85546875" style="547" customWidth="1"/>
    <col min="10248" max="10248" width="13.28515625" style="547" customWidth="1"/>
    <col min="10249" max="10496" width="10.42578125" style="547"/>
    <col min="10497" max="10497" width="3.85546875" style="547" customWidth="1"/>
    <col min="10498" max="10498" width="15.42578125" style="547" customWidth="1"/>
    <col min="10499" max="10499" width="49.85546875" style="547" customWidth="1"/>
    <col min="10500" max="10500" width="5.42578125" style="547" customWidth="1"/>
    <col min="10501" max="10501" width="11.28515625" style="547" customWidth="1"/>
    <col min="10502" max="10502" width="13.28515625" style="547" customWidth="1"/>
    <col min="10503" max="10503" width="17.85546875" style="547" customWidth="1"/>
    <col min="10504" max="10504" width="13.28515625" style="547" customWidth="1"/>
    <col min="10505" max="10752" width="10.42578125" style="547"/>
    <col min="10753" max="10753" width="3.85546875" style="547" customWidth="1"/>
    <col min="10754" max="10754" width="15.42578125" style="547" customWidth="1"/>
    <col min="10755" max="10755" width="49.85546875" style="547" customWidth="1"/>
    <col min="10756" max="10756" width="5.42578125" style="547" customWidth="1"/>
    <col min="10757" max="10757" width="11.28515625" style="547" customWidth="1"/>
    <col min="10758" max="10758" width="13.28515625" style="547" customWidth="1"/>
    <col min="10759" max="10759" width="17.85546875" style="547" customWidth="1"/>
    <col min="10760" max="10760" width="13.28515625" style="547" customWidth="1"/>
    <col min="10761" max="11008" width="10.42578125" style="547"/>
    <col min="11009" max="11009" width="3.85546875" style="547" customWidth="1"/>
    <col min="11010" max="11010" width="15.42578125" style="547" customWidth="1"/>
    <col min="11011" max="11011" width="49.85546875" style="547" customWidth="1"/>
    <col min="11012" max="11012" width="5.42578125" style="547" customWidth="1"/>
    <col min="11013" max="11013" width="11.28515625" style="547" customWidth="1"/>
    <col min="11014" max="11014" width="13.28515625" style="547" customWidth="1"/>
    <col min="11015" max="11015" width="17.85546875" style="547" customWidth="1"/>
    <col min="11016" max="11016" width="13.28515625" style="547" customWidth="1"/>
    <col min="11017" max="11264" width="10.42578125" style="547"/>
    <col min="11265" max="11265" width="3.85546875" style="547" customWidth="1"/>
    <col min="11266" max="11266" width="15.42578125" style="547" customWidth="1"/>
    <col min="11267" max="11267" width="49.85546875" style="547" customWidth="1"/>
    <col min="11268" max="11268" width="5.42578125" style="547" customWidth="1"/>
    <col min="11269" max="11269" width="11.28515625" style="547" customWidth="1"/>
    <col min="11270" max="11270" width="13.28515625" style="547" customWidth="1"/>
    <col min="11271" max="11271" width="17.85546875" style="547" customWidth="1"/>
    <col min="11272" max="11272" width="13.28515625" style="547" customWidth="1"/>
    <col min="11273" max="11520" width="10.42578125" style="547"/>
    <col min="11521" max="11521" width="3.85546875" style="547" customWidth="1"/>
    <col min="11522" max="11522" width="15.42578125" style="547" customWidth="1"/>
    <col min="11523" max="11523" width="49.85546875" style="547" customWidth="1"/>
    <col min="11524" max="11524" width="5.42578125" style="547" customWidth="1"/>
    <col min="11525" max="11525" width="11.28515625" style="547" customWidth="1"/>
    <col min="11526" max="11526" width="13.28515625" style="547" customWidth="1"/>
    <col min="11527" max="11527" width="17.85546875" style="547" customWidth="1"/>
    <col min="11528" max="11528" width="13.28515625" style="547" customWidth="1"/>
    <col min="11529" max="11776" width="10.42578125" style="547"/>
    <col min="11777" max="11777" width="3.85546875" style="547" customWidth="1"/>
    <col min="11778" max="11778" width="15.42578125" style="547" customWidth="1"/>
    <col min="11779" max="11779" width="49.85546875" style="547" customWidth="1"/>
    <col min="11780" max="11780" width="5.42578125" style="547" customWidth="1"/>
    <col min="11781" max="11781" width="11.28515625" style="547" customWidth="1"/>
    <col min="11782" max="11782" width="13.28515625" style="547" customWidth="1"/>
    <col min="11783" max="11783" width="17.85546875" style="547" customWidth="1"/>
    <col min="11784" max="11784" width="13.28515625" style="547" customWidth="1"/>
    <col min="11785" max="12032" width="10.42578125" style="547"/>
    <col min="12033" max="12033" width="3.85546875" style="547" customWidth="1"/>
    <col min="12034" max="12034" width="15.42578125" style="547" customWidth="1"/>
    <col min="12035" max="12035" width="49.85546875" style="547" customWidth="1"/>
    <col min="12036" max="12036" width="5.42578125" style="547" customWidth="1"/>
    <col min="12037" max="12037" width="11.28515625" style="547" customWidth="1"/>
    <col min="12038" max="12038" width="13.28515625" style="547" customWidth="1"/>
    <col min="12039" max="12039" width="17.85546875" style="547" customWidth="1"/>
    <col min="12040" max="12040" width="13.28515625" style="547" customWidth="1"/>
    <col min="12041" max="12288" width="10.42578125" style="547"/>
    <col min="12289" max="12289" width="3.85546875" style="547" customWidth="1"/>
    <col min="12290" max="12290" width="15.42578125" style="547" customWidth="1"/>
    <col min="12291" max="12291" width="49.85546875" style="547" customWidth="1"/>
    <col min="12292" max="12292" width="5.42578125" style="547" customWidth="1"/>
    <col min="12293" max="12293" width="11.28515625" style="547" customWidth="1"/>
    <col min="12294" max="12294" width="13.28515625" style="547" customWidth="1"/>
    <col min="12295" max="12295" width="17.85546875" style="547" customWidth="1"/>
    <col min="12296" max="12296" width="13.28515625" style="547" customWidth="1"/>
    <col min="12297" max="12544" width="10.42578125" style="547"/>
    <col min="12545" max="12545" width="3.85546875" style="547" customWidth="1"/>
    <col min="12546" max="12546" width="15.42578125" style="547" customWidth="1"/>
    <col min="12547" max="12547" width="49.85546875" style="547" customWidth="1"/>
    <col min="12548" max="12548" width="5.42578125" style="547" customWidth="1"/>
    <col min="12549" max="12549" width="11.28515625" style="547" customWidth="1"/>
    <col min="12550" max="12550" width="13.28515625" style="547" customWidth="1"/>
    <col min="12551" max="12551" width="17.85546875" style="547" customWidth="1"/>
    <col min="12552" max="12552" width="13.28515625" style="547" customWidth="1"/>
    <col min="12553" max="12800" width="10.42578125" style="547"/>
    <col min="12801" max="12801" width="3.85546875" style="547" customWidth="1"/>
    <col min="12802" max="12802" width="15.42578125" style="547" customWidth="1"/>
    <col min="12803" max="12803" width="49.85546875" style="547" customWidth="1"/>
    <col min="12804" max="12804" width="5.42578125" style="547" customWidth="1"/>
    <col min="12805" max="12805" width="11.28515625" style="547" customWidth="1"/>
    <col min="12806" max="12806" width="13.28515625" style="547" customWidth="1"/>
    <col min="12807" max="12807" width="17.85546875" style="547" customWidth="1"/>
    <col min="12808" max="12808" width="13.28515625" style="547" customWidth="1"/>
    <col min="12809" max="13056" width="10.42578125" style="547"/>
    <col min="13057" max="13057" width="3.85546875" style="547" customWidth="1"/>
    <col min="13058" max="13058" width="15.42578125" style="547" customWidth="1"/>
    <col min="13059" max="13059" width="49.85546875" style="547" customWidth="1"/>
    <col min="13060" max="13060" width="5.42578125" style="547" customWidth="1"/>
    <col min="13061" max="13061" width="11.28515625" style="547" customWidth="1"/>
    <col min="13062" max="13062" width="13.28515625" style="547" customWidth="1"/>
    <col min="13063" max="13063" width="17.85546875" style="547" customWidth="1"/>
    <col min="13064" max="13064" width="13.28515625" style="547" customWidth="1"/>
    <col min="13065" max="13312" width="10.42578125" style="547"/>
    <col min="13313" max="13313" width="3.85546875" style="547" customWidth="1"/>
    <col min="13314" max="13314" width="15.42578125" style="547" customWidth="1"/>
    <col min="13315" max="13315" width="49.85546875" style="547" customWidth="1"/>
    <col min="13316" max="13316" width="5.42578125" style="547" customWidth="1"/>
    <col min="13317" max="13317" width="11.28515625" style="547" customWidth="1"/>
    <col min="13318" max="13318" width="13.28515625" style="547" customWidth="1"/>
    <col min="13319" max="13319" width="17.85546875" style="547" customWidth="1"/>
    <col min="13320" max="13320" width="13.28515625" style="547" customWidth="1"/>
    <col min="13321" max="13568" width="10.42578125" style="547"/>
    <col min="13569" max="13569" width="3.85546875" style="547" customWidth="1"/>
    <col min="13570" max="13570" width="15.42578125" style="547" customWidth="1"/>
    <col min="13571" max="13571" width="49.85546875" style="547" customWidth="1"/>
    <col min="13572" max="13572" width="5.42578125" style="547" customWidth="1"/>
    <col min="13573" max="13573" width="11.28515625" style="547" customWidth="1"/>
    <col min="13574" max="13574" width="13.28515625" style="547" customWidth="1"/>
    <col min="13575" max="13575" width="17.85546875" style="547" customWidth="1"/>
    <col min="13576" max="13576" width="13.28515625" style="547" customWidth="1"/>
    <col min="13577" max="13824" width="10.42578125" style="547"/>
    <col min="13825" max="13825" width="3.85546875" style="547" customWidth="1"/>
    <col min="13826" max="13826" width="15.42578125" style="547" customWidth="1"/>
    <col min="13827" max="13827" width="49.85546875" style="547" customWidth="1"/>
    <col min="13828" max="13828" width="5.42578125" style="547" customWidth="1"/>
    <col min="13829" max="13829" width="11.28515625" style="547" customWidth="1"/>
    <col min="13830" max="13830" width="13.28515625" style="547" customWidth="1"/>
    <col min="13831" max="13831" width="17.85546875" style="547" customWidth="1"/>
    <col min="13832" max="13832" width="13.28515625" style="547" customWidth="1"/>
    <col min="13833" max="14080" width="10.42578125" style="547"/>
    <col min="14081" max="14081" width="3.85546875" style="547" customWidth="1"/>
    <col min="14082" max="14082" width="15.42578125" style="547" customWidth="1"/>
    <col min="14083" max="14083" width="49.85546875" style="547" customWidth="1"/>
    <col min="14084" max="14084" width="5.42578125" style="547" customWidth="1"/>
    <col min="14085" max="14085" width="11.28515625" style="547" customWidth="1"/>
    <col min="14086" max="14086" width="13.28515625" style="547" customWidth="1"/>
    <col min="14087" max="14087" width="17.85546875" style="547" customWidth="1"/>
    <col min="14088" max="14088" width="13.28515625" style="547" customWidth="1"/>
    <col min="14089" max="14336" width="10.42578125" style="547"/>
    <col min="14337" max="14337" width="3.85546875" style="547" customWidth="1"/>
    <col min="14338" max="14338" width="15.42578125" style="547" customWidth="1"/>
    <col min="14339" max="14339" width="49.85546875" style="547" customWidth="1"/>
    <col min="14340" max="14340" width="5.42578125" style="547" customWidth="1"/>
    <col min="14341" max="14341" width="11.28515625" style="547" customWidth="1"/>
    <col min="14342" max="14342" width="13.28515625" style="547" customWidth="1"/>
    <col min="14343" max="14343" width="17.85546875" style="547" customWidth="1"/>
    <col min="14344" max="14344" width="13.28515625" style="547" customWidth="1"/>
    <col min="14345" max="14592" width="10.42578125" style="547"/>
    <col min="14593" max="14593" width="3.85546875" style="547" customWidth="1"/>
    <col min="14594" max="14594" width="15.42578125" style="547" customWidth="1"/>
    <col min="14595" max="14595" width="49.85546875" style="547" customWidth="1"/>
    <col min="14596" max="14596" width="5.42578125" style="547" customWidth="1"/>
    <col min="14597" max="14597" width="11.28515625" style="547" customWidth="1"/>
    <col min="14598" max="14598" width="13.28515625" style="547" customWidth="1"/>
    <col min="14599" max="14599" width="17.85546875" style="547" customWidth="1"/>
    <col min="14600" max="14600" width="13.28515625" style="547" customWidth="1"/>
    <col min="14601" max="14848" width="10.42578125" style="547"/>
    <col min="14849" max="14849" width="3.85546875" style="547" customWidth="1"/>
    <col min="14850" max="14850" width="15.42578125" style="547" customWidth="1"/>
    <col min="14851" max="14851" width="49.85546875" style="547" customWidth="1"/>
    <col min="14852" max="14852" width="5.42578125" style="547" customWidth="1"/>
    <col min="14853" max="14853" width="11.28515625" style="547" customWidth="1"/>
    <col min="14854" max="14854" width="13.28515625" style="547" customWidth="1"/>
    <col min="14855" max="14855" width="17.85546875" style="547" customWidth="1"/>
    <col min="14856" max="14856" width="13.28515625" style="547" customWidth="1"/>
    <col min="14857" max="15104" width="10.42578125" style="547"/>
    <col min="15105" max="15105" width="3.85546875" style="547" customWidth="1"/>
    <col min="15106" max="15106" width="15.42578125" style="547" customWidth="1"/>
    <col min="15107" max="15107" width="49.85546875" style="547" customWidth="1"/>
    <col min="15108" max="15108" width="5.42578125" style="547" customWidth="1"/>
    <col min="15109" max="15109" width="11.28515625" style="547" customWidth="1"/>
    <col min="15110" max="15110" width="13.28515625" style="547" customWidth="1"/>
    <col min="15111" max="15111" width="17.85546875" style="547" customWidth="1"/>
    <col min="15112" max="15112" width="13.28515625" style="547" customWidth="1"/>
    <col min="15113" max="15360" width="10.42578125" style="547"/>
    <col min="15361" max="15361" width="3.85546875" style="547" customWidth="1"/>
    <col min="15362" max="15362" width="15.42578125" style="547" customWidth="1"/>
    <col min="15363" max="15363" width="49.85546875" style="547" customWidth="1"/>
    <col min="15364" max="15364" width="5.42578125" style="547" customWidth="1"/>
    <col min="15365" max="15365" width="11.28515625" style="547" customWidth="1"/>
    <col min="15366" max="15366" width="13.28515625" style="547" customWidth="1"/>
    <col min="15367" max="15367" width="17.85546875" style="547" customWidth="1"/>
    <col min="15368" max="15368" width="13.28515625" style="547" customWidth="1"/>
    <col min="15369" max="15616" width="10.42578125" style="547"/>
    <col min="15617" max="15617" width="3.85546875" style="547" customWidth="1"/>
    <col min="15618" max="15618" width="15.42578125" style="547" customWidth="1"/>
    <col min="15619" max="15619" width="49.85546875" style="547" customWidth="1"/>
    <col min="15620" max="15620" width="5.42578125" style="547" customWidth="1"/>
    <col min="15621" max="15621" width="11.28515625" style="547" customWidth="1"/>
    <col min="15622" max="15622" width="13.28515625" style="547" customWidth="1"/>
    <col min="15623" max="15623" width="17.85546875" style="547" customWidth="1"/>
    <col min="15624" max="15624" width="13.28515625" style="547" customWidth="1"/>
    <col min="15625" max="15872" width="10.42578125" style="547"/>
    <col min="15873" max="15873" width="3.85546875" style="547" customWidth="1"/>
    <col min="15874" max="15874" width="15.42578125" style="547" customWidth="1"/>
    <col min="15875" max="15875" width="49.85546875" style="547" customWidth="1"/>
    <col min="15876" max="15876" width="5.42578125" style="547" customWidth="1"/>
    <col min="15877" max="15877" width="11.28515625" style="547" customWidth="1"/>
    <col min="15878" max="15878" width="13.28515625" style="547" customWidth="1"/>
    <col min="15879" max="15879" width="17.85546875" style="547" customWidth="1"/>
    <col min="15880" max="15880" width="13.28515625" style="547" customWidth="1"/>
    <col min="15881" max="16128" width="10.42578125" style="547"/>
    <col min="16129" max="16129" width="3.85546875" style="547" customWidth="1"/>
    <col min="16130" max="16130" width="15.42578125" style="547" customWidth="1"/>
    <col min="16131" max="16131" width="49.85546875" style="547" customWidth="1"/>
    <col min="16132" max="16132" width="5.42578125" style="547" customWidth="1"/>
    <col min="16133" max="16133" width="11.28515625" style="547" customWidth="1"/>
    <col min="16134" max="16134" width="13.28515625" style="547" customWidth="1"/>
    <col min="16135" max="16135" width="17.85546875" style="547" customWidth="1"/>
    <col min="16136" max="16136" width="13.28515625" style="547" customWidth="1"/>
    <col min="16137" max="16384" width="10.42578125" style="547"/>
  </cols>
  <sheetData>
    <row r="1" spans="1:8" ht="27.75" customHeight="1">
      <c r="A1" s="746" t="s">
        <v>313</v>
      </c>
      <c r="B1" s="746"/>
      <c r="C1" s="746"/>
      <c r="D1" s="746"/>
      <c r="E1" s="746"/>
      <c r="F1" s="746"/>
      <c r="G1" s="746"/>
      <c r="H1" s="746"/>
    </row>
    <row r="2" spans="1:8" ht="12.75" customHeight="1">
      <c r="A2" s="548" t="s">
        <v>290</v>
      </c>
      <c r="B2" s="548"/>
      <c r="C2" s="548"/>
      <c r="D2" s="548"/>
      <c r="E2" s="548"/>
      <c r="F2" s="548"/>
      <c r="G2" s="548"/>
      <c r="H2" s="548"/>
    </row>
    <row r="3" spans="1:8" ht="12.75" customHeight="1">
      <c r="A3" s="548" t="s">
        <v>291</v>
      </c>
      <c r="B3" s="548"/>
      <c r="C3" s="548"/>
      <c r="D3" s="548"/>
      <c r="E3" s="548"/>
      <c r="F3" s="548"/>
      <c r="G3" s="548"/>
      <c r="H3" s="548"/>
    </row>
    <row r="4" spans="1:8" ht="13.5" customHeight="1">
      <c r="A4" s="549" t="s">
        <v>292</v>
      </c>
      <c r="B4" s="548"/>
      <c r="C4" s="550"/>
      <c r="D4" s="548"/>
      <c r="E4" s="548"/>
      <c r="F4" s="548"/>
      <c r="G4" s="548"/>
      <c r="H4" s="548"/>
    </row>
    <row r="5" spans="1:8" ht="10.5" customHeight="1">
      <c r="A5" s="549" t="s">
        <v>293</v>
      </c>
      <c r="B5" s="551"/>
      <c r="C5" s="552"/>
      <c r="D5" s="551"/>
      <c r="E5" s="553"/>
      <c r="F5" s="554"/>
      <c r="G5" s="554"/>
      <c r="H5" s="555"/>
    </row>
    <row r="6" spans="1:8" ht="12.75" customHeight="1">
      <c r="A6" s="549" t="s">
        <v>294</v>
      </c>
      <c r="B6" s="556"/>
      <c r="C6" s="556"/>
      <c r="D6" s="549"/>
      <c r="E6" s="549"/>
      <c r="F6" s="549"/>
      <c r="G6" s="549"/>
      <c r="H6" s="549"/>
    </row>
    <row r="7" spans="1:8" ht="6.75" customHeight="1">
      <c r="A7" s="557"/>
      <c r="B7" s="557"/>
      <c r="C7" s="557"/>
      <c r="D7" s="557"/>
      <c r="E7" s="557"/>
      <c r="F7" s="557"/>
      <c r="G7" s="557"/>
      <c r="H7" s="557"/>
    </row>
    <row r="8" spans="1:8" ht="28.5" customHeight="1">
      <c r="A8" s="558" t="s">
        <v>314</v>
      </c>
      <c r="B8" s="558" t="s">
        <v>315</v>
      </c>
      <c r="C8" s="558" t="s">
        <v>52</v>
      </c>
      <c r="D8" s="558" t="s">
        <v>94</v>
      </c>
      <c r="E8" s="558" t="s">
        <v>316</v>
      </c>
      <c r="F8" s="558" t="s">
        <v>317</v>
      </c>
      <c r="G8" s="558" t="s">
        <v>295</v>
      </c>
      <c r="H8" s="558" t="s">
        <v>296</v>
      </c>
    </row>
    <row r="9" spans="1:8" ht="12.75" hidden="1" customHeight="1">
      <c r="A9" s="558" t="s">
        <v>75</v>
      </c>
      <c r="B9" s="558" t="s">
        <v>77</v>
      </c>
      <c r="C9" s="558" t="s">
        <v>137</v>
      </c>
      <c r="D9" s="558" t="s">
        <v>318</v>
      </c>
      <c r="E9" s="558" t="s">
        <v>277</v>
      </c>
      <c r="F9" s="558" t="s">
        <v>319</v>
      </c>
      <c r="G9" s="558" t="s">
        <v>320</v>
      </c>
      <c r="H9" s="558" t="s">
        <v>321</v>
      </c>
    </row>
    <row r="10" spans="1:8" ht="5.25" customHeight="1">
      <c r="A10" s="557"/>
      <c r="B10" s="557"/>
      <c r="C10" s="557"/>
      <c r="D10" s="557"/>
      <c r="E10" s="557"/>
      <c r="F10" s="557"/>
      <c r="G10" s="557"/>
      <c r="H10" s="557"/>
    </row>
    <row r="11" spans="1:8" ht="30.75" customHeight="1">
      <c r="A11" s="559"/>
      <c r="B11" s="560" t="s">
        <v>105</v>
      </c>
      <c r="C11" s="560" t="s">
        <v>312</v>
      </c>
      <c r="D11" s="560"/>
      <c r="E11" s="561"/>
      <c r="F11" s="562"/>
      <c r="G11" s="562">
        <f>G12+G28+G46+G72+G102+G142+G150+G157</f>
        <v>0</v>
      </c>
      <c r="H11" s="561">
        <v>2.7831199999999998</v>
      </c>
    </row>
    <row r="12" spans="1:8" ht="28.5" customHeight="1">
      <c r="A12" s="563"/>
      <c r="B12" s="564" t="s">
        <v>297</v>
      </c>
      <c r="C12" s="564" t="s">
        <v>298</v>
      </c>
      <c r="D12" s="564"/>
      <c r="E12" s="565"/>
      <c r="F12" s="566"/>
      <c r="G12" s="566">
        <f>SUM(G13:G27)</f>
        <v>0</v>
      </c>
      <c r="H12" s="565">
        <v>0.20893999999999999</v>
      </c>
    </row>
    <row r="13" spans="1:8" ht="24" customHeight="1">
      <c r="A13" s="567">
        <v>1</v>
      </c>
      <c r="B13" s="568" t="s">
        <v>322</v>
      </c>
      <c r="C13" s="568" t="s">
        <v>323</v>
      </c>
      <c r="D13" s="568" t="s">
        <v>324</v>
      </c>
      <c r="E13" s="569">
        <v>70</v>
      </c>
      <c r="F13" s="519">
        <v>0</v>
      </c>
      <c r="G13" s="570">
        <f t="shared" ref="G13:G27" si="0">E13*F13</f>
        <v>0</v>
      </c>
      <c r="H13" s="569">
        <v>7.0000000000000001E-3</v>
      </c>
    </row>
    <row r="14" spans="1:8" ht="13.5" customHeight="1">
      <c r="A14" s="571">
        <v>2</v>
      </c>
      <c r="B14" s="572" t="s">
        <v>325</v>
      </c>
      <c r="C14" s="572" t="s">
        <v>326</v>
      </c>
      <c r="D14" s="572" t="s">
        <v>324</v>
      </c>
      <c r="E14" s="573">
        <v>5</v>
      </c>
      <c r="F14" s="520">
        <v>0</v>
      </c>
      <c r="G14" s="570">
        <f t="shared" si="0"/>
        <v>0</v>
      </c>
      <c r="H14" s="573">
        <v>3.2500000000000001E-2</v>
      </c>
    </row>
    <row r="15" spans="1:8" ht="13.5" customHeight="1">
      <c r="A15" s="571">
        <v>3</v>
      </c>
      <c r="B15" s="572" t="s">
        <v>327</v>
      </c>
      <c r="C15" s="572" t="s">
        <v>328</v>
      </c>
      <c r="D15" s="572" t="s">
        <v>263</v>
      </c>
      <c r="E15" s="573">
        <v>6</v>
      </c>
      <c r="F15" s="520">
        <v>0</v>
      </c>
      <c r="G15" s="570">
        <f t="shared" si="0"/>
        <v>0</v>
      </c>
      <c r="H15" s="573">
        <v>6.0000000000000001E-3</v>
      </c>
    </row>
    <row r="16" spans="1:8" ht="24" customHeight="1">
      <c r="A16" s="567">
        <v>4</v>
      </c>
      <c r="B16" s="568" t="s">
        <v>329</v>
      </c>
      <c r="C16" s="568" t="s">
        <v>330</v>
      </c>
      <c r="D16" s="568" t="s">
        <v>324</v>
      </c>
      <c r="E16" s="569">
        <v>6</v>
      </c>
      <c r="F16" s="519">
        <v>0</v>
      </c>
      <c r="G16" s="570">
        <f t="shared" si="0"/>
        <v>0</v>
      </c>
      <c r="H16" s="569">
        <v>6.7200000000000003E-3</v>
      </c>
    </row>
    <row r="17" spans="1:8" ht="24" customHeight="1">
      <c r="A17" s="571">
        <v>5</v>
      </c>
      <c r="B17" s="572" t="s">
        <v>331</v>
      </c>
      <c r="C17" s="572" t="s">
        <v>332</v>
      </c>
      <c r="D17" s="572" t="s">
        <v>113</v>
      </c>
      <c r="E17" s="573">
        <v>1</v>
      </c>
      <c r="F17" s="520">
        <v>0</v>
      </c>
      <c r="G17" s="570">
        <f t="shared" si="0"/>
        <v>0</v>
      </c>
      <c r="H17" s="573">
        <v>5.9999999999999995E-4</v>
      </c>
    </row>
    <row r="18" spans="1:8" ht="24" customHeight="1">
      <c r="A18" s="571">
        <v>6</v>
      </c>
      <c r="B18" s="572" t="s">
        <v>333</v>
      </c>
      <c r="C18" s="572" t="s">
        <v>334</v>
      </c>
      <c r="D18" s="572" t="s">
        <v>113</v>
      </c>
      <c r="E18" s="573">
        <v>25</v>
      </c>
      <c r="F18" s="520">
        <v>0</v>
      </c>
      <c r="G18" s="570">
        <f t="shared" si="0"/>
        <v>0</v>
      </c>
      <c r="H18" s="573">
        <v>2.2499999999999999E-2</v>
      </c>
    </row>
    <row r="19" spans="1:8" ht="24" customHeight="1">
      <c r="A19" s="571">
        <v>7</v>
      </c>
      <c r="B19" s="572" t="s">
        <v>335</v>
      </c>
      <c r="C19" s="572" t="s">
        <v>336</v>
      </c>
      <c r="D19" s="572" t="s">
        <v>113</v>
      </c>
      <c r="E19" s="573">
        <v>4</v>
      </c>
      <c r="F19" s="520">
        <v>0</v>
      </c>
      <c r="G19" s="570">
        <f t="shared" si="0"/>
        <v>0</v>
      </c>
      <c r="H19" s="573">
        <v>4.0000000000000001E-3</v>
      </c>
    </row>
    <row r="20" spans="1:8" ht="24" customHeight="1">
      <c r="A20" s="571">
        <v>8</v>
      </c>
      <c r="B20" s="572" t="s">
        <v>337</v>
      </c>
      <c r="C20" s="572" t="s">
        <v>338</v>
      </c>
      <c r="D20" s="572" t="s">
        <v>113</v>
      </c>
      <c r="E20" s="573">
        <v>2</v>
      </c>
      <c r="F20" s="520">
        <v>0</v>
      </c>
      <c r="G20" s="570">
        <f t="shared" si="0"/>
        <v>0</v>
      </c>
      <c r="H20" s="573">
        <v>2.2000000000000001E-3</v>
      </c>
    </row>
    <row r="21" spans="1:8" ht="24" customHeight="1">
      <c r="A21" s="571">
        <v>9</v>
      </c>
      <c r="B21" s="572" t="s">
        <v>339</v>
      </c>
      <c r="C21" s="572" t="s">
        <v>340</v>
      </c>
      <c r="D21" s="572" t="s">
        <v>113</v>
      </c>
      <c r="E21" s="573">
        <v>13</v>
      </c>
      <c r="F21" s="520">
        <v>0</v>
      </c>
      <c r="G21" s="570">
        <f t="shared" si="0"/>
        <v>0</v>
      </c>
      <c r="H21" s="573">
        <v>1.5599999999999999E-2</v>
      </c>
    </row>
    <row r="22" spans="1:8" ht="24" customHeight="1">
      <c r="A22" s="571">
        <v>10</v>
      </c>
      <c r="B22" s="572" t="s">
        <v>341</v>
      </c>
      <c r="C22" s="572" t="s">
        <v>342</v>
      </c>
      <c r="D22" s="572" t="s">
        <v>113</v>
      </c>
      <c r="E22" s="573">
        <v>48</v>
      </c>
      <c r="F22" s="520">
        <v>0</v>
      </c>
      <c r="G22" s="570">
        <f t="shared" si="0"/>
        <v>0</v>
      </c>
      <c r="H22" s="573">
        <v>7.1999999999999995E-2</v>
      </c>
    </row>
    <row r="23" spans="1:8" ht="24" customHeight="1">
      <c r="A23" s="571">
        <v>11</v>
      </c>
      <c r="B23" s="572" t="s">
        <v>343</v>
      </c>
      <c r="C23" s="572" t="s">
        <v>344</v>
      </c>
      <c r="D23" s="572" t="s">
        <v>113</v>
      </c>
      <c r="E23" s="573">
        <v>15</v>
      </c>
      <c r="F23" s="520">
        <v>0</v>
      </c>
      <c r="G23" s="570">
        <f t="shared" si="0"/>
        <v>0</v>
      </c>
      <c r="H23" s="573">
        <v>3.7499999999999999E-2</v>
      </c>
    </row>
    <row r="24" spans="1:8" ht="13.5" customHeight="1">
      <c r="A24" s="571">
        <v>12</v>
      </c>
      <c r="B24" s="572" t="s">
        <v>345</v>
      </c>
      <c r="C24" s="572" t="s">
        <v>346</v>
      </c>
      <c r="D24" s="572" t="s">
        <v>143</v>
      </c>
      <c r="E24" s="573">
        <v>3</v>
      </c>
      <c r="F24" s="520">
        <v>0</v>
      </c>
      <c r="G24" s="570">
        <f t="shared" si="0"/>
        <v>0</v>
      </c>
      <c r="H24" s="573">
        <v>1.32E-3</v>
      </c>
    </row>
    <row r="25" spans="1:8" ht="13.5" customHeight="1">
      <c r="A25" s="571">
        <v>13</v>
      </c>
      <c r="B25" s="572" t="s">
        <v>347</v>
      </c>
      <c r="C25" s="572" t="s">
        <v>348</v>
      </c>
      <c r="D25" s="572" t="s">
        <v>143</v>
      </c>
      <c r="E25" s="573">
        <v>2</v>
      </c>
      <c r="F25" s="520">
        <v>0</v>
      </c>
      <c r="G25" s="570">
        <f t="shared" si="0"/>
        <v>0</v>
      </c>
      <c r="H25" s="573">
        <v>1E-3</v>
      </c>
    </row>
    <row r="26" spans="1:8" ht="24" customHeight="1">
      <c r="A26" s="567">
        <v>14</v>
      </c>
      <c r="B26" s="568" t="s">
        <v>349</v>
      </c>
      <c r="C26" s="568" t="s">
        <v>350</v>
      </c>
      <c r="D26" s="568" t="s">
        <v>215</v>
      </c>
      <c r="E26" s="569">
        <v>0.20899999999999999</v>
      </c>
      <c r="F26" s="519">
        <v>0</v>
      </c>
      <c r="G26" s="570">
        <f t="shared" si="0"/>
        <v>0</v>
      </c>
      <c r="H26" s="569">
        <v>0</v>
      </c>
    </row>
    <row r="27" spans="1:8" ht="24" customHeight="1">
      <c r="A27" s="567">
        <v>15</v>
      </c>
      <c r="B27" s="568" t="s">
        <v>351</v>
      </c>
      <c r="C27" s="568" t="s">
        <v>352</v>
      </c>
      <c r="D27" s="568" t="s">
        <v>215</v>
      </c>
      <c r="E27" s="569">
        <v>0.20899999999999999</v>
      </c>
      <c r="F27" s="519">
        <v>0</v>
      </c>
      <c r="G27" s="570">
        <f t="shared" si="0"/>
        <v>0</v>
      </c>
      <c r="H27" s="569">
        <v>0</v>
      </c>
    </row>
    <row r="28" spans="1:8" ht="28.5" customHeight="1">
      <c r="A28" s="563"/>
      <c r="B28" s="564" t="s">
        <v>299</v>
      </c>
      <c r="C28" s="564" t="s">
        <v>300</v>
      </c>
      <c r="D28" s="564"/>
      <c r="E28" s="565"/>
      <c r="F28" s="167"/>
      <c r="G28" s="566">
        <f>SUM(G29:G45)</f>
        <v>0</v>
      </c>
      <c r="H28" s="565">
        <v>1</v>
      </c>
    </row>
    <row r="29" spans="1:8" ht="13.5" customHeight="1">
      <c r="A29" s="567">
        <v>16</v>
      </c>
      <c r="B29" s="568" t="s">
        <v>353</v>
      </c>
      <c r="C29" s="568" t="s">
        <v>354</v>
      </c>
      <c r="D29" s="568" t="s">
        <v>355</v>
      </c>
      <c r="E29" s="569">
        <v>1</v>
      </c>
      <c r="F29" s="519">
        <v>0</v>
      </c>
      <c r="G29" s="570">
        <f>E29*F29</f>
        <v>0</v>
      </c>
      <c r="H29" s="569">
        <v>0.441</v>
      </c>
    </row>
    <row r="30" spans="1:8" ht="13.5" customHeight="1">
      <c r="A30" s="567">
        <v>17</v>
      </c>
      <c r="B30" s="568" t="s">
        <v>356</v>
      </c>
      <c r="C30" s="568" t="s">
        <v>357</v>
      </c>
      <c r="D30" s="568" t="s">
        <v>355</v>
      </c>
      <c r="E30" s="569">
        <v>1</v>
      </c>
      <c r="F30" s="519">
        <v>0</v>
      </c>
      <c r="G30" s="570">
        <f>E30*F30</f>
        <v>0</v>
      </c>
      <c r="H30" s="569">
        <v>0.48</v>
      </c>
    </row>
    <row r="31" spans="1:8" ht="24" customHeight="1">
      <c r="A31" s="567">
        <v>18</v>
      </c>
      <c r="B31" s="574" t="s">
        <v>358</v>
      </c>
      <c r="C31" s="568" t="s">
        <v>359</v>
      </c>
      <c r="D31" s="568" t="s">
        <v>355</v>
      </c>
      <c r="E31" s="569">
        <v>2</v>
      </c>
      <c r="F31" s="519">
        <v>0</v>
      </c>
      <c r="G31" s="570">
        <f t="shared" ref="G31:G94" si="1">E31*F31</f>
        <v>0</v>
      </c>
      <c r="H31" s="569">
        <v>0.02</v>
      </c>
    </row>
    <row r="32" spans="1:8" s="580" customFormat="1" ht="31.5" customHeight="1">
      <c r="A32" s="575">
        <v>19</v>
      </c>
      <c r="B32" s="576" t="s">
        <v>360</v>
      </c>
      <c r="C32" s="577" t="s">
        <v>361</v>
      </c>
      <c r="D32" s="578" t="s">
        <v>355</v>
      </c>
      <c r="E32" s="579">
        <v>2</v>
      </c>
      <c r="F32" s="519">
        <v>0</v>
      </c>
      <c r="G32" s="570">
        <f t="shared" si="1"/>
        <v>0</v>
      </c>
      <c r="H32" s="579">
        <v>5.0000000000000001E-3</v>
      </c>
    </row>
    <row r="33" spans="1:8" s="580" customFormat="1" ht="31.5" customHeight="1">
      <c r="A33" s="575">
        <v>20</v>
      </c>
      <c r="B33" s="576" t="s">
        <v>360</v>
      </c>
      <c r="C33" s="577" t="s">
        <v>362</v>
      </c>
      <c r="D33" s="578" t="s">
        <v>363</v>
      </c>
      <c r="E33" s="579">
        <v>1</v>
      </c>
      <c r="F33" s="519">
        <v>0</v>
      </c>
      <c r="G33" s="570">
        <f t="shared" si="1"/>
        <v>0</v>
      </c>
      <c r="H33" s="579">
        <v>3.0000000000000001E-3</v>
      </c>
    </row>
    <row r="34" spans="1:8" ht="13.5" customHeight="1">
      <c r="A34" s="567">
        <v>21</v>
      </c>
      <c r="B34" s="581" t="s">
        <v>364</v>
      </c>
      <c r="C34" s="568" t="s">
        <v>365</v>
      </c>
      <c r="D34" s="568" t="s">
        <v>355</v>
      </c>
      <c r="E34" s="569">
        <v>1</v>
      </c>
      <c r="F34" s="519">
        <v>0</v>
      </c>
      <c r="G34" s="570">
        <f t="shared" si="1"/>
        <v>0</v>
      </c>
      <c r="H34" s="569">
        <v>5.0000000000000001E-4</v>
      </c>
    </row>
    <row r="35" spans="1:8" ht="13.5" customHeight="1">
      <c r="A35" s="567">
        <v>22</v>
      </c>
      <c r="B35" s="568" t="s">
        <v>366</v>
      </c>
      <c r="C35" s="568" t="s">
        <v>367</v>
      </c>
      <c r="D35" s="568" t="s">
        <v>355</v>
      </c>
      <c r="E35" s="569">
        <v>2</v>
      </c>
      <c r="F35" s="519">
        <v>0</v>
      </c>
      <c r="G35" s="570">
        <f t="shared" si="1"/>
        <v>0</v>
      </c>
      <c r="H35" s="569">
        <v>3.0000000000000001E-3</v>
      </c>
    </row>
    <row r="36" spans="1:8" ht="24" customHeight="1">
      <c r="A36" s="567">
        <v>23</v>
      </c>
      <c r="B36" s="568" t="s">
        <v>368</v>
      </c>
      <c r="C36" s="568" t="s">
        <v>369</v>
      </c>
      <c r="D36" s="568" t="s">
        <v>355</v>
      </c>
      <c r="E36" s="569">
        <v>1</v>
      </c>
      <c r="F36" s="519">
        <v>0</v>
      </c>
      <c r="G36" s="570">
        <f t="shared" si="1"/>
        <v>0</v>
      </c>
      <c r="H36" s="569">
        <v>1.5E-3</v>
      </c>
    </row>
    <row r="37" spans="1:8" ht="13.5" customHeight="1">
      <c r="A37" s="567">
        <v>24</v>
      </c>
      <c r="B37" s="568" t="s">
        <v>370</v>
      </c>
      <c r="C37" s="568" t="s">
        <v>371</v>
      </c>
      <c r="D37" s="568" t="s">
        <v>372</v>
      </c>
      <c r="E37" s="569">
        <v>1</v>
      </c>
      <c r="F37" s="519">
        <v>0</v>
      </c>
      <c r="G37" s="570">
        <f t="shared" si="1"/>
        <v>0</v>
      </c>
      <c r="H37" s="569">
        <v>5.0000000000000001E-4</v>
      </c>
    </row>
    <row r="38" spans="1:8" ht="24" customHeight="1">
      <c r="A38" s="567">
        <v>25</v>
      </c>
      <c r="B38" s="568" t="s">
        <v>373</v>
      </c>
      <c r="C38" s="568" t="s">
        <v>374</v>
      </c>
      <c r="D38" s="568" t="s">
        <v>375</v>
      </c>
      <c r="E38" s="569">
        <v>1</v>
      </c>
      <c r="F38" s="519">
        <v>0</v>
      </c>
      <c r="G38" s="570">
        <f t="shared" si="1"/>
        <v>0</v>
      </c>
      <c r="H38" s="569">
        <v>0.02</v>
      </c>
    </row>
    <row r="39" spans="1:8" ht="13.5" customHeight="1">
      <c r="A39" s="567">
        <v>26</v>
      </c>
      <c r="B39" s="568" t="s">
        <v>376</v>
      </c>
      <c r="C39" s="568" t="s">
        <v>377</v>
      </c>
      <c r="D39" s="568" t="s">
        <v>375</v>
      </c>
      <c r="E39" s="569">
        <v>1</v>
      </c>
      <c r="F39" s="519">
        <v>0</v>
      </c>
      <c r="G39" s="570">
        <f t="shared" si="1"/>
        <v>0</v>
      </c>
      <c r="H39" s="569">
        <v>2.5000000000000001E-2</v>
      </c>
    </row>
    <row r="40" spans="1:8" ht="13.5" customHeight="1">
      <c r="A40" s="567">
        <v>27</v>
      </c>
      <c r="B40" s="568" t="s">
        <v>378</v>
      </c>
      <c r="C40" s="568" t="s">
        <v>379</v>
      </c>
      <c r="D40" s="568" t="s">
        <v>380</v>
      </c>
      <c r="E40" s="569">
        <v>12</v>
      </c>
      <c r="F40" s="519">
        <v>0</v>
      </c>
      <c r="G40" s="570">
        <f t="shared" si="1"/>
        <v>0</v>
      </c>
      <c r="H40" s="569">
        <v>0</v>
      </c>
    </row>
    <row r="41" spans="1:8" ht="13.5" customHeight="1">
      <c r="A41" s="567">
        <v>28</v>
      </c>
      <c r="B41" s="568" t="s">
        <v>381</v>
      </c>
      <c r="C41" s="568" t="s">
        <v>382</v>
      </c>
      <c r="D41" s="568" t="s">
        <v>215</v>
      </c>
      <c r="E41" s="569">
        <v>1</v>
      </c>
      <c r="F41" s="519">
        <v>0</v>
      </c>
      <c r="G41" s="570">
        <f t="shared" si="1"/>
        <v>0</v>
      </c>
      <c r="H41" s="569">
        <v>0</v>
      </c>
    </row>
    <row r="42" spans="1:8" ht="24" customHeight="1">
      <c r="A42" s="567">
        <v>29</v>
      </c>
      <c r="B42" s="574" t="s">
        <v>383</v>
      </c>
      <c r="C42" s="568" t="s">
        <v>384</v>
      </c>
      <c r="D42" s="568" t="s">
        <v>215</v>
      </c>
      <c r="E42" s="569">
        <v>1</v>
      </c>
      <c r="F42" s="519">
        <v>0</v>
      </c>
      <c r="G42" s="570">
        <f t="shared" si="1"/>
        <v>0</v>
      </c>
      <c r="H42" s="569">
        <v>0</v>
      </c>
    </row>
    <row r="43" spans="1:8" s="580" customFormat="1" ht="13.5" customHeight="1">
      <c r="A43" s="575">
        <v>30</v>
      </c>
      <c r="B43" s="576" t="s">
        <v>385</v>
      </c>
      <c r="C43" s="577" t="s">
        <v>386</v>
      </c>
      <c r="D43" s="578" t="s">
        <v>355</v>
      </c>
      <c r="E43" s="579">
        <v>2</v>
      </c>
      <c r="F43" s="519">
        <v>0</v>
      </c>
      <c r="G43" s="570">
        <f t="shared" si="1"/>
        <v>0</v>
      </c>
      <c r="H43" s="579">
        <v>0</v>
      </c>
    </row>
    <row r="44" spans="1:8" s="580" customFormat="1" ht="13.5" customHeight="1">
      <c r="A44" s="575">
        <v>31</v>
      </c>
      <c r="B44" s="576" t="s">
        <v>360</v>
      </c>
      <c r="C44" s="577" t="s">
        <v>387</v>
      </c>
      <c r="D44" s="578" t="s">
        <v>372</v>
      </c>
      <c r="E44" s="579">
        <v>1</v>
      </c>
      <c r="F44" s="519">
        <v>0</v>
      </c>
      <c r="G44" s="570">
        <f t="shared" si="1"/>
        <v>0</v>
      </c>
      <c r="H44" s="579">
        <v>0</v>
      </c>
    </row>
    <row r="45" spans="1:8" s="580" customFormat="1" ht="24" customHeight="1">
      <c r="A45" s="575">
        <v>32</v>
      </c>
      <c r="B45" s="576" t="s">
        <v>388</v>
      </c>
      <c r="C45" s="577" t="s">
        <v>389</v>
      </c>
      <c r="D45" s="578" t="s">
        <v>215</v>
      </c>
      <c r="E45" s="579">
        <v>2.8</v>
      </c>
      <c r="F45" s="519">
        <v>0</v>
      </c>
      <c r="G45" s="570">
        <f t="shared" si="1"/>
        <v>0</v>
      </c>
      <c r="H45" s="579">
        <v>0</v>
      </c>
    </row>
    <row r="46" spans="1:8" ht="28.5" customHeight="1">
      <c r="A46" s="563"/>
      <c r="B46" s="564" t="s">
        <v>301</v>
      </c>
      <c r="C46" s="564" t="s">
        <v>302</v>
      </c>
      <c r="D46" s="564"/>
      <c r="E46" s="565"/>
      <c r="F46" s="167"/>
      <c r="G46" s="566">
        <f>SUM(G47:G71)</f>
        <v>0</v>
      </c>
      <c r="H46" s="565">
        <v>0.42549999999999999</v>
      </c>
    </row>
    <row r="47" spans="1:8" ht="13.5" customHeight="1">
      <c r="A47" s="567">
        <v>33</v>
      </c>
      <c r="B47" s="568" t="s">
        <v>390</v>
      </c>
      <c r="C47" s="568" t="s">
        <v>391</v>
      </c>
      <c r="D47" s="568" t="s">
        <v>392</v>
      </c>
      <c r="E47" s="569">
        <v>20</v>
      </c>
      <c r="F47" s="519">
        <v>0</v>
      </c>
      <c r="G47" s="570">
        <f t="shared" si="1"/>
        <v>0</v>
      </c>
      <c r="H47" s="569">
        <v>2.24E-2</v>
      </c>
    </row>
    <row r="48" spans="1:8" ht="13.5" customHeight="1">
      <c r="A48" s="567">
        <v>34</v>
      </c>
      <c r="B48" s="568" t="s">
        <v>393</v>
      </c>
      <c r="C48" s="568" t="s">
        <v>394</v>
      </c>
      <c r="D48" s="568" t="s">
        <v>355</v>
      </c>
      <c r="E48" s="569">
        <v>20</v>
      </c>
      <c r="F48" s="519">
        <v>0</v>
      </c>
      <c r="G48" s="570">
        <f t="shared" si="1"/>
        <v>0</v>
      </c>
      <c r="H48" s="569">
        <v>5.0000000000000001E-3</v>
      </c>
    </row>
    <row r="49" spans="1:8" ht="24" customHeight="1">
      <c r="A49" s="567">
        <v>35</v>
      </c>
      <c r="B49" s="568" t="s">
        <v>395</v>
      </c>
      <c r="C49" s="568" t="s">
        <v>396</v>
      </c>
      <c r="D49" s="568" t="s">
        <v>355</v>
      </c>
      <c r="E49" s="569">
        <v>1</v>
      </c>
      <c r="F49" s="519">
        <v>0</v>
      </c>
      <c r="G49" s="570">
        <f t="shared" si="1"/>
        <v>0</v>
      </c>
      <c r="H49" s="569">
        <v>0.04</v>
      </c>
    </row>
    <row r="50" spans="1:8" ht="24" customHeight="1">
      <c r="A50" s="567">
        <v>36</v>
      </c>
      <c r="B50" s="568" t="s">
        <v>397</v>
      </c>
      <c r="C50" s="568" t="s">
        <v>398</v>
      </c>
      <c r="D50" s="568" t="s">
        <v>355</v>
      </c>
      <c r="E50" s="569">
        <v>1</v>
      </c>
      <c r="F50" s="519">
        <v>0</v>
      </c>
      <c r="G50" s="570">
        <f t="shared" si="1"/>
        <v>0</v>
      </c>
      <c r="H50" s="569">
        <v>0.04</v>
      </c>
    </row>
    <row r="51" spans="1:8" ht="24" customHeight="1">
      <c r="A51" s="567">
        <v>37</v>
      </c>
      <c r="B51" s="568" t="s">
        <v>399</v>
      </c>
      <c r="C51" s="568" t="s">
        <v>400</v>
      </c>
      <c r="D51" s="568" t="s">
        <v>143</v>
      </c>
      <c r="E51" s="569">
        <v>1</v>
      </c>
      <c r="F51" s="519">
        <v>0</v>
      </c>
      <c r="G51" s="570">
        <f t="shared" si="1"/>
        <v>0</v>
      </c>
      <c r="H51" s="569">
        <v>6.479E-2</v>
      </c>
    </row>
    <row r="52" spans="1:8" ht="24" customHeight="1">
      <c r="A52" s="567">
        <v>38</v>
      </c>
      <c r="B52" s="572" t="s">
        <v>401</v>
      </c>
      <c r="C52" s="572" t="s">
        <v>402</v>
      </c>
      <c r="D52" s="572" t="s">
        <v>113</v>
      </c>
      <c r="E52" s="573">
        <v>2.6</v>
      </c>
      <c r="F52" s="520">
        <v>0</v>
      </c>
      <c r="G52" s="570">
        <f t="shared" si="1"/>
        <v>0</v>
      </c>
      <c r="H52" s="573">
        <v>9.8799999999999999E-2</v>
      </c>
    </row>
    <row r="53" spans="1:8" ht="13.5" customHeight="1">
      <c r="A53" s="567">
        <v>39</v>
      </c>
      <c r="B53" s="572" t="s">
        <v>403</v>
      </c>
      <c r="C53" s="572" t="s">
        <v>404</v>
      </c>
      <c r="D53" s="572" t="s">
        <v>113</v>
      </c>
      <c r="E53" s="573">
        <v>2.6</v>
      </c>
      <c r="F53" s="520">
        <v>0</v>
      </c>
      <c r="G53" s="570">
        <f t="shared" si="1"/>
        <v>0</v>
      </c>
      <c r="H53" s="573">
        <v>5.1999999999999998E-2</v>
      </c>
    </row>
    <row r="54" spans="1:8" ht="13.5" customHeight="1">
      <c r="A54" s="567">
        <v>40</v>
      </c>
      <c r="B54" s="568" t="s">
        <v>405</v>
      </c>
      <c r="C54" s="568" t="s">
        <v>406</v>
      </c>
      <c r="D54" s="568" t="s">
        <v>407</v>
      </c>
      <c r="E54" s="569">
        <v>2.6</v>
      </c>
      <c r="F54" s="519">
        <v>0</v>
      </c>
      <c r="G54" s="570">
        <f t="shared" si="1"/>
        <v>0</v>
      </c>
      <c r="H54" s="569">
        <v>2.5999999999999999E-2</v>
      </c>
    </row>
    <row r="55" spans="1:8" ht="24" customHeight="1">
      <c r="A55" s="567">
        <v>41</v>
      </c>
      <c r="B55" s="568" t="s">
        <v>408</v>
      </c>
      <c r="C55" s="568" t="s">
        <v>409</v>
      </c>
      <c r="D55" s="568" t="s">
        <v>156</v>
      </c>
      <c r="E55" s="569">
        <v>1</v>
      </c>
      <c r="F55" s="519">
        <v>0</v>
      </c>
      <c r="G55" s="570">
        <f t="shared" si="1"/>
        <v>0</v>
      </c>
      <c r="H55" s="569">
        <v>6.0670000000000002E-2</v>
      </c>
    </row>
    <row r="56" spans="1:8" ht="34.5" customHeight="1">
      <c r="A56" s="567">
        <v>42</v>
      </c>
      <c r="B56" s="568" t="s">
        <v>410</v>
      </c>
      <c r="C56" s="568" t="s">
        <v>411</v>
      </c>
      <c r="D56" s="568" t="s">
        <v>156</v>
      </c>
      <c r="E56" s="569">
        <v>1</v>
      </c>
      <c r="F56" s="519">
        <v>0</v>
      </c>
      <c r="G56" s="570">
        <f t="shared" si="1"/>
        <v>0</v>
      </c>
      <c r="H56" s="569">
        <v>2.8800000000000002E-3</v>
      </c>
    </row>
    <row r="57" spans="1:8" ht="24" customHeight="1">
      <c r="A57" s="567">
        <v>43</v>
      </c>
      <c r="B57" s="568" t="s">
        <v>412</v>
      </c>
      <c r="C57" s="568" t="s">
        <v>413</v>
      </c>
      <c r="D57" s="568" t="s">
        <v>156</v>
      </c>
      <c r="E57" s="569">
        <v>2</v>
      </c>
      <c r="F57" s="519">
        <v>0</v>
      </c>
      <c r="G57" s="570">
        <f t="shared" si="1"/>
        <v>0</v>
      </c>
      <c r="H57" s="569">
        <v>2.3800000000000002E-3</v>
      </c>
    </row>
    <row r="58" spans="1:8" ht="24" customHeight="1">
      <c r="A58" s="567">
        <v>44</v>
      </c>
      <c r="B58" s="568" t="s">
        <v>414</v>
      </c>
      <c r="C58" s="568" t="s">
        <v>415</v>
      </c>
      <c r="D58" s="568" t="s">
        <v>156</v>
      </c>
      <c r="E58" s="569">
        <v>2</v>
      </c>
      <c r="F58" s="519">
        <v>0</v>
      </c>
      <c r="G58" s="570">
        <f t="shared" si="1"/>
        <v>0</v>
      </c>
      <c r="H58" s="569">
        <v>7.0800000000000004E-3</v>
      </c>
    </row>
    <row r="59" spans="1:8" ht="24" customHeight="1">
      <c r="A59" s="567">
        <v>45</v>
      </c>
      <c r="B59" s="568" t="s">
        <v>416</v>
      </c>
      <c r="C59" s="568" t="s">
        <v>417</v>
      </c>
      <c r="D59" s="568" t="s">
        <v>156</v>
      </c>
      <c r="E59" s="569">
        <v>1</v>
      </c>
      <c r="F59" s="519">
        <v>0</v>
      </c>
      <c r="G59" s="570">
        <f t="shared" si="1"/>
        <v>0</v>
      </c>
      <c r="H59" s="569">
        <v>3.7000000000000002E-3</v>
      </c>
    </row>
    <row r="60" spans="1:8" ht="13.5" customHeight="1">
      <c r="A60" s="567">
        <v>46</v>
      </c>
      <c r="B60" s="572" t="s">
        <v>418</v>
      </c>
      <c r="C60" s="572" t="s">
        <v>419</v>
      </c>
      <c r="D60" s="572" t="s">
        <v>143</v>
      </c>
      <c r="E60" s="573">
        <v>2</v>
      </c>
      <c r="F60" s="520">
        <v>0</v>
      </c>
      <c r="G60" s="570">
        <f t="shared" si="1"/>
        <v>0</v>
      </c>
      <c r="H60" s="573">
        <v>9.1999999999999998E-3</v>
      </c>
    </row>
    <row r="61" spans="1:8" ht="13.5" customHeight="1">
      <c r="A61" s="567">
        <v>47</v>
      </c>
      <c r="B61" s="572" t="s">
        <v>420</v>
      </c>
      <c r="C61" s="572" t="s">
        <v>421</v>
      </c>
      <c r="D61" s="572" t="s">
        <v>143</v>
      </c>
      <c r="E61" s="573">
        <v>1</v>
      </c>
      <c r="F61" s="520">
        <v>0</v>
      </c>
      <c r="G61" s="570">
        <f t="shared" si="1"/>
        <v>0</v>
      </c>
      <c r="H61" s="573">
        <v>8.6E-3</v>
      </c>
    </row>
    <row r="62" spans="1:8" ht="13.5" customHeight="1">
      <c r="A62" s="567">
        <v>48</v>
      </c>
      <c r="B62" s="572" t="s">
        <v>422</v>
      </c>
      <c r="C62" s="572" t="s">
        <v>423</v>
      </c>
      <c r="D62" s="572" t="s">
        <v>143</v>
      </c>
      <c r="E62" s="573">
        <v>1</v>
      </c>
      <c r="F62" s="520">
        <v>0</v>
      </c>
      <c r="G62" s="570">
        <f t="shared" si="1"/>
        <v>0</v>
      </c>
      <c r="H62" s="573">
        <v>9.1999999999999998E-3</v>
      </c>
    </row>
    <row r="63" spans="1:8" ht="13.5" customHeight="1">
      <c r="A63" s="567">
        <v>49</v>
      </c>
      <c r="B63" s="572" t="s">
        <v>424</v>
      </c>
      <c r="C63" s="572" t="s">
        <v>425</v>
      </c>
      <c r="D63" s="572" t="s">
        <v>143</v>
      </c>
      <c r="E63" s="573">
        <v>1</v>
      </c>
      <c r="F63" s="520">
        <v>0</v>
      </c>
      <c r="G63" s="570">
        <f t="shared" si="1"/>
        <v>0</v>
      </c>
      <c r="H63" s="573">
        <v>1.0500000000000001E-2</v>
      </c>
    </row>
    <row r="64" spans="1:8" ht="13.5" customHeight="1">
      <c r="A64" s="567">
        <v>50</v>
      </c>
      <c r="B64" s="572" t="s">
        <v>426</v>
      </c>
      <c r="C64" s="572" t="s">
        <v>427</v>
      </c>
      <c r="D64" s="572" t="s">
        <v>143</v>
      </c>
      <c r="E64" s="573">
        <v>1</v>
      </c>
      <c r="F64" s="520">
        <v>0</v>
      </c>
      <c r="G64" s="570">
        <f t="shared" si="1"/>
        <v>0</v>
      </c>
      <c r="H64" s="573">
        <v>1.0999999999999999E-2</v>
      </c>
    </row>
    <row r="65" spans="1:8" ht="13.5" customHeight="1">
      <c r="A65" s="567">
        <v>51</v>
      </c>
      <c r="B65" s="568" t="s">
        <v>428</v>
      </c>
      <c r="C65" s="568" t="s">
        <v>429</v>
      </c>
      <c r="D65" s="568" t="s">
        <v>355</v>
      </c>
      <c r="E65" s="569">
        <v>1</v>
      </c>
      <c r="F65" s="519">
        <v>0</v>
      </c>
      <c r="G65" s="570">
        <f t="shared" si="1"/>
        <v>0</v>
      </c>
      <c r="H65" s="569">
        <v>1E-3</v>
      </c>
    </row>
    <row r="66" spans="1:8" ht="13.5" customHeight="1">
      <c r="A66" s="567">
        <v>52</v>
      </c>
      <c r="B66" s="568">
        <v>722234264</v>
      </c>
      <c r="C66" s="568" t="s">
        <v>430</v>
      </c>
      <c r="D66" s="568" t="s">
        <v>355</v>
      </c>
      <c r="E66" s="569">
        <v>1</v>
      </c>
      <c r="F66" s="519">
        <v>0</v>
      </c>
      <c r="G66" s="570">
        <f t="shared" si="1"/>
        <v>0</v>
      </c>
      <c r="H66" s="569">
        <v>1E-3</v>
      </c>
    </row>
    <row r="67" spans="1:8" ht="13.5" customHeight="1">
      <c r="A67" s="567">
        <v>53</v>
      </c>
      <c r="B67" s="568" t="s">
        <v>431</v>
      </c>
      <c r="C67" s="568" t="s">
        <v>432</v>
      </c>
      <c r="D67" s="568" t="s">
        <v>355</v>
      </c>
      <c r="E67" s="569">
        <v>1</v>
      </c>
      <c r="F67" s="519">
        <v>0</v>
      </c>
      <c r="G67" s="570">
        <f t="shared" si="1"/>
        <v>0</v>
      </c>
      <c r="H67" s="569">
        <v>1E-3</v>
      </c>
    </row>
    <row r="68" spans="1:8" ht="13.5" customHeight="1">
      <c r="A68" s="567">
        <v>54</v>
      </c>
      <c r="B68" s="568" t="s">
        <v>433</v>
      </c>
      <c r="C68" s="568" t="s">
        <v>434</v>
      </c>
      <c r="D68" s="568" t="s">
        <v>355</v>
      </c>
      <c r="E68" s="569">
        <v>1</v>
      </c>
      <c r="F68" s="519">
        <v>0</v>
      </c>
      <c r="G68" s="570">
        <f t="shared" si="1"/>
        <v>0</v>
      </c>
      <c r="H68" s="569">
        <v>2.9999999999999997E-4</v>
      </c>
    </row>
    <row r="69" spans="1:8" ht="13.5" customHeight="1">
      <c r="A69" s="567">
        <v>55</v>
      </c>
      <c r="B69" s="568" t="s">
        <v>435</v>
      </c>
      <c r="C69" s="568" t="s">
        <v>436</v>
      </c>
      <c r="D69" s="568" t="s">
        <v>437</v>
      </c>
      <c r="E69" s="569">
        <v>1</v>
      </c>
      <c r="F69" s="519">
        <v>0</v>
      </c>
      <c r="G69" s="570">
        <f t="shared" si="1"/>
        <v>0</v>
      </c>
      <c r="H69" s="569">
        <v>0</v>
      </c>
    </row>
    <row r="70" spans="1:8" ht="13.5" customHeight="1">
      <c r="A70" s="567">
        <v>56</v>
      </c>
      <c r="B70" s="568" t="s">
        <v>438</v>
      </c>
      <c r="C70" s="568" t="s">
        <v>439</v>
      </c>
      <c r="D70" s="568" t="s">
        <v>215</v>
      </c>
      <c r="E70" s="569">
        <v>0.42599999999999999</v>
      </c>
      <c r="F70" s="519">
        <v>0</v>
      </c>
      <c r="G70" s="570">
        <f t="shared" si="1"/>
        <v>0</v>
      </c>
      <c r="H70" s="569">
        <v>0</v>
      </c>
    </row>
    <row r="71" spans="1:8" ht="24" customHeight="1">
      <c r="A71" s="567">
        <v>57</v>
      </c>
      <c r="B71" s="568" t="s">
        <v>440</v>
      </c>
      <c r="C71" s="568" t="s">
        <v>441</v>
      </c>
      <c r="D71" s="568" t="s">
        <v>215</v>
      </c>
      <c r="E71" s="569">
        <v>0.42599999999999999</v>
      </c>
      <c r="F71" s="519">
        <v>0</v>
      </c>
      <c r="G71" s="570">
        <f t="shared" si="1"/>
        <v>0</v>
      </c>
      <c r="H71" s="569">
        <v>0</v>
      </c>
    </row>
    <row r="72" spans="1:8" ht="28.5" customHeight="1">
      <c r="A72" s="563"/>
      <c r="B72" s="564" t="s">
        <v>303</v>
      </c>
      <c r="C72" s="564" t="s">
        <v>304</v>
      </c>
      <c r="D72" s="564"/>
      <c r="E72" s="565"/>
      <c r="F72" s="167"/>
      <c r="G72" s="566">
        <f>SUM(G73:G101)</f>
        <v>0</v>
      </c>
      <c r="H72" s="565">
        <v>0.71396000000000004</v>
      </c>
    </row>
    <row r="73" spans="1:8" ht="24" customHeight="1">
      <c r="A73" s="567">
        <v>58</v>
      </c>
      <c r="B73" s="568" t="s">
        <v>442</v>
      </c>
      <c r="C73" s="568" t="s">
        <v>443</v>
      </c>
      <c r="D73" s="568" t="s">
        <v>113</v>
      </c>
      <c r="E73" s="569">
        <v>25</v>
      </c>
      <c r="F73" s="519">
        <v>0</v>
      </c>
      <c r="G73" s="570">
        <f t="shared" si="1"/>
        <v>0</v>
      </c>
      <c r="H73" s="569">
        <v>8.9999999999999998E-4</v>
      </c>
    </row>
    <row r="74" spans="1:8" ht="24.75" customHeight="1">
      <c r="A74" s="567">
        <v>59</v>
      </c>
      <c r="B74" s="568" t="s">
        <v>444</v>
      </c>
      <c r="C74" s="568" t="s">
        <v>445</v>
      </c>
      <c r="D74" s="568" t="s">
        <v>113</v>
      </c>
      <c r="E74" s="569">
        <v>3</v>
      </c>
      <c r="F74" s="519">
        <v>0</v>
      </c>
      <c r="G74" s="570">
        <f t="shared" si="1"/>
        <v>0</v>
      </c>
      <c r="H74" s="569">
        <v>1.56E-3</v>
      </c>
    </row>
    <row r="75" spans="1:8" ht="24" customHeight="1">
      <c r="A75" s="567">
        <v>60</v>
      </c>
      <c r="B75" s="568" t="s">
        <v>446</v>
      </c>
      <c r="C75" s="568" t="s">
        <v>447</v>
      </c>
      <c r="D75" s="568" t="s">
        <v>113</v>
      </c>
      <c r="E75" s="569">
        <v>2</v>
      </c>
      <c r="F75" s="519">
        <v>0</v>
      </c>
      <c r="G75" s="570">
        <f t="shared" si="1"/>
        <v>0</v>
      </c>
      <c r="H75" s="569">
        <v>1.5399999999999999E-3</v>
      </c>
    </row>
    <row r="76" spans="1:8" ht="24" customHeight="1">
      <c r="A76" s="567">
        <v>61</v>
      </c>
      <c r="B76" s="568">
        <v>722131913</v>
      </c>
      <c r="C76" s="568" t="s">
        <v>448</v>
      </c>
      <c r="D76" s="568" t="s">
        <v>143</v>
      </c>
      <c r="E76" s="569">
        <v>1</v>
      </c>
      <c r="F76" s="519">
        <v>0</v>
      </c>
      <c r="G76" s="570">
        <f t="shared" si="1"/>
        <v>0</v>
      </c>
      <c r="H76" s="569">
        <v>2E-3</v>
      </c>
    </row>
    <row r="77" spans="1:8" ht="21.75" customHeight="1">
      <c r="A77" s="567">
        <v>62</v>
      </c>
      <c r="B77" s="568">
        <v>721140905</v>
      </c>
      <c r="C77" s="568" t="s">
        <v>449</v>
      </c>
      <c r="D77" s="568" t="s">
        <v>143</v>
      </c>
      <c r="E77" s="569">
        <v>1</v>
      </c>
      <c r="F77" s="519">
        <v>0</v>
      </c>
      <c r="G77" s="570">
        <f t="shared" si="1"/>
        <v>0</v>
      </c>
      <c r="H77" s="569">
        <v>1E-3</v>
      </c>
    </row>
    <row r="78" spans="1:8" ht="24" customHeight="1">
      <c r="A78" s="567">
        <v>63</v>
      </c>
      <c r="B78" s="568">
        <v>721171903</v>
      </c>
      <c r="C78" s="568" t="s">
        <v>450</v>
      </c>
      <c r="D78" s="568" t="s">
        <v>143</v>
      </c>
      <c r="E78" s="569">
        <v>1</v>
      </c>
      <c r="F78" s="519">
        <v>0</v>
      </c>
      <c r="G78" s="570">
        <f t="shared" si="1"/>
        <v>0</v>
      </c>
      <c r="H78" s="569">
        <v>1E-3</v>
      </c>
    </row>
    <row r="79" spans="1:8" ht="24" customHeight="1">
      <c r="A79" s="567">
        <v>64</v>
      </c>
      <c r="B79" s="568">
        <v>721174043</v>
      </c>
      <c r="C79" s="568" t="s">
        <v>451</v>
      </c>
      <c r="D79" s="568" t="s">
        <v>113</v>
      </c>
      <c r="E79" s="569">
        <v>18</v>
      </c>
      <c r="F79" s="519">
        <v>0</v>
      </c>
      <c r="G79" s="570">
        <f t="shared" si="1"/>
        <v>0</v>
      </c>
      <c r="H79" s="569">
        <v>1.1000000000000001E-3</v>
      </c>
    </row>
    <row r="80" spans="1:8" ht="24" customHeight="1">
      <c r="A80" s="567">
        <v>65</v>
      </c>
      <c r="B80" s="568" t="s">
        <v>452</v>
      </c>
      <c r="C80" s="568" t="s">
        <v>453</v>
      </c>
      <c r="D80" s="568" t="s">
        <v>113</v>
      </c>
      <c r="E80" s="569">
        <v>1</v>
      </c>
      <c r="F80" s="519">
        <v>0</v>
      </c>
      <c r="G80" s="570">
        <f t="shared" si="1"/>
        <v>0</v>
      </c>
      <c r="H80" s="569">
        <v>1.99E-3</v>
      </c>
    </row>
    <row r="81" spans="1:8" ht="24" customHeight="1">
      <c r="A81" s="567">
        <v>66</v>
      </c>
      <c r="B81" s="568" t="s">
        <v>454</v>
      </c>
      <c r="C81" s="568" t="s">
        <v>455</v>
      </c>
      <c r="D81" s="568" t="s">
        <v>113</v>
      </c>
      <c r="E81" s="569">
        <v>25</v>
      </c>
      <c r="F81" s="519">
        <v>0</v>
      </c>
      <c r="G81" s="570">
        <f t="shared" si="1"/>
        <v>0</v>
      </c>
      <c r="H81" s="569">
        <v>7.3999999999999996E-2</v>
      </c>
    </row>
    <row r="82" spans="1:8" ht="24" customHeight="1">
      <c r="A82" s="567">
        <v>67</v>
      </c>
      <c r="B82" s="568" t="s">
        <v>456</v>
      </c>
      <c r="C82" s="568" t="s">
        <v>457</v>
      </c>
      <c r="D82" s="568" t="s">
        <v>113</v>
      </c>
      <c r="E82" s="569">
        <v>4</v>
      </c>
      <c r="F82" s="519">
        <v>0</v>
      </c>
      <c r="G82" s="570">
        <f t="shared" si="1"/>
        <v>0</v>
      </c>
      <c r="H82" s="569">
        <v>1.504E-2</v>
      </c>
    </row>
    <row r="83" spans="1:8" ht="24" customHeight="1">
      <c r="A83" s="567">
        <v>68</v>
      </c>
      <c r="B83" s="568" t="s">
        <v>458</v>
      </c>
      <c r="C83" s="568" t="s">
        <v>459</v>
      </c>
      <c r="D83" s="568" t="s">
        <v>113</v>
      </c>
      <c r="E83" s="569">
        <v>2</v>
      </c>
      <c r="F83" s="519">
        <v>0</v>
      </c>
      <c r="G83" s="570">
        <f t="shared" si="1"/>
        <v>0</v>
      </c>
      <c r="H83" s="569">
        <v>8.8000000000000005E-3</v>
      </c>
    </row>
    <row r="84" spans="1:8" ht="24" customHeight="1">
      <c r="A84" s="567">
        <v>69</v>
      </c>
      <c r="B84" s="568" t="s">
        <v>460</v>
      </c>
      <c r="C84" s="568" t="s">
        <v>461</v>
      </c>
      <c r="D84" s="568" t="s">
        <v>113</v>
      </c>
      <c r="E84" s="569">
        <v>13</v>
      </c>
      <c r="F84" s="519">
        <v>0</v>
      </c>
      <c r="G84" s="570">
        <f t="shared" si="1"/>
        <v>0</v>
      </c>
      <c r="H84" s="569">
        <v>8.1769999999999995E-2</v>
      </c>
    </row>
    <row r="85" spans="1:8" ht="24" customHeight="1">
      <c r="A85" s="567">
        <v>70</v>
      </c>
      <c r="B85" s="568" t="s">
        <v>462</v>
      </c>
      <c r="C85" s="568" t="s">
        <v>463</v>
      </c>
      <c r="D85" s="568" t="s">
        <v>143</v>
      </c>
      <c r="E85" s="569">
        <v>1</v>
      </c>
      <c r="F85" s="519">
        <v>0</v>
      </c>
      <c r="G85" s="570">
        <f t="shared" si="1"/>
        <v>0</v>
      </c>
      <c r="H85" s="569">
        <v>0</v>
      </c>
    </row>
    <row r="86" spans="1:8" ht="24" customHeight="1">
      <c r="A86" s="567">
        <v>71</v>
      </c>
      <c r="B86" s="568" t="s">
        <v>464</v>
      </c>
      <c r="C86" s="568" t="s">
        <v>465</v>
      </c>
      <c r="D86" s="568" t="s">
        <v>143</v>
      </c>
      <c r="E86" s="569">
        <v>4</v>
      </c>
      <c r="F86" s="519">
        <v>0</v>
      </c>
      <c r="G86" s="570">
        <f t="shared" si="1"/>
        <v>0</v>
      </c>
      <c r="H86" s="569">
        <v>0</v>
      </c>
    </row>
    <row r="87" spans="1:8" ht="24" customHeight="1">
      <c r="A87" s="567">
        <v>72</v>
      </c>
      <c r="B87" s="568" t="s">
        <v>466</v>
      </c>
      <c r="C87" s="568" t="s">
        <v>467</v>
      </c>
      <c r="D87" s="568" t="s">
        <v>113</v>
      </c>
      <c r="E87" s="569">
        <v>48</v>
      </c>
      <c r="F87" s="519">
        <v>0</v>
      </c>
      <c r="G87" s="570">
        <f t="shared" si="1"/>
        <v>0</v>
      </c>
      <c r="H87" s="569">
        <v>0.34416000000000002</v>
      </c>
    </row>
    <row r="88" spans="1:8" ht="24" customHeight="1">
      <c r="A88" s="567">
        <v>73</v>
      </c>
      <c r="B88" s="568" t="s">
        <v>468</v>
      </c>
      <c r="C88" s="568" t="s">
        <v>469</v>
      </c>
      <c r="D88" s="568" t="s">
        <v>113</v>
      </c>
      <c r="E88" s="569">
        <v>15</v>
      </c>
      <c r="F88" s="519">
        <v>0</v>
      </c>
      <c r="G88" s="570">
        <f t="shared" si="1"/>
        <v>0</v>
      </c>
      <c r="H88" s="569">
        <v>0.1842</v>
      </c>
    </row>
    <row r="89" spans="1:8" ht="24" customHeight="1">
      <c r="A89" s="567">
        <v>74</v>
      </c>
      <c r="B89" s="568" t="s">
        <v>470</v>
      </c>
      <c r="C89" s="568" t="s">
        <v>471</v>
      </c>
      <c r="D89" s="568" t="s">
        <v>143</v>
      </c>
      <c r="E89" s="569">
        <v>6</v>
      </c>
      <c r="F89" s="519">
        <v>0</v>
      </c>
      <c r="G89" s="570">
        <f t="shared" si="1"/>
        <v>0</v>
      </c>
      <c r="H89" s="569">
        <v>0</v>
      </c>
    </row>
    <row r="90" spans="1:8" ht="13.5" customHeight="1">
      <c r="A90" s="567">
        <v>75</v>
      </c>
      <c r="B90" s="568" t="s">
        <v>472</v>
      </c>
      <c r="C90" s="568" t="s">
        <v>473</v>
      </c>
      <c r="D90" s="568" t="s">
        <v>113</v>
      </c>
      <c r="E90" s="569">
        <v>32</v>
      </c>
      <c r="F90" s="519">
        <v>0</v>
      </c>
      <c r="G90" s="570">
        <f t="shared" si="1"/>
        <v>0</v>
      </c>
      <c r="H90" s="569">
        <v>0</v>
      </c>
    </row>
    <row r="91" spans="1:8" ht="13.5" customHeight="1">
      <c r="A91" s="567">
        <v>76</v>
      </c>
      <c r="B91" s="568" t="s">
        <v>474</v>
      </c>
      <c r="C91" s="568" t="s">
        <v>475</v>
      </c>
      <c r="D91" s="568" t="s">
        <v>113</v>
      </c>
      <c r="E91" s="569">
        <v>13</v>
      </c>
      <c r="F91" s="519">
        <v>0</v>
      </c>
      <c r="G91" s="570">
        <f t="shared" si="1"/>
        <v>0</v>
      </c>
      <c r="H91" s="569">
        <v>0</v>
      </c>
    </row>
    <row r="92" spans="1:8" ht="24" customHeight="1">
      <c r="A92" s="567">
        <v>77</v>
      </c>
      <c r="B92" s="568" t="s">
        <v>476</v>
      </c>
      <c r="C92" s="568" t="s">
        <v>477</v>
      </c>
      <c r="D92" s="568" t="s">
        <v>113</v>
      </c>
      <c r="E92" s="569">
        <v>48</v>
      </c>
      <c r="F92" s="519">
        <v>0</v>
      </c>
      <c r="G92" s="570">
        <f t="shared" si="1"/>
        <v>0</v>
      </c>
      <c r="H92" s="569">
        <v>0</v>
      </c>
    </row>
    <row r="93" spans="1:8" ht="24" customHeight="1">
      <c r="A93" s="567">
        <v>78</v>
      </c>
      <c r="B93" s="568" t="s">
        <v>360</v>
      </c>
      <c r="C93" s="568" t="s">
        <v>478</v>
      </c>
      <c r="D93" s="568" t="s">
        <v>355</v>
      </c>
      <c r="E93" s="569">
        <v>2</v>
      </c>
      <c r="F93" s="519">
        <v>0</v>
      </c>
      <c r="G93" s="570">
        <f t="shared" si="1"/>
        <v>0</v>
      </c>
      <c r="H93" s="569">
        <v>0</v>
      </c>
    </row>
    <row r="94" spans="1:8" ht="24" customHeight="1">
      <c r="A94" s="567">
        <v>79</v>
      </c>
      <c r="B94" s="568" t="s">
        <v>360</v>
      </c>
      <c r="C94" s="568" t="s">
        <v>479</v>
      </c>
      <c r="D94" s="568" t="s">
        <v>355</v>
      </c>
      <c r="E94" s="569">
        <v>12</v>
      </c>
      <c r="F94" s="519">
        <v>0</v>
      </c>
      <c r="G94" s="570">
        <f t="shared" si="1"/>
        <v>0</v>
      </c>
      <c r="H94" s="569">
        <v>0</v>
      </c>
    </row>
    <row r="95" spans="1:8" ht="24" customHeight="1">
      <c r="A95" s="567">
        <v>80</v>
      </c>
      <c r="B95" s="568" t="s">
        <v>480</v>
      </c>
      <c r="C95" s="568" t="s">
        <v>481</v>
      </c>
      <c r="D95" s="568" t="s">
        <v>113</v>
      </c>
      <c r="E95" s="569">
        <v>15</v>
      </c>
      <c r="F95" s="519">
        <v>0</v>
      </c>
      <c r="G95" s="570">
        <f t="shared" ref="G95:G166" si="2">E95*F95</f>
        <v>0</v>
      </c>
      <c r="H95" s="569">
        <v>0</v>
      </c>
    </row>
    <row r="96" spans="1:8" ht="24" customHeight="1">
      <c r="A96" s="567">
        <v>81</v>
      </c>
      <c r="B96" s="568" t="s">
        <v>482</v>
      </c>
      <c r="C96" s="568" t="s">
        <v>483</v>
      </c>
      <c r="D96" s="568" t="s">
        <v>215</v>
      </c>
      <c r="E96" s="569">
        <v>0.71399999999999997</v>
      </c>
      <c r="F96" s="519">
        <v>0</v>
      </c>
      <c r="G96" s="570">
        <f t="shared" si="2"/>
        <v>0</v>
      </c>
      <c r="H96" s="569">
        <v>0</v>
      </c>
    </row>
    <row r="97" spans="1:8" ht="24" customHeight="1">
      <c r="A97" s="567">
        <v>82</v>
      </c>
      <c r="B97" s="568" t="s">
        <v>484</v>
      </c>
      <c r="C97" s="568" t="s">
        <v>485</v>
      </c>
      <c r="D97" s="568" t="s">
        <v>215</v>
      </c>
      <c r="E97" s="569">
        <v>0.71399999999999997</v>
      </c>
      <c r="F97" s="519">
        <v>0</v>
      </c>
      <c r="G97" s="570">
        <f t="shared" si="2"/>
        <v>0</v>
      </c>
      <c r="H97" s="569">
        <v>0</v>
      </c>
    </row>
    <row r="98" spans="1:8" s="580" customFormat="1" ht="13.5" customHeight="1">
      <c r="A98" s="582">
        <v>83</v>
      </c>
      <c r="B98" s="578" t="s">
        <v>486</v>
      </c>
      <c r="C98" s="578" t="s">
        <v>487</v>
      </c>
      <c r="D98" s="578" t="s">
        <v>113</v>
      </c>
      <c r="E98" s="579">
        <v>20</v>
      </c>
      <c r="F98" s="519">
        <v>0</v>
      </c>
      <c r="G98" s="570">
        <f t="shared" si="2"/>
        <v>0</v>
      </c>
      <c r="H98" s="579">
        <v>1.2E-4</v>
      </c>
    </row>
    <row r="99" spans="1:8" s="580" customFormat="1" ht="13.5" customHeight="1">
      <c r="A99" s="582">
        <v>84</v>
      </c>
      <c r="B99" s="578" t="s">
        <v>488</v>
      </c>
      <c r="C99" s="578" t="s">
        <v>489</v>
      </c>
      <c r="D99" s="578" t="s">
        <v>113</v>
      </c>
      <c r="E99" s="579">
        <v>12</v>
      </c>
      <c r="F99" s="519">
        <v>0</v>
      </c>
      <c r="G99" s="570">
        <f t="shared" si="2"/>
        <v>0</v>
      </c>
      <c r="H99" s="579">
        <v>4.0000000000000002E-4</v>
      </c>
    </row>
    <row r="100" spans="1:8" s="580" customFormat="1" ht="13.5" customHeight="1">
      <c r="A100" s="582">
        <v>85</v>
      </c>
      <c r="B100" s="578" t="s">
        <v>490</v>
      </c>
      <c r="C100" s="578" t="s">
        <v>491</v>
      </c>
      <c r="D100" s="578" t="s">
        <v>113</v>
      </c>
      <c r="E100" s="579">
        <v>16</v>
      </c>
      <c r="F100" s="519">
        <v>0</v>
      </c>
      <c r="G100" s="570">
        <f t="shared" si="2"/>
        <v>0</v>
      </c>
      <c r="H100" s="579">
        <v>5.9999999999999995E-4</v>
      </c>
    </row>
    <row r="101" spans="1:8" s="580" customFormat="1" ht="24" customHeight="1">
      <c r="A101" s="582">
        <v>86</v>
      </c>
      <c r="B101" s="578" t="s">
        <v>492</v>
      </c>
      <c r="C101" s="578" t="s">
        <v>493</v>
      </c>
      <c r="D101" s="578" t="s">
        <v>215</v>
      </c>
      <c r="E101" s="579">
        <v>0.3</v>
      </c>
      <c r="F101" s="519">
        <v>0</v>
      </c>
      <c r="G101" s="570">
        <f t="shared" si="2"/>
        <v>0</v>
      </c>
      <c r="H101" s="579">
        <v>0</v>
      </c>
    </row>
    <row r="102" spans="1:8" ht="28.5" customHeight="1">
      <c r="A102" s="563"/>
      <c r="B102" s="564" t="s">
        <v>225</v>
      </c>
      <c r="C102" s="564" t="s">
        <v>305</v>
      </c>
      <c r="D102" s="564"/>
      <c r="E102" s="565"/>
      <c r="F102" s="167"/>
      <c r="G102" s="566">
        <f>SUM(G103:G141)</f>
        <v>0</v>
      </c>
      <c r="H102" s="565">
        <v>0.20699999999999999</v>
      </c>
    </row>
    <row r="103" spans="1:8" ht="24" customHeight="1">
      <c r="A103" s="567">
        <v>87</v>
      </c>
      <c r="B103" s="568" t="s">
        <v>494</v>
      </c>
      <c r="C103" s="568" t="s">
        <v>495</v>
      </c>
      <c r="D103" s="568" t="s">
        <v>156</v>
      </c>
      <c r="E103" s="569">
        <v>2</v>
      </c>
      <c r="F103" s="519">
        <v>0</v>
      </c>
      <c r="G103" s="570">
        <f t="shared" si="2"/>
        <v>0</v>
      </c>
      <c r="H103" s="569">
        <v>1.8780000000000002E-2</v>
      </c>
    </row>
    <row r="104" spans="1:8" ht="24" customHeight="1">
      <c r="A104" s="567">
        <v>88</v>
      </c>
      <c r="B104" s="568" t="s">
        <v>496</v>
      </c>
      <c r="C104" s="568" t="s">
        <v>497</v>
      </c>
      <c r="D104" s="568" t="s">
        <v>156</v>
      </c>
      <c r="E104" s="569">
        <v>4</v>
      </c>
      <c r="F104" s="519">
        <v>0</v>
      </c>
      <c r="G104" s="570">
        <f t="shared" si="2"/>
        <v>0</v>
      </c>
      <c r="H104" s="569">
        <v>1.2160000000000001E-2</v>
      </c>
    </row>
    <row r="105" spans="1:8" ht="24" customHeight="1">
      <c r="A105" s="567">
        <v>89</v>
      </c>
      <c r="B105" s="568" t="s">
        <v>498</v>
      </c>
      <c r="C105" s="568" t="s">
        <v>499</v>
      </c>
      <c r="D105" s="568" t="s">
        <v>156</v>
      </c>
      <c r="E105" s="569">
        <v>2</v>
      </c>
      <c r="F105" s="519">
        <v>0</v>
      </c>
      <c r="G105" s="570">
        <f t="shared" si="2"/>
        <v>0</v>
      </c>
      <c r="H105" s="569">
        <v>6.94E-3</v>
      </c>
    </row>
    <row r="106" spans="1:8" ht="13.5" customHeight="1">
      <c r="A106" s="567">
        <v>90</v>
      </c>
      <c r="B106" s="568" t="s">
        <v>500</v>
      </c>
      <c r="C106" s="568" t="s">
        <v>501</v>
      </c>
      <c r="D106" s="568" t="s">
        <v>355</v>
      </c>
      <c r="E106" s="569">
        <v>1</v>
      </c>
      <c r="F106" s="519">
        <v>0</v>
      </c>
      <c r="G106" s="570">
        <f t="shared" si="2"/>
        <v>0</v>
      </c>
      <c r="H106" s="569">
        <v>3.5000000000000001E-3</v>
      </c>
    </row>
    <row r="107" spans="1:8" ht="24" customHeight="1">
      <c r="A107" s="567">
        <v>91</v>
      </c>
      <c r="B107" s="568" t="s">
        <v>502</v>
      </c>
      <c r="C107" s="568" t="s">
        <v>503</v>
      </c>
      <c r="D107" s="568" t="s">
        <v>156</v>
      </c>
      <c r="E107" s="569">
        <v>2</v>
      </c>
      <c r="F107" s="519">
        <v>0</v>
      </c>
      <c r="G107" s="570">
        <f t="shared" si="2"/>
        <v>0</v>
      </c>
      <c r="H107" s="569">
        <v>2.3179999999999999E-2</v>
      </c>
    </row>
    <row r="108" spans="1:8" ht="24" customHeight="1">
      <c r="A108" s="567">
        <v>92</v>
      </c>
      <c r="B108" s="568" t="s">
        <v>504</v>
      </c>
      <c r="C108" s="568" t="s">
        <v>505</v>
      </c>
      <c r="D108" s="568" t="s">
        <v>156</v>
      </c>
      <c r="E108" s="569">
        <v>2</v>
      </c>
      <c r="F108" s="519">
        <v>0</v>
      </c>
      <c r="G108" s="570">
        <f t="shared" si="2"/>
        <v>0</v>
      </c>
      <c r="H108" s="569">
        <v>3.4979999999999997E-2</v>
      </c>
    </row>
    <row r="109" spans="1:8" ht="24" customHeight="1">
      <c r="A109" s="567">
        <v>93</v>
      </c>
      <c r="B109" s="572" t="s">
        <v>506</v>
      </c>
      <c r="C109" s="572" t="s">
        <v>507</v>
      </c>
      <c r="D109" s="572" t="s">
        <v>508</v>
      </c>
      <c r="E109" s="573">
        <v>1</v>
      </c>
      <c r="F109" s="520">
        <v>0</v>
      </c>
      <c r="G109" s="570">
        <f t="shared" si="2"/>
        <v>0</v>
      </c>
      <c r="H109" s="573">
        <v>1.2E-2</v>
      </c>
    </row>
    <row r="110" spans="1:8" ht="13.5" customHeight="1">
      <c r="A110" s="567">
        <v>94</v>
      </c>
      <c r="B110" s="568" t="s">
        <v>509</v>
      </c>
      <c r="C110" s="568" t="s">
        <v>510</v>
      </c>
      <c r="D110" s="568" t="s">
        <v>143</v>
      </c>
      <c r="E110" s="569">
        <v>2</v>
      </c>
      <c r="F110" s="519">
        <v>0</v>
      </c>
      <c r="G110" s="570">
        <f t="shared" si="2"/>
        <v>0</v>
      </c>
      <c r="H110" s="569">
        <v>2.0000000000000001E-4</v>
      </c>
    </row>
    <row r="111" spans="1:8" ht="13.5" customHeight="1">
      <c r="A111" s="567">
        <v>95</v>
      </c>
      <c r="B111" s="568" t="s">
        <v>511</v>
      </c>
      <c r="C111" s="568" t="s">
        <v>512</v>
      </c>
      <c r="D111" s="568" t="s">
        <v>143</v>
      </c>
      <c r="E111" s="569">
        <v>2</v>
      </c>
      <c r="F111" s="519">
        <v>0</v>
      </c>
      <c r="G111" s="570">
        <f t="shared" si="2"/>
        <v>0</v>
      </c>
      <c r="H111" s="569">
        <v>2.7999999999999998E-4</v>
      </c>
    </row>
    <row r="112" spans="1:8" ht="13.5" customHeight="1">
      <c r="A112" s="567">
        <v>96</v>
      </c>
      <c r="B112" s="568" t="s">
        <v>513</v>
      </c>
      <c r="C112" s="568" t="s">
        <v>514</v>
      </c>
      <c r="D112" s="568" t="s">
        <v>143</v>
      </c>
      <c r="E112" s="569">
        <v>4</v>
      </c>
      <c r="F112" s="519">
        <v>0</v>
      </c>
      <c r="G112" s="570">
        <f t="shared" si="2"/>
        <v>0</v>
      </c>
      <c r="H112" s="569">
        <v>8.4000000000000003E-4</v>
      </c>
    </row>
    <row r="113" spans="1:8" ht="13.5" customHeight="1">
      <c r="A113" s="567">
        <v>97</v>
      </c>
      <c r="B113" s="568" t="s">
        <v>515</v>
      </c>
      <c r="C113" s="568" t="s">
        <v>516</v>
      </c>
      <c r="D113" s="568" t="s">
        <v>143</v>
      </c>
      <c r="E113" s="569">
        <v>9</v>
      </c>
      <c r="F113" s="519">
        <v>0</v>
      </c>
      <c r="G113" s="570">
        <f t="shared" si="2"/>
        <v>0</v>
      </c>
      <c r="H113" s="569">
        <v>2.97E-3</v>
      </c>
    </row>
    <row r="114" spans="1:8" ht="13.5" customHeight="1">
      <c r="A114" s="567">
        <v>98</v>
      </c>
      <c r="B114" s="568" t="s">
        <v>517</v>
      </c>
      <c r="C114" s="568" t="s">
        <v>518</v>
      </c>
      <c r="D114" s="568" t="s">
        <v>143</v>
      </c>
      <c r="E114" s="569">
        <v>1</v>
      </c>
      <c r="F114" s="519">
        <v>0</v>
      </c>
      <c r="G114" s="570">
        <f t="shared" si="2"/>
        <v>0</v>
      </c>
      <c r="H114" s="569">
        <v>1.4999999999999999E-4</v>
      </c>
    </row>
    <row r="115" spans="1:8" ht="13.5" customHeight="1">
      <c r="A115" s="567">
        <v>99</v>
      </c>
      <c r="B115" s="568" t="s">
        <v>519</v>
      </c>
      <c r="C115" s="568" t="s">
        <v>520</v>
      </c>
      <c r="D115" s="568" t="s">
        <v>143</v>
      </c>
      <c r="E115" s="569">
        <v>1</v>
      </c>
      <c r="F115" s="519">
        <v>0</v>
      </c>
      <c r="G115" s="570">
        <f t="shared" si="2"/>
        <v>0</v>
      </c>
      <c r="H115" s="569">
        <v>3.1E-4</v>
      </c>
    </row>
    <row r="116" spans="1:8" ht="13.5" customHeight="1">
      <c r="A116" s="567">
        <v>100</v>
      </c>
      <c r="B116" s="568" t="s">
        <v>521</v>
      </c>
      <c r="C116" s="568" t="s">
        <v>522</v>
      </c>
      <c r="D116" s="568" t="s">
        <v>143</v>
      </c>
      <c r="E116" s="569">
        <v>1</v>
      </c>
      <c r="F116" s="519">
        <v>0</v>
      </c>
      <c r="G116" s="570">
        <f t="shared" si="2"/>
        <v>0</v>
      </c>
      <c r="H116" s="569">
        <v>3.5E-4</v>
      </c>
    </row>
    <row r="117" spans="1:8" ht="13.5" customHeight="1">
      <c r="A117" s="567">
        <v>101</v>
      </c>
      <c r="B117" s="568" t="s">
        <v>523</v>
      </c>
      <c r="C117" s="568" t="s">
        <v>524</v>
      </c>
      <c r="D117" s="568" t="s">
        <v>143</v>
      </c>
      <c r="E117" s="569">
        <v>1</v>
      </c>
      <c r="F117" s="519">
        <v>0</v>
      </c>
      <c r="G117" s="570">
        <f t="shared" si="2"/>
        <v>0</v>
      </c>
      <c r="H117" s="569">
        <v>4.8999999999999998E-4</v>
      </c>
    </row>
    <row r="118" spans="1:8" ht="24" customHeight="1">
      <c r="A118" s="567">
        <v>102</v>
      </c>
      <c r="B118" s="568" t="s">
        <v>525</v>
      </c>
      <c r="C118" s="568" t="s">
        <v>526</v>
      </c>
      <c r="D118" s="568" t="s">
        <v>143</v>
      </c>
      <c r="E118" s="569">
        <v>10</v>
      </c>
      <c r="F118" s="519">
        <v>0</v>
      </c>
      <c r="G118" s="570">
        <f t="shared" si="2"/>
        <v>0</v>
      </c>
      <c r="H118" s="569">
        <v>2.3E-3</v>
      </c>
    </row>
    <row r="119" spans="1:8" ht="24" customHeight="1">
      <c r="A119" s="567">
        <v>103</v>
      </c>
      <c r="B119" s="568" t="s">
        <v>527</v>
      </c>
      <c r="C119" s="568" t="s">
        <v>528</v>
      </c>
      <c r="D119" s="568" t="s">
        <v>143</v>
      </c>
      <c r="E119" s="569">
        <v>1</v>
      </c>
      <c r="F119" s="519">
        <v>0</v>
      </c>
      <c r="G119" s="570">
        <f t="shared" si="2"/>
        <v>0</v>
      </c>
      <c r="H119" s="569">
        <v>3.4000000000000002E-4</v>
      </c>
    </row>
    <row r="120" spans="1:8" ht="24" customHeight="1">
      <c r="A120" s="567">
        <v>104</v>
      </c>
      <c r="B120" s="568" t="s">
        <v>529</v>
      </c>
      <c r="C120" s="568" t="s">
        <v>530</v>
      </c>
      <c r="D120" s="568" t="s">
        <v>143</v>
      </c>
      <c r="E120" s="569">
        <v>2</v>
      </c>
      <c r="F120" s="519">
        <v>0</v>
      </c>
      <c r="G120" s="570">
        <f t="shared" si="2"/>
        <v>0</v>
      </c>
      <c r="H120" s="569">
        <v>1E-3</v>
      </c>
    </row>
    <row r="121" spans="1:8" ht="24" customHeight="1">
      <c r="A121" s="567">
        <v>105</v>
      </c>
      <c r="B121" s="568" t="s">
        <v>531</v>
      </c>
      <c r="C121" s="568" t="s">
        <v>532</v>
      </c>
      <c r="D121" s="568" t="s">
        <v>143</v>
      </c>
      <c r="E121" s="569">
        <v>1</v>
      </c>
      <c r="F121" s="519">
        <v>0</v>
      </c>
      <c r="G121" s="570">
        <f t="shared" si="2"/>
        <v>0</v>
      </c>
      <c r="H121" s="569">
        <v>6.9999999999999999E-4</v>
      </c>
    </row>
    <row r="122" spans="1:8" ht="24" customHeight="1">
      <c r="A122" s="567">
        <v>106</v>
      </c>
      <c r="B122" s="568" t="s">
        <v>533</v>
      </c>
      <c r="C122" s="568" t="s">
        <v>534</v>
      </c>
      <c r="D122" s="568" t="s">
        <v>143</v>
      </c>
      <c r="E122" s="569">
        <v>1</v>
      </c>
      <c r="F122" s="519">
        <v>0</v>
      </c>
      <c r="G122" s="570">
        <f t="shared" si="2"/>
        <v>0</v>
      </c>
      <c r="H122" s="569">
        <v>1.07E-3</v>
      </c>
    </row>
    <row r="123" spans="1:8" ht="24" customHeight="1">
      <c r="A123" s="567">
        <v>107</v>
      </c>
      <c r="B123" s="568" t="s">
        <v>535</v>
      </c>
      <c r="C123" s="568" t="s">
        <v>536</v>
      </c>
      <c r="D123" s="568" t="s">
        <v>143</v>
      </c>
      <c r="E123" s="569">
        <v>9</v>
      </c>
      <c r="F123" s="519">
        <v>0</v>
      </c>
      <c r="G123" s="570">
        <f t="shared" si="2"/>
        <v>0</v>
      </c>
      <c r="H123" s="569">
        <v>1.512E-2</v>
      </c>
    </row>
    <row r="124" spans="1:8" ht="24" customHeight="1">
      <c r="A124" s="567">
        <v>108</v>
      </c>
      <c r="B124" s="572" t="s">
        <v>537</v>
      </c>
      <c r="C124" s="572" t="s">
        <v>538</v>
      </c>
      <c r="D124" s="572" t="s">
        <v>508</v>
      </c>
      <c r="E124" s="573">
        <v>1</v>
      </c>
      <c r="F124" s="520">
        <v>0</v>
      </c>
      <c r="G124" s="570">
        <f t="shared" si="2"/>
        <v>0</v>
      </c>
      <c r="H124" s="573">
        <v>1.2999999999999999E-3</v>
      </c>
    </row>
    <row r="125" spans="1:8" ht="24" customHeight="1">
      <c r="A125" s="567">
        <v>109</v>
      </c>
      <c r="B125" s="572" t="s">
        <v>539</v>
      </c>
      <c r="C125" s="572" t="s">
        <v>540</v>
      </c>
      <c r="D125" s="572" t="s">
        <v>508</v>
      </c>
      <c r="E125" s="573">
        <v>2</v>
      </c>
      <c r="F125" s="520">
        <v>0</v>
      </c>
      <c r="G125" s="570">
        <f t="shared" si="2"/>
        <v>0</v>
      </c>
      <c r="H125" s="573">
        <v>4.0000000000000001E-3</v>
      </c>
    </row>
    <row r="126" spans="1:8" ht="24" customHeight="1">
      <c r="A126" s="567">
        <v>110</v>
      </c>
      <c r="B126" s="572" t="s">
        <v>541</v>
      </c>
      <c r="C126" s="572" t="s">
        <v>542</v>
      </c>
      <c r="D126" s="572" t="s">
        <v>508</v>
      </c>
      <c r="E126" s="573">
        <v>1</v>
      </c>
      <c r="F126" s="520">
        <v>0</v>
      </c>
      <c r="G126" s="570">
        <f t="shared" si="2"/>
        <v>0</v>
      </c>
      <c r="H126" s="573">
        <v>4.0000000000000001E-3</v>
      </c>
    </row>
    <row r="127" spans="1:8" ht="24" customHeight="1">
      <c r="A127" s="567">
        <v>111</v>
      </c>
      <c r="B127" s="572" t="s">
        <v>543</v>
      </c>
      <c r="C127" s="572" t="s">
        <v>544</v>
      </c>
      <c r="D127" s="572" t="s">
        <v>508</v>
      </c>
      <c r="E127" s="573">
        <v>1</v>
      </c>
      <c r="F127" s="520">
        <v>0</v>
      </c>
      <c r="G127" s="570">
        <f t="shared" si="2"/>
        <v>0</v>
      </c>
      <c r="H127" s="573">
        <v>5.0000000000000001E-3</v>
      </c>
    </row>
    <row r="128" spans="1:8" ht="24" customHeight="1">
      <c r="A128" s="567">
        <v>112</v>
      </c>
      <c r="B128" s="572" t="s">
        <v>545</v>
      </c>
      <c r="C128" s="572" t="s">
        <v>546</v>
      </c>
      <c r="D128" s="572" t="s">
        <v>508</v>
      </c>
      <c r="E128" s="573">
        <v>4</v>
      </c>
      <c r="F128" s="520">
        <v>0</v>
      </c>
      <c r="G128" s="570">
        <f t="shared" si="2"/>
        <v>0</v>
      </c>
      <c r="H128" s="573">
        <v>6.0000000000000001E-3</v>
      </c>
    </row>
    <row r="129" spans="1:8" ht="24" customHeight="1">
      <c r="A129" s="567">
        <v>113</v>
      </c>
      <c r="B129" s="572" t="s">
        <v>547</v>
      </c>
      <c r="C129" s="572" t="s">
        <v>548</v>
      </c>
      <c r="D129" s="572" t="s">
        <v>355</v>
      </c>
      <c r="E129" s="573">
        <v>2</v>
      </c>
      <c r="F129" s="520">
        <v>0</v>
      </c>
      <c r="G129" s="570">
        <f t="shared" si="2"/>
        <v>0</v>
      </c>
      <c r="H129" s="573">
        <v>5.0000000000000001E-3</v>
      </c>
    </row>
    <row r="130" spans="1:8" ht="13.5" customHeight="1">
      <c r="A130" s="567">
        <v>114</v>
      </c>
      <c r="B130" s="572" t="s">
        <v>549</v>
      </c>
      <c r="C130" s="572" t="s">
        <v>550</v>
      </c>
      <c r="D130" s="572" t="s">
        <v>355</v>
      </c>
      <c r="E130" s="573">
        <v>2</v>
      </c>
      <c r="F130" s="520">
        <v>0</v>
      </c>
      <c r="G130" s="570">
        <f t="shared" si="2"/>
        <v>0</v>
      </c>
      <c r="H130" s="573">
        <v>3.5999999999999999E-3</v>
      </c>
    </row>
    <row r="131" spans="1:8" ht="13.5" customHeight="1">
      <c r="A131" s="567">
        <v>115</v>
      </c>
      <c r="B131" s="572" t="s">
        <v>551</v>
      </c>
      <c r="C131" s="572" t="s">
        <v>552</v>
      </c>
      <c r="D131" s="572" t="s">
        <v>355</v>
      </c>
      <c r="E131" s="573">
        <v>1</v>
      </c>
      <c r="F131" s="520">
        <v>0</v>
      </c>
      <c r="G131" s="570">
        <f t="shared" si="2"/>
        <v>0</v>
      </c>
      <c r="H131" s="573">
        <v>5.0000000000000001E-4</v>
      </c>
    </row>
    <row r="132" spans="1:8" ht="24" customHeight="1">
      <c r="A132" s="567">
        <v>116</v>
      </c>
      <c r="B132" s="572" t="s">
        <v>553</v>
      </c>
      <c r="C132" s="572" t="s">
        <v>554</v>
      </c>
      <c r="D132" s="572" t="s">
        <v>508</v>
      </c>
      <c r="E132" s="573">
        <v>1</v>
      </c>
      <c r="F132" s="520">
        <v>0</v>
      </c>
      <c r="G132" s="570">
        <f t="shared" si="2"/>
        <v>0</v>
      </c>
      <c r="H132" s="573">
        <v>4.0000000000000002E-4</v>
      </c>
    </row>
    <row r="133" spans="1:8" ht="24" customHeight="1">
      <c r="A133" s="567">
        <v>117</v>
      </c>
      <c r="B133" s="572" t="s">
        <v>555</v>
      </c>
      <c r="C133" s="572" t="s">
        <v>556</v>
      </c>
      <c r="D133" s="572" t="s">
        <v>508</v>
      </c>
      <c r="E133" s="573">
        <v>2</v>
      </c>
      <c r="F133" s="520">
        <v>0</v>
      </c>
      <c r="G133" s="570">
        <f t="shared" si="2"/>
        <v>0</v>
      </c>
      <c r="H133" s="573">
        <v>4.0000000000000001E-3</v>
      </c>
    </row>
    <row r="134" spans="1:8" ht="24" customHeight="1">
      <c r="A134" s="567">
        <v>118</v>
      </c>
      <c r="B134" s="568" t="s">
        <v>557</v>
      </c>
      <c r="C134" s="568" t="s">
        <v>558</v>
      </c>
      <c r="D134" s="568" t="s">
        <v>559</v>
      </c>
      <c r="E134" s="569">
        <v>4</v>
      </c>
      <c r="F134" s="519">
        <v>0</v>
      </c>
      <c r="G134" s="570">
        <f t="shared" si="2"/>
        <v>0</v>
      </c>
      <c r="H134" s="569">
        <v>0</v>
      </c>
    </row>
    <row r="135" spans="1:8" ht="13.5" customHeight="1">
      <c r="A135" s="567">
        <v>119</v>
      </c>
      <c r="B135" s="568" t="s">
        <v>560</v>
      </c>
      <c r="C135" s="568" t="s">
        <v>561</v>
      </c>
      <c r="D135" s="568" t="s">
        <v>143</v>
      </c>
      <c r="E135" s="569">
        <v>14</v>
      </c>
      <c r="F135" s="519">
        <v>0</v>
      </c>
      <c r="G135" s="570">
        <f t="shared" si="2"/>
        <v>0</v>
      </c>
      <c r="H135" s="569">
        <v>3.0799999999999998E-3</v>
      </c>
    </row>
    <row r="136" spans="1:8" ht="24" customHeight="1">
      <c r="A136" s="567">
        <v>120</v>
      </c>
      <c r="B136" s="568" t="s">
        <v>562</v>
      </c>
      <c r="C136" s="568" t="s">
        <v>563</v>
      </c>
      <c r="D136" s="568" t="s">
        <v>143</v>
      </c>
      <c r="E136" s="569">
        <v>6</v>
      </c>
      <c r="F136" s="519">
        <v>0</v>
      </c>
      <c r="G136" s="570">
        <f t="shared" si="2"/>
        <v>0</v>
      </c>
      <c r="H136" s="569">
        <v>3.1199999999999999E-3</v>
      </c>
    </row>
    <row r="137" spans="1:8" ht="24" customHeight="1">
      <c r="A137" s="567">
        <v>121</v>
      </c>
      <c r="B137" s="568" t="s">
        <v>232</v>
      </c>
      <c r="C137" s="568" t="s">
        <v>564</v>
      </c>
      <c r="D137" s="568" t="s">
        <v>143</v>
      </c>
      <c r="E137" s="569">
        <v>10</v>
      </c>
      <c r="F137" s="519">
        <v>0</v>
      </c>
      <c r="G137" s="570">
        <f t="shared" si="2"/>
        <v>0</v>
      </c>
      <c r="H137" s="569">
        <v>1.47E-2</v>
      </c>
    </row>
    <row r="138" spans="1:8" ht="13.5" customHeight="1">
      <c r="A138" s="567">
        <v>122</v>
      </c>
      <c r="B138" s="568" t="s">
        <v>236</v>
      </c>
      <c r="C138" s="568" t="s">
        <v>565</v>
      </c>
      <c r="D138" s="568" t="s">
        <v>143</v>
      </c>
      <c r="E138" s="569">
        <v>10</v>
      </c>
      <c r="F138" s="519">
        <v>0</v>
      </c>
      <c r="G138" s="570">
        <f t="shared" si="2"/>
        <v>0</v>
      </c>
      <c r="H138" s="569">
        <v>7.4999999999999997E-3</v>
      </c>
    </row>
    <row r="139" spans="1:8" s="580" customFormat="1" ht="13.5" customHeight="1">
      <c r="A139" s="582">
        <v>123</v>
      </c>
      <c r="B139" s="583" t="s">
        <v>566</v>
      </c>
      <c r="C139" s="578" t="s">
        <v>567</v>
      </c>
      <c r="D139" s="578" t="s">
        <v>355</v>
      </c>
      <c r="E139" s="579">
        <v>14</v>
      </c>
      <c r="F139" s="519">
        <v>0</v>
      </c>
      <c r="G139" s="570">
        <f t="shared" si="2"/>
        <v>0</v>
      </c>
      <c r="H139" s="579">
        <v>7.0000000000000001E-3</v>
      </c>
    </row>
    <row r="140" spans="1:8" ht="13.5" customHeight="1">
      <c r="A140" s="567">
        <v>124</v>
      </c>
      <c r="B140" s="568" t="s">
        <v>568</v>
      </c>
      <c r="C140" s="568" t="s">
        <v>569</v>
      </c>
      <c r="D140" s="568" t="s">
        <v>215</v>
      </c>
      <c r="E140" s="569">
        <v>0.20699999999999999</v>
      </c>
      <c r="F140" s="519">
        <v>0</v>
      </c>
      <c r="G140" s="570">
        <f t="shared" si="2"/>
        <v>0</v>
      </c>
      <c r="H140" s="569">
        <v>0</v>
      </c>
    </row>
    <row r="141" spans="1:8" ht="24" customHeight="1">
      <c r="A141" s="567">
        <v>125</v>
      </c>
      <c r="B141" s="568" t="s">
        <v>570</v>
      </c>
      <c r="C141" s="568" t="s">
        <v>571</v>
      </c>
      <c r="D141" s="568" t="s">
        <v>215</v>
      </c>
      <c r="E141" s="569">
        <v>0.20699999999999999</v>
      </c>
      <c r="F141" s="519">
        <v>0</v>
      </c>
      <c r="G141" s="570">
        <f t="shared" si="2"/>
        <v>0</v>
      </c>
      <c r="H141" s="569">
        <v>0</v>
      </c>
    </row>
    <row r="142" spans="1:8" ht="28.5" customHeight="1">
      <c r="A142" s="563"/>
      <c r="B142" s="564" t="s">
        <v>306</v>
      </c>
      <c r="C142" s="564" t="s">
        <v>307</v>
      </c>
      <c r="D142" s="564"/>
      <c r="E142" s="565"/>
      <c r="F142" s="167"/>
      <c r="G142" s="566">
        <f>SUM(G143:G149)</f>
        <v>0</v>
      </c>
      <c r="H142" s="565">
        <v>0.21199999999999999</v>
      </c>
    </row>
    <row r="143" spans="1:8" ht="24" customHeight="1">
      <c r="A143" s="567">
        <v>126</v>
      </c>
      <c r="B143" s="568" t="s">
        <v>572</v>
      </c>
      <c r="C143" s="568" t="s">
        <v>573</v>
      </c>
      <c r="D143" s="568" t="s">
        <v>263</v>
      </c>
      <c r="E143" s="569">
        <v>200</v>
      </c>
      <c r="F143" s="519">
        <v>0</v>
      </c>
      <c r="G143" s="570">
        <f t="shared" si="2"/>
        <v>0</v>
      </c>
      <c r="H143" s="569">
        <v>1.2E-2</v>
      </c>
    </row>
    <row r="144" spans="1:8" ht="13.5" customHeight="1">
      <c r="A144" s="571">
        <v>127</v>
      </c>
      <c r="B144" s="572" t="s">
        <v>574</v>
      </c>
      <c r="C144" s="572" t="s">
        <v>575</v>
      </c>
      <c r="D144" s="572" t="s">
        <v>215</v>
      </c>
      <c r="E144" s="573">
        <v>0.05</v>
      </c>
      <c r="F144" s="520">
        <v>0</v>
      </c>
      <c r="G144" s="570">
        <f t="shared" si="2"/>
        <v>0</v>
      </c>
      <c r="H144" s="573">
        <v>0.05</v>
      </c>
    </row>
    <row r="145" spans="1:8" ht="13.5" customHeight="1">
      <c r="A145" s="571">
        <v>128</v>
      </c>
      <c r="B145" s="572" t="s">
        <v>576</v>
      </c>
      <c r="C145" s="572" t="s">
        <v>577</v>
      </c>
      <c r="D145" s="572" t="s">
        <v>215</v>
      </c>
      <c r="E145" s="573">
        <v>0.02</v>
      </c>
      <c r="F145" s="520">
        <v>0</v>
      </c>
      <c r="G145" s="570">
        <f t="shared" si="2"/>
        <v>0</v>
      </c>
      <c r="H145" s="573">
        <v>0.02</v>
      </c>
    </row>
    <row r="146" spans="1:8" ht="13.5" customHeight="1">
      <c r="A146" s="567">
        <v>129</v>
      </c>
      <c r="B146" s="572" t="s">
        <v>578</v>
      </c>
      <c r="C146" s="572" t="s">
        <v>579</v>
      </c>
      <c r="D146" s="572" t="s">
        <v>215</v>
      </c>
      <c r="E146" s="573">
        <v>0.1</v>
      </c>
      <c r="F146" s="520">
        <v>0</v>
      </c>
      <c r="G146" s="570">
        <f t="shared" si="2"/>
        <v>0</v>
      </c>
      <c r="H146" s="573">
        <v>0.1</v>
      </c>
    </row>
    <row r="147" spans="1:8" ht="13.5" customHeight="1">
      <c r="A147" s="571">
        <v>130</v>
      </c>
      <c r="B147" s="572" t="s">
        <v>580</v>
      </c>
      <c r="C147" s="572" t="s">
        <v>581</v>
      </c>
      <c r="D147" s="572" t="s">
        <v>215</v>
      </c>
      <c r="E147" s="573">
        <v>0.03</v>
      </c>
      <c r="F147" s="520">
        <v>0</v>
      </c>
      <c r="G147" s="570">
        <f t="shared" si="2"/>
        <v>0</v>
      </c>
      <c r="H147" s="573">
        <v>0.03</v>
      </c>
    </row>
    <row r="148" spans="1:8" ht="24" customHeight="1">
      <c r="A148" s="571">
        <v>131</v>
      </c>
      <c r="B148" s="568" t="s">
        <v>582</v>
      </c>
      <c r="C148" s="568" t="s">
        <v>583</v>
      </c>
      <c r="D148" s="568" t="s">
        <v>215</v>
      </c>
      <c r="E148" s="569">
        <v>0.2</v>
      </c>
      <c r="F148" s="519">
        <v>0</v>
      </c>
      <c r="G148" s="570">
        <f t="shared" si="2"/>
        <v>0</v>
      </c>
      <c r="H148" s="569">
        <v>0</v>
      </c>
    </row>
    <row r="149" spans="1:8" ht="24" customHeight="1">
      <c r="A149" s="567">
        <v>132</v>
      </c>
      <c r="B149" s="568" t="s">
        <v>584</v>
      </c>
      <c r="C149" s="568" t="s">
        <v>585</v>
      </c>
      <c r="D149" s="568" t="s">
        <v>215</v>
      </c>
      <c r="E149" s="569">
        <v>0.2</v>
      </c>
      <c r="F149" s="519">
        <v>0</v>
      </c>
      <c r="G149" s="570">
        <f t="shared" si="2"/>
        <v>0</v>
      </c>
      <c r="H149" s="569">
        <v>0</v>
      </c>
    </row>
    <row r="150" spans="1:8" ht="28.5" customHeight="1">
      <c r="A150" s="563"/>
      <c r="B150" s="564" t="s">
        <v>243</v>
      </c>
      <c r="C150" s="564" t="s">
        <v>308</v>
      </c>
      <c r="D150" s="564"/>
      <c r="E150" s="565"/>
      <c r="F150" s="167"/>
      <c r="G150" s="566">
        <f>SUM(G151:G156)</f>
        <v>0</v>
      </c>
      <c r="H150" s="565">
        <v>7.3600000000000002E-3</v>
      </c>
    </row>
    <row r="151" spans="1:8" ht="24" customHeight="1">
      <c r="A151" s="567">
        <v>133</v>
      </c>
      <c r="B151" s="568" t="s">
        <v>586</v>
      </c>
      <c r="C151" s="568" t="s">
        <v>587</v>
      </c>
      <c r="D151" s="568" t="s">
        <v>324</v>
      </c>
      <c r="E151" s="569">
        <v>2</v>
      </c>
      <c r="F151" s="519">
        <v>0</v>
      </c>
      <c r="G151" s="570">
        <f t="shared" si="2"/>
        <v>0</v>
      </c>
      <c r="H151" s="569">
        <v>2.7999999999999998E-4</v>
      </c>
    </row>
    <row r="152" spans="1:8" ht="24" customHeight="1">
      <c r="A152" s="567">
        <v>134</v>
      </c>
      <c r="B152" s="568" t="s">
        <v>588</v>
      </c>
      <c r="C152" s="568" t="s">
        <v>589</v>
      </c>
      <c r="D152" s="568" t="s">
        <v>324</v>
      </c>
      <c r="E152" s="569">
        <v>2</v>
      </c>
      <c r="F152" s="519">
        <v>0</v>
      </c>
      <c r="G152" s="570">
        <f t="shared" si="2"/>
        <v>0</v>
      </c>
      <c r="H152" s="569">
        <v>2.4000000000000001E-4</v>
      </c>
    </row>
    <row r="153" spans="1:8" ht="24" customHeight="1">
      <c r="A153" s="567">
        <v>135</v>
      </c>
      <c r="B153" s="568" t="s">
        <v>590</v>
      </c>
      <c r="C153" s="568" t="s">
        <v>591</v>
      </c>
      <c r="D153" s="568" t="s">
        <v>113</v>
      </c>
      <c r="E153" s="569">
        <v>45</v>
      </c>
      <c r="F153" s="519">
        <v>0</v>
      </c>
      <c r="G153" s="570">
        <f t="shared" si="2"/>
        <v>0</v>
      </c>
      <c r="H153" s="569">
        <v>8.9999999999999998E-4</v>
      </c>
    </row>
    <row r="154" spans="1:8" ht="24" customHeight="1">
      <c r="A154" s="567">
        <v>136</v>
      </c>
      <c r="B154" s="568" t="s">
        <v>592</v>
      </c>
      <c r="C154" s="568" t="s">
        <v>593</v>
      </c>
      <c r="D154" s="568" t="s">
        <v>113</v>
      </c>
      <c r="E154" s="569">
        <v>63</v>
      </c>
      <c r="F154" s="519">
        <v>0</v>
      </c>
      <c r="G154" s="570">
        <f t="shared" si="2"/>
        <v>0</v>
      </c>
      <c r="H154" s="569">
        <v>2.5200000000000001E-3</v>
      </c>
    </row>
    <row r="155" spans="1:8" ht="13.5" customHeight="1">
      <c r="A155" s="567">
        <v>137</v>
      </c>
      <c r="B155" s="568" t="s">
        <v>594</v>
      </c>
      <c r="C155" s="568" t="s">
        <v>595</v>
      </c>
      <c r="D155" s="568" t="s">
        <v>113</v>
      </c>
      <c r="E155" s="569">
        <v>45</v>
      </c>
      <c r="F155" s="519">
        <v>0</v>
      </c>
      <c r="G155" s="570">
        <f t="shared" si="2"/>
        <v>0</v>
      </c>
      <c r="H155" s="569">
        <v>8.9999999999999998E-4</v>
      </c>
    </row>
    <row r="156" spans="1:8" ht="13.5" customHeight="1">
      <c r="A156" s="567">
        <v>138</v>
      </c>
      <c r="B156" s="568" t="s">
        <v>596</v>
      </c>
      <c r="C156" s="568" t="s">
        <v>597</v>
      </c>
      <c r="D156" s="568" t="s">
        <v>113</v>
      </c>
      <c r="E156" s="569">
        <v>63</v>
      </c>
      <c r="F156" s="519">
        <v>0</v>
      </c>
      <c r="G156" s="570">
        <f t="shared" si="2"/>
        <v>0</v>
      </c>
      <c r="H156" s="569">
        <v>2.5200000000000001E-3</v>
      </c>
    </row>
    <row r="157" spans="1:8" ht="28.5" customHeight="1">
      <c r="A157" s="563"/>
      <c r="B157" s="564" t="s">
        <v>309</v>
      </c>
      <c r="C157" s="564" t="s">
        <v>310</v>
      </c>
      <c r="D157" s="564"/>
      <c r="E157" s="565"/>
      <c r="F157" s="167"/>
      <c r="G157" s="566">
        <f>SUM(G158:G174)</f>
        <v>0</v>
      </c>
      <c r="H157" s="565">
        <v>2.4E-2</v>
      </c>
    </row>
    <row r="158" spans="1:8" ht="13.5" customHeight="1">
      <c r="A158" s="567">
        <v>139</v>
      </c>
      <c r="B158" s="568" t="s">
        <v>598</v>
      </c>
      <c r="C158" s="568" t="s">
        <v>599</v>
      </c>
      <c r="D158" s="568" t="s">
        <v>380</v>
      </c>
      <c r="E158" s="569">
        <v>72</v>
      </c>
      <c r="F158" s="519">
        <v>0</v>
      </c>
      <c r="G158" s="570">
        <f t="shared" si="2"/>
        <v>0</v>
      </c>
      <c r="H158" s="569">
        <v>0</v>
      </c>
    </row>
    <row r="159" spans="1:8" ht="13.5" customHeight="1">
      <c r="A159" s="567">
        <v>140</v>
      </c>
      <c r="B159" s="568" t="s">
        <v>360</v>
      </c>
      <c r="C159" s="568" t="s">
        <v>600</v>
      </c>
      <c r="D159" s="568" t="s">
        <v>355</v>
      </c>
      <c r="E159" s="569">
        <v>1</v>
      </c>
      <c r="F159" s="519">
        <v>0</v>
      </c>
      <c r="G159" s="570">
        <f t="shared" si="2"/>
        <v>0</v>
      </c>
      <c r="H159" s="569">
        <v>0</v>
      </c>
    </row>
    <row r="160" spans="1:8" ht="24" customHeight="1">
      <c r="A160" s="567">
        <v>141</v>
      </c>
      <c r="B160" s="568" t="s">
        <v>360</v>
      </c>
      <c r="C160" s="568" t="s">
        <v>601</v>
      </c>
      <c r="D160" s="568" t="s">
        <v>156</v>
      </c>
      <c r="E160" s="569">
        <v>1</v>
      </c>
      <c r="F160" s="519">
        <v>0</v>
      </c>
      <c r="G160" s="570">
        <f t="shared" si="2"/>
        <v>0</v>
      </c>
      <c r="H160" s="569">
        <v>0</v>
      </c>
    </row>
    <row r="161" spans="1:8" ht="13.5" customHeight="1">
      <c r="A161" s="567">
        <v>142</v>
      </c>
      <c r="B161" s="568" t="s">
        <v>602</v>
      </c>
      <c r="C161" s="568" t="s">
        <v>603</v>
      </c>
      <c r="D161" s="568" t="s">
        <v>380</v>
      </c>
      <c r="E161" s="569">
        <v>4</v>
      </c>
      <c r="F161" s="519">
        <v>0</v>
      </c>
      <c r="G161" s="570">
        <f t="shared" si="2"/>
        <v>0</v>
      </c>
      <c r="H161" s="569">
        <v>0</v>
      </c>
    </row>
    <row r="162" spans="1:8" ht="13.5" customHeight="1">
      <c r="A162" s="567">
        <v>143</v>
      </c>
      <c r="B162" s="568" t="s">
        <v>360</v>
      </c>
      <c r="C162" s="568" t="s">
        <v>604</v>
      </c>
      <c r="D162" s="568" t="s">
        <v>355</v>
      </c>
      <c r="E162" s="569">
        <v>1</v>
      </c>
      <c r="F162" s="519">
        <v>0</v>
      </c>
      <c r="G162" s="570">
        <f t="shared" si="2"/>
        <v>0</v>
      </c>
      <c r="H162" s="569">
        <v>0</v>
      </c>
    </row>
    <row r="163" spans="1:8" ht="24" customHeight="1">
      <c r="A163" s="567">
        <v>144</v>
      </c>
      <c r="B163" s="568" t="s">
        <v>360</v>
      </c>
      <c r="C163" s="568" t="s">
        <v>605</v>
      </c>
      <c r="D163" s="568" t="s">
        <v>355</v>
      </c>
      <c r="E163" s="569">
        <v>2</v>
      </c>
      <c r="F163" s="519">
        <v>0</v>
      </c>
      <c r="G163" s="570">
        <f t="shared" si="2"/>
        <v>0</v>
      </c>
      <c r="H163" s="569">
        <v>0</v>
      </c>
    </row>
    <row r="164" spans="1:8" ht="13.5" customHeight="1">
      <c r="A164" s="567">
        <v>145</v>
      </c>
      <c r="B164" s="568" t="s">
        <v>360</v>
      </c>
      <c r="C164" s="568" t="s">
        <v>606</v>
      </c>
      <c r="D164" s="568" t="s">
        <v>355</v>
      </c>
      <c r="E164" s="569">
        <v>1</v>
      </c>
      <c r="F164" s="519">
        <v>0</v>
      </c>
      <c r="G164" s="570">
        <f t="shared" si="2"/>
        <v>0</v>
      </c>
      <c r="H164" s="569">
        <v>0</v>
      </c>
    </row>
    <row r="165" spans="1:8" ht="13.5" customHeight="1">
      <c r="A165" s="567">
        <v>146</v>
      </c>
      <c r="B165" s="568" t="s">
        <v>360</v>
      </c>
      <c r="C165" s="568" t="s">
        <v>607</v>
      </c>
      <c r="D165" s="568" t="s">
        <v>143</v>
      </c>
      <c r="E165" s="569">
        <v>2</v>
      </c>
      <c r="F165" s="519">
        <v>0</v>
      </c>
      <c r="G165" s="570">
        <f t="shared" si="2"/>
        <v>0</v>
      </c>
      <c r="H165" s="569">
        <v>0</v>
      </c>
    </row>
    <row r="166" spans="1:8" ht="13.5" customHeight="1">
      <c r="A166" s="567">
        <v>147</v>
      </c>
      <c r="B166" s="568" t="s">
        <v>360</v>
      </c>
      <c r="C166" s="568" t="s">
        <v>608</v>
      </c>
      <c r="D166" s="568" t="s">
        <v>143</v>
      </c>
      <c r="E166" s="569">
        <v>2</v>
      </c>
      <c r="F166" s="519">
        <v>0</v>
      </c>
      <c r="G166" s="570">
        <f t="shared" si="2"/>
        <v>0</v>
      </c>
      <c r="H166" s="569">
        <v>0</v>
      </c>
    </row>
    <row r="167" spans="1:8" ht="13.5" customHeight="1">
      <c r="A167" s="567">
        <v>148</v>
      </c>
      <c r="B167" s="568" t="s">
        <v>360</v>
      </c>
      <c r="C167" s="568" t="s">
        <v>609</v>
      </c>
      <c r="D167" s="568" t="s">
        <v>143</v>
      </c>
      <c r="E167" s="569">
        <v>1</v>
      </c>
      <c r="F167" s="519">
        <v>0</v>
      </c>
      <c r="G167" s="570">
        <f t="shared" ref="G167:G174" si="3">E167*F167</f>
        <v>0</v>
      </c>
      <c r="H167" s="569">
        <v>0</v>
      </c>
    </row>
    <row r="168" spans="1:8" ht="24" customHeight="1">
      <c r="A168" s="567">
        <v>149</v>
      </c>
      <c r="B168" s="568" t="s">
        <v>360</v>
      </c>
      <c r="C168" s="568" t="s">
        <v>610</v>
      </c>
      <c r="D168" s="568" t="s">
        <v>156</v>
      </c>
      <c r="E168" s="569">
        <v>1</v>
      </c>
      <c r="F168" s="519">
        <v>0</v>
      </c>
      <c r="G168" s="570">
        <f t="shared" si="3"/>
        <v>0</v>
      </c>
      <c r="H168" s="569">
        <v>0</v>
      </c>
    </row>
    <row r="169" spans="1:8" ht="13.5" customHeight="1">
      <c r="A169" s="567">
        <v>150</v>
      </c>
      <c r="B169" s="568" t="s">
        <v>360</v>
      </c>
      <c r="C169" s="568" t="s">
        <v>611</v>
      </c>
      <c r="D169" s="568" t="s">
        <v>612</v>
      </c>
      <c r="E169" s="569">
        <v>6</v>
      </c>
      <c r="F169" s="519">
        <v>0</v>
      </c>
      <c r="G169" s="570">
        <f t="shared" si="3"/>
        <v>0</v>
      </c>
      <c r="H169" s="569">
        <v>0</v>
      </c>
    </row>
    <row r="170" spans="1:8" ht="13.5" customHeight="1">
      <c r="A170" s="567">
        <v>151</v>
      </c>
      <c r="B170" s="568" t="s">
        <v>360</v>
      </c>
      <c r="C170" s="568" t="s">
        <v>613</v>
      </c>
      <c r="D170" s="568" t="s">
        <v>355</v>
      </c>
      <c r="E170" s="569">
        <v>1</v>
      </c>
      <c r="F170" s="519">
        <v>0</v>
      </c>
      <c r="G170" s="570">
        <f t="shared" si="3"/>
        <v>0</v>
      </c>
      <c r="H170" s="569">
        <v>0</v>
      </c>
    </row>
    <row r="171" spans="1:8" s="580" customFormat="1" ht="21" customHeight="1">
      <c r="A171" s="582">
        <v>152</v>
      </c>
      <c r="B171" s="578" t="s">
        <v>360</v>
      </c>
      <c r="C171" s="578" t="s">
        <v>614</v>
      </c>
      <c r="D171" s="578" t="s">
        <v>156</v>
      </c>
      <c r="E171" s="579">
        <v>1</v>
      </c>
      <c r="F171" s="519">
        <v>0</v>
      </c>
      <c r="G171" s="570">
        <f t="shared" si="3"/>
        <v>0</v>
      </c>
      <c r="H171" s="579">
        <v>0</v>
      </c>
    </row>
    <row r="172" spans="1:8" ht="13.5" customHeight="1">
      <c r="A172" s="567">
        <v>153</v>
      </c>
      <c r="B172" s="568" t="s">
        <v>360</v>
      </c>
      <c r="C172" s="568" t="s">
        <v>615</v>
      </c>
      <c r="D172" s="568" t="s">
        <v>143</v>
      </c>
      <c r="E172" s="569">
        <v>2</v>
      </c>
      <c r="F172" s="519">
        <v>0</v>
      </c>
      <c r="G172" s="570">
        <f t="shared" si="3"/>
        <v>0</v>
      </c>
      <c r="H172" s="569">
        <v>0</v>
      </c>
    </row>
    <row r="173" spans="1:8" ht="24" customHeight="1">
      <c r="A173" s="567">
        <v>154</v>
      </c>
      <c r="B173" s="568" t="s">
        <v>360</v>
      </c>
      <c r="C173" s="568" t="s">
        <v>616</v>
      </c>
      <c r="D173" s="568" t="s">
        <v>156</v>
      </c>
      <c r="E173" s="569">
        <v>1</v>
      </c>
      <c r="F173" s="519">
        <v>0</v>
      </c>
      <c r="G173" s="570">
        <f t="shared" si="3"/>
        <v>0</v>
      </c>
      <c r="H173" s="569">
        <v>0</v>
      </c>
    </row>
    <row r="174" spans="1:8" ht="13.5" customHeight="1">
      <c r="A174" s="567">
        <v>155</v>
      </c>
      <c r="B174" s="568" t="s">
        <v>617</v>
      </c>
      <c r="C174" s="568" t="s">
        <v>618</v>
      </c>
      <c r="D174" s="568" t="s">
        <v>380</v>
      </c>
      <c r="E174" s="569">
        <v>24</v>
      </c>
      <c r="F174" s="519">
        <v>0</v>
      </c>
      <c r="G174" s="570">
        <f t="shared" si="3"/>
        <v>0</v>
      </c>
      <c r="H174" s="569">
        <v>2.4E-2</v>
      </c>
    </row>
    <row r="175" spans="1:8" ht="30.75" customHeight="1">
      <c r="A175" s="584"/>
      <c r="B175" s="585"/>
      <c r="C175" s="585" t="s">
        <v>311</v>
      </c>
      <c r="D175" s="585"/>
      <c r="E175" s="586"/>
      <c r="F175" s="587"/>
      <c r="G175" s="592">
        <f>G157+G150+G142+G102+G72+G46+G28+G12</f>
        <v>0</v>
      </c>
      <c r="H175" s="586">
        <v>2.7831199999999998</v>
      </c>
    </row>
    <row r="176" spans="1:8" ht="12" customHeight="1"/>
    <row r="177" spans="7:7" ht="12" customHeight="1"/>
    <row r="178" spans="7:7" ht="12" customHeight="1"/>
    <row r="179" spans="7:7" ht="12" customHeight="1"/>
    <row r="180" spans="7:7" ht="12" customHeight="1"/>
    <row r="181" spans="7:7" ht="12" customHeight="1"/>
    <row r="182" spans="7:7" ht="12" customHeight="1">
      <c r="G182" s="587"/>
    </row>
  </sheetData>
  <sheetProtection algorithmName="SHA-512" hashValue="4UVH0tZatC2srIXnL3U/DTBaeNDJKV5z0bPzb2u7cvnKMfVTV6hh9G+FH+VDaNAUufxAZxh2JaCTLBB9EO7Gpw==" saltValue="48q8Mnrf7BzMyKZf6BIHfQ==" spinCount="100000" sheet="1" objects="1" scenarios="1"/>
  <mergeCells count="1">
    <mergeCell ref="A1:H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66D8-F323-463C-A3C5-5CE079036A64}">
  <dimension ref="A1:O62"/>
  <sheetViews>
    <sheetView topLeftCell="B24" workbookViewId="0">
      <selection activeCell="I59" sqref="I59:J59"/>
    </sheetView>
  </sheetViews>
  <sheetFormatPr defaultColWidth="10.42578125" defaultRowHeight="10.199999999999999"/>
  <cols>
    <col min="1" max="1" width="9.85546875" style="142" hidden="1" customWidth="1"/>
    <col min="2" max="2" width="10.7109375" style="142" customWidth="1"/>
    <col min="3" max="3" width="8.7109375" style="142" customWidth="1"/>
    <col min="4" max="4" width="15.7109375" style="142" customWidth="1"/>
    <col min="5" max="5" width="14.140625" style="142" customWidth="1"/>
    <col min="6" max="6" width="13.28515625" style="142" customWidth="1"/>
    <col min="7" max="9" width="14.85546875" style="142" customWidth="1"/>
    <col min="10" max="10" width="7.85546875" style="142" customWidth="1"/>
    <col min="11" max="11" width="5" style="142" customWidth="1"/>
    <col min="12" max="15" width="12.42578125" style="142" customWidth="1"/>
    <col min="16" max="16384" width="10.42578125" style="142"/>
  </cols>
  <sheetData>
    <row r="1" spans="1:15" ht="17.399999999999999">
      <c r="A1" s="169" t="s">
        <v>619</v>
      </c>
      <c r="B1" s="747" t="s">
        <v>620</v>
      </c>
      <c r="C1" s="748"/>
      <c r="D1" s="748"/>
      <c r="E1" s="748"/>
      <c r="F1" s="748"/>
      <c r="G1" s="748"/>
      <c r="H1" s="748"/>
      <c r="I1" s="748"/>
      <c r="J1" s="749"/>
    </row>
    <row r="2" spans="1:15" ht="15.6">
      <c r="A2" s="170"/>
      <c r="B2" s="171" t="s">
        <v>621</v>
      </c>
      <c r="C2" s="172"/>
      <c r="D2" s="173"/>
      <c r="E2" s="173" t="s">
        <v>622</v>
      </c>
      <c r="F2" s="174"/>
      <c r="G2" s="174"/>
      <c r="H2" s="174"/>
      <c r="I2" s="174"/>
      <c r="J2" s="175"/>
      <c r="O2" s="176"/>
    </row>
    <row r="3" spans="1:15" ht="13.2" hidden="1">
      <c r="A3" s="170"/>
      <c r="B3" s="177" t="s">
        <v>623</v>
      </c>
      <c r="C3" s="172"/>
      <c r="D3" s="178"/>
      <c r="E3" s="178"/>
      <c r="F3" s="179"/>
      <c r="G3" s="179"/>
      <c r="H3" s="172"/>
      <c r="I3" s="180"/>
      <c r="J3" s="181"/>
    </row>
    <row r="4" spans="1:15" ht="13.2" hidden="1">
      <c r="A4" s="170"/>
      <c r="B4" s="182" t="s">
        <v>624</v>
      </c>
      <c r="C4" s="183"/>
      <c r="D4" s="184"/>
      <c r="E4" s="184"/>
      <c r="F4" s="185"/>
      <c r="G4" s="185"/>
      <c r="H4" s="185"/>
      <c r="I4" s="185"/>
      <c r="J4" s="186"/>
    </row>
    <row r="5" spans="1:15" ht="13.2">
      <c r="A5" s="170"/>
      <c r="B5" s="187" t="s">
        <v>625</v>
      </c>
      <c r="D5" s="188"/>
      <c r="E5" s="189"/>
      <c r="F5" s="189"/>
      <c r="G5" s="189"/>
      <c r="H5" s="190" t="s">
        <v>23</v>
      </c>
      <c r="I5" s="188"/>
      <c r="J5" s="191"/>
    </row>
    <row r="6" spans="1:15" ht="13.2">
      <c r="A6" s="170"/>
      <c r="B6" s="192"/>
      <c r="C6" s="189"/>
      <c r="D6" s="188"/>
      <c r="E6" s="189"/>
      <c r="F6" s="189"/>
      <c r="G6" s="189"/>
      <c r="H6" s="190" t="s">
        <v>24</v>
      </c>
      <c r="I6" s="188"/>
      <c r="J6" s="191"/>
    </row>
    <row r="7" spans="1:15" ht="13.2">
      <c r="A7" s="170"/>
      <c r="B7" s="193"/>
      <c r="C7" s="194"/>
      <c r="D7" s="195"/>
      <c r="E7" s="196"/>
      <c r="F7" s="196"/>
      <c r="G7" s="196"/>
      <c r="H7" s="197"/>
      <c r="I7" s="196"/>
      <c r="J7" s="198"/>
    </row>
    <row r="8" spans="1:15" ht="13.2" hidden="1">
      <c r="A8" s="170"/>
      <c r="B8" s="187" t="s">
        <v>26</v>
      </c>
      <c r="D8" s="199"/>
      <c r="H8" s="190" t="s">
        <v>23</v>
      </c>
      <c r="I8" s="199"/>
      <c r="J8" s="191"/>
    </row>
    <row r="9" spans="1:15" ht="13.2" hidden="1">
      <c r="A9" s="170"/>
      <c r="B9" s="170"/>
      <c r="D9" s="199"/>
      <c r="H9" s="190" t="s">
        <v>24</v>
      </c>
      <c r="I9" s="199"/>
      <c r="J9" s="191"/>
    </row>
    <row r="10" spans="1:15" ht="13.2" hidden="1">
      <c r="A10" s="170"/>
      <c r="B10" s="200"/>
      <c r="C10" s="201"/>
      <c r="D10" s="202"/>
      <c r="E10" s="197"/>
      <c r="F10" s="197"/>
      <c r="G10" s="203"/>
      <c r="H10" s="203"/>
      <c r="I10" s="204"/>
      <c r="J10" s="198"/>
    </row>
    <row r="11" spans="1:15" ht="13.2">
      <c r="A11" s="170"/>
      <c r="B11" s="187" t="s">
        <v>25</v>
      </c>
      <c r="C11" s="205"/>
      <c r="D11" s="750"/>
      <c r="E11" s="750"/>
      <c r="F11" s="750"/>
      <c r="G11" s="750"/>
      <c r="H11" s="206" t="s">
        <v>23</v>
      </c>
      <c r="I11" s="207"/>
      <c r="J11" s="191"/>
    </row>
    <row r="12" spans="1:15" ht="13.2">
      <c r="A12" s="170"/>
      <c r="B12" s="192"/>
      <c r="C12" s="208"/>
      <c r="D12" s="751"/>
      <c r="E12" s="751"/>
      <c r="F12" s="751"/>
      <c r="G12" s="751"/>
      <c r="H12" s="206" t="s">
        <v>24</v>
      </c>
      <c r="I12" s="207"/>
      <c r="J12" s="191"/>
    </row>
    <row r="13" spans="1:15" ht="13.2">
      <c r="A13" s="170"/>
      <c r="B13" s="193"/>
      <c r="C13" s="209"/>
      <c r="D13" s="752"/>
      <c r="E13" s="752"/>
      <c r="F13" s="752"/>
      <c r="G13" s="752"/>
      <c r="H13" s="210"/>
      <c r="I13" s="211"/>
      <c r="J13" s="198"/>
    </row>
    <row r="14" spans="1:15" ht="13.2" hidden="1">
      <c r="A14" s="170"/>
      <c r="B14" s="212" t="s">
        <v>626</v>
      </c>
      <c r="C14" s="213"/>
      <c r="D14" s="214"/>
      <c r="E14" s="215"/>
      <c r="F14" s="215"/>
      <c r="G14" s="215"/>
      <c r="H14" s="216"/>
      <c r="I14" s="215"/>
      <c r="J14" s="217"/>
    </row>
    <row r="15" spans="1:15" ht="32.25" customHeight="1">
      <c r="A15" s="170"/>
      <c r="B15" s="200" t="s">
        <v>627</v>
      </c>
      <c r="C15" s="218"/>
      <c r="D15" s="203"/>
      <c r="E15" s="753"/>
      <c r="F15" s="753"/>
      <c r="G15" s="754"/>
      <c r="H15" s="754"/>
      <c r="I15" s="754" t="s">
        <v>628</v>
      </c>
      <c r="J15" s="755"/>
    </row>
    <row r="16" spans="1:15" ht="13.8">
      <c r="A16" s="219" t="s">
        <v>629</v>
      </c>
      <c r="B16" s="220" t="s">
        <v>629</v>
      </c>
      <c r="C16" s="221"/>
      <c r="D16" s="222"/>
      <c r="E16" s="756"/>
      <c r="F16" s="757"/>
      <c r="G16" s="756"/>
      <c r="H16" s="757"/>
      <c r="I16" s="756">
        <f>SUMIF(F47:F58,A16,I47:I58)+SUMIF(F47:F58,"PSU",I47:I58)</f>
        <v>0</v>
      </c>
      <c r="J16" s="758"/>
    </row>
    <row r="17" spans="1:10" ht="13.8">
      <c r="A17" s="219" t="s">
        <v>105</v>
      </c>
      <c r="B17" s="220" t="s">
        <v>105</v>
      </c>
      <c r="C17" s="221"/>
      <c r="D17" s="222"/>
      <c r="E17" s="756"/>
      <c r="F17" s="757"/>
      <c r="G17" s="756"/>
      <c r="H17" s="757"/>
      <c r="I17" s="756">
        <f>SUMIF(F47:F58,A17,I47:I58)</f>
        <v>0</v>
      </c>
      <c r="J17" s="758"/>
    </row>
    <row r="18" spans="1:10" ht="13.8">
      <c r="A18" s="219" t="s">
        <v>630</v>
      </c>
      <c r="B18" s="220" t="s">
        <v>630</v>
      </c>
      <c r="C18" s="221"/>
      <c r="D18" s="222"/>
      <c r="E18" s="756"/>
      <c r="F18" s="757"/>
      <c r="G18" s="756"/>
      <c r="H18" s="757"/>
      <c r="I18" s="756">
        <f>SUMIF(F47:F58,A18,I47:I58)</f>
        <v>0</v>
      </c>
      <c r="J18" s="758"/>
    </row>
    <row r="19" spans="1:10" ht="13.8">
      <c r="A19" s="219" t="s">
        <v>631</v>
      </c>
      <c r="B19" s="220" t="s">
        <v>632</v>
      </c>
      <c r="C19" s="221"/>
      <c r="D19" s="222"/>
      <c r="E19" s="756"/>
      <c r="F19" s="757"/>
      <c r="G19" s="756"/>
      <c r="H19" s="757"/>
      <c r="I19" s="756">
        <f>SUMIF(F47:F58,A19,I47:I58)</f>
        <v>0</v>
      </c>
      <c r="J19" s="758"/>
    </row>
    <row r="20" spans="1:10" ht="13.8">
      <c r="A20" s="219" t="s">
        <v>633</v>
      </c>
      <c r="B20" s="220" t="s">
        <v>634</v>
      </c>
      <c r="C20" s="221"/>
      <c r="D20" s="222"/>
      <c r="E20" s="756"/>
      <c r="F20" s="757"/>
      <c r="G20" s="756"/>
      <c r="H20" s="757"/>
      <c r="I20" s="756">
        <f>SUMIF(F47:F58,A20,I47:I58)</f>
        <v>0</v>
      </c>
      <c r="J20" s="758"/>
    </row>
    <row r="21" spans="1:10" ht="13.8">
      <c r="A21" s="170"/>
      <c r="B21" s="223" t="s">
        <v>628</v>
      </c>
      <c r="C21" s="224"/>
      <c r="D21" s="225"/>
      <c r="E21" s="759"/>
      <c r="F21" s="760"/>
      <c r="G21" s="759"/>
      <c r="H21" s="760"/>
      <c r="I21" s="759">
        <f>SUM(I16:J20)</f>
        <v>0</v>
      </c>
      <c r="J21" s="761"/>
    </row>
    <row r="22" spans="1:10" ht="13.2">
      <c r="A22" s="170"/>
      <c r="B22" s="226" t="s">
        <v>635</v>
      </c>
      <c r="C22" s="221"/>
      <c r="D22" s="222"/>
      <c r="E22" s="227"/>
      <c r="F22" s="228"/>
      <c r="G22" s="229"/>
      <c r="H22" s="229"/>
      <c r="I22" s="229"/>
      <c r="J22" s="230"/>
    </row>
    <row r="23" spans="1:10" ht="13.8">
      <c r="A23" s="170"/>
      <c r="B23" s="231" t="s">
        <v>636</v>
      </c>
      <c r="C23" s="221"/>
      <c r="D23" s="222"/>
      <c r="E23" s="232">
        <v>15</v>
      </c>
      <c r="F23" s="228" t="s">
        <v>637</v>
      </c>
      <c r="G23" s="765">
        <f>ZakladDPHSniVypocet</f>
        <v>0</v>
      </c>
      <c r="H23" s="766"/>
      <c r="I23" s="766"/>
      <c r="J23" s="230" t="s">
        <v>42</v>
      </c>
    </row>
    <row r="24" spans="1:10" ht="13.8">
      <c r="A24" s="170"/>
      <c r="B24" s="231" t="s">
        <v>638</v>
      </c>
      <c r="C24" s="221"/>
      <c r="D24" s="222"/>
      <c r="E24" s="232">
        <f>SazbaDPH1</f>
        <v>15</v>
      </c>
      <c r="F24" s="228" t="s">
        <v>637</v>
      </c>
      <c r="G24" s="767">
        <v>0</v>
      </c>
      <c r="H24" s="768"/>
      <c r="I24" s="768"/>
      <c r="J24" s="230" t="s">
        <v>42</v>
      </c>
    </row>
    <row r="25" spans="1:10" ht="13.8">
      <c r="A25" s="170"/>
      <c r="B25" s="231" t="s">
        <v>639</v>
      </c>
      <c r="C25" s="221"/>
      <c r="D25" s="222"/>
      <c r="E25" s="232">
        <v>21</v>
      </c>
      <c r="F25" s="228" t="s">
        <v>637</v>
      </c>
      <c r="G25" s="765">
        <f>+I21</f>
        <v>0</v>
      </c>
      <c r="H25" s="766"/>
      <c r="I25" s="766"/>
      <c r="J25" s="230" t="s">
        <v>42</v>
      </c>
    </row>
    <row r="26" spans="1:10" ht="13.8">
      <c r="A26" s="170"/>
      <c r="B26" s="233" t="s">
        <v>640</v>
      </c>
      <c r="C26" s="234"/>
      <c r="D26" s="203"/>
      <c r="E26" s="235">
        <f>SazbaDPH2</f>
        <v>21</v>
      </c>
      <c r="F26" s="236" t="s">
        <v>637</v>
      </c>
      <c r="G26" s="769">
        <f>+G25*0.21</f>
        <v>0</v>
      </c>
      <c r="H26" s="770"/>
      <c r="I26" s="770"/>
      <c r="J26" s="230" t="s">
        <v>42</v>
      </c>
    </row>
    <row r="27" spans="1:10" ht="14.4" thickBot="1">
      <c r="A27" s="170"/>
      <c r="B27" s="187" t="s">
        <v>641</v>
      </c>
      <c r="C27" s="237"/>
      <c r="D27" s="238"/>
      <c r="E27" s="237"/>
      <c r="F27" s="239"/>
      <c r="G27" s="771">
        <f>0</f>
        <v>0</v>
      </c>
      <c r="H27" s="771"/>
      <c r="I27" s="771"/>
      <c r="J27" s="230" t="s">
        <v>42</v>
      </c>
    </row>
    <row r="28" spans="1:10" ht="17.399999999999999" hidden="1" thickBot="1">
      <c r="A28" s="170"/>
      <c r="B28" s="240" t="s">
        <v>642</v>
      </c>
      <c r="C28" s="241"/>
      <c r="D28" s="241"/>
      <c r="E28" s="242"/>
      <c r="F28" s="243"/>
      <c r="G28" s="772">
        <f>ZakladDPHSniVypocet+ZakladDPHZaklVypocet</f>
        <v>0</v>
      </c>
      <c r="H28" s="772"/>
      <c r="I28" s="772"/>
      <c r="J28" s="244" t="e">
        <f>Mena</f>
        <v>#REF!</v>
      </c>
    </row>
    <row r="29" spans="1:10" ht="17.399999999999999" thickBot="1">
      <c r="A29" s="170"/>
      <c r="B29" s="240" t="s">
        <v>643</v>
      </c>
      <c r="C29" s="245"/>
      <c r="D29" s="245"/>
      <c r="E29" s="245"/>
      <c r="F29" s="245"/>
      <c r="G29" s="773">
        <f>+G25+G26</f>
        <v>0</v>
      </c>
      <c r="H29" s="773"/>
      <c r="I29" s="773"/>
      <c r="J29" s="246" t="s">
        <v>42</v>
      </c>
    </row>
    <row r="30" spans="1:10" ht="12.75" customHeight="1">
      <c r="A30" s="170"/>
      <c r="B30" s="170"/>
      <c r="J30" s="247"/>
    </row>
    <row r="31" spans="1:10" ht="30" customHeight="1">
      <c r="A31" s="170"/>
      <c r="B31" s="170"/>
      <c r="J31" s="247"/>
    </row>
    <row r="32" spans="1:10" ht="13.2">
      <c r="A32" s="170"/>
      <c r="B32" s="248"/>
      <c r="C32" s="249" t="s">
        <v>41</v>
      </c>
      <c r="D32" s="250"/>
      <c r="E32" s="250"/>
      <c r="F32" s="249" t="s">
        <v>644</v>
      </c>
      <c r="G32" s="250"/>
      <c r="H32" s="251">
        <f ca="1">TODAY()</f>
        <v>44118</v>
      </c>
      <c r="I32" s="250"/>
      <c r="J32" s="247"/>
    </row>
    <row r="33" spans="1:10" ht="47.25" customHeight="1">
      <c r="A33" s="170"/>
      <c r="B33" s="170"/>
      <c r="J33" s="247"/>
    </row>
    <row r="34" spans="1:10" s="253" customFormat="1" ht="13.2">
      <c r="A34" s="252"/>
      <c r="B34" s="252"/>
      <c r="D34" s="254"/>
      <c r="E34" s="254"/>
      <c r="G34" s="254"/>
      <c r="H34" s="254"/>
      <c r="I34" s="254"/>
      <c r="J34" s="255"/>
    </row>
    <row r="35" spans="1:10" ht="12.75" customHeight="1">
      <c r="A35" s="170"/>
      <c r="B35" s="170"/>
      <c r="D35" s="774" t="s">
        <v>645</v>
      </c>
      <c r="E35" s="774"/>
      <c r="H35" s="256" t="s">
        <v>646</v>
      </c>
      <c r="J35" s="247"/>
    </row>
    <row r="36" spans="1:10" ht="10.8" thickBot="1">
      <c r="A36" s="257"/>
      <c r="B36" s="257"/>
      <c r="C36" s="258"/>
      <c r="D36" s="258"/>
      <c r="E36" s="258"/>
      <c r="F36" s="258"/>
      <c r="G36" s="258"/>
      <c r="H36" s="258"/>
      <c r="I36" s="258"/>
      <c r="J36" s="259"/>
    </row>
    <row r="37" spans="1:10" ht="17.399999999999999" hidden="1">
      <c r="B37" s="260" t="s">
        <v>647</v>
      </c>
      <c r="C37" s="261"/>
      <c r="D37" s="261"/>
      <c r="E37" s="261"/>
      <c r="F37" s="262"/>
      <c r="G37" s="262"/>
      <c r="H37" s="262"/>
      <c r="I37" s="262"/>
      <c r="J37" s="261"/>
    </row>
    <row r="38" spans="1:10" ht="19.2" hidden="1">
      <c r="A38" s="263" t="s">
        <v>648</v>
      </c>
      <c r="B38" s="264" t="s">
        <v>649</v>
      </c>
      <c r="C38" s="265" t="s">
        <v>650</v>
      </c>
      <c r="D38" s="266"/>
      <c r="E38" s="266"/>
      <c r="F38" s="267" t="str">
        <f>B23</f>
        <v>Základ pro sníženou DPH</v>
      </c>
      <c r="G38" s="267" t="str">
        <f>B25</f>
        <v>Základ pro základní DPH</v>
      </c>
      <c r="H38" s="268" t="s">
        <v>651</v>
      </c>
      <c r="I38" s="268" t="s">
        <v>295</v>
      </c>
      <c r="J38" s="269" t="s">
        <v>637</v>
      </c>
    </row>
    <row r="39" spans="1:10" ht="11.4" hidden="1">
      <c r="A39" s="263">
        <v>1</v>
      </c>
      <c r="B39" s="270"/>
      <c r="C39" s="775"/>
      <c r="D39" s="776"/>
      <c r="E39" s="776"/>
      <c r="F39" s="271">
        <f>'[1] Pol'!AC55</f>
        <v>0</v>
      </c>
      <c r="G39" s="272">
        <f>'[1] Pol'!AD55</f>
        <v>0</v>
      </c>
      <c r="H39" s="273">
        <f>(F39*SazbaDPH1/100)+(G39*SazbaDPH2/100)</f>
        <v>0</v>
      </c>
      <c r="I39" s="273">
        <f>F39+G39+H39</f>
        <v>0</v>
      </c>
      <c r="J39" s="274" t="str">
        <f>IF(CenaCelkemVypocet=0,"",I39/CenaCelkemVypocet*100)</f>
        <v/>
      </c>
    </row>
    <row r="40" spans="1:10" ht="25.5" hidden="1" customHeight="1">
      <c r="A40" s="263"/>
      <c r="B40" s="777" t="s">
        <v>652</v>
      </c>
      <c r="C40" s="778"/>
      <c r="D40" s="778"/>
      <c r="E40" s="779"/>
      <c r="F40" s="275">
        <f>SUMIF(A39:A39,"=1",F39:F39)</f>
        <v>0</v>
      </c>
      <c r="G40" s="276">
        <f>SUMIF(A39:A39,"=1",G39:G39)</f>
        <v>0</v>
      </c>
      <c r="H40" s="276">
        <f>SUMIF(A39:A39,"=1",H39:H39)</f>
        <v>0</v>
      </c>
      <c r="I40" s="276">
        <f>SUMIF(A39:A39,"=1",I39:I39)</f>
        <v>0</v>
      </c>
      <c r="J40" s="277">
        <f>SUMIF(A39:A39,"=1",J39:J39)</f>
        <v>0</v>
      </c>
    </row>
    <row r="44" spans="1:10" ht="15.6">
      <c r="B44" s="278" t="s">
        <v>653</v>
      </c>
    </row>
    <row r="46" spans="1:10" ht="12">
      <c r="A46" s="279"/>
      <c r="B46" s="280" t="s">
        <v>649</v>
      </c>
      <c r="C46" s="280" t="s">
        <v>650</v>
      </c>
      <c r="D46" s="281"/>
      <c r="E46" s="281"/>
      <c r="F46" s="282" t="s">
        <v>654</v>
      </c>
      <c r="G46" s="282"/>
      <c r="H46" s="282"/>
      <c r="I46" s="780" t="s">
        <v>628</v>
      </c>
      <c r="J46" s="780"/>
    </row>
    <row r="47" spans="1:10" ht="11.4">
      <c r="A47" s="283"/>
      <c r="B47" s="284" t="s">
        <v>137</v>
      </c>
      <c r="C47" s="762" t="s">
        <v>655</v>
      </c>
      <c r="D47" s="763"/>
      <c r="E47" s="763"/>
      <c r="F47" s="285" t="s">
        <v>629</v>
      </c>
      <c r="G47" s="286"/>
      <c r="H47" s="286"/>
      <c r="I47" s="764">
        <f>HSV_Pol!G8</f>
        <v>0</v>
      </c>
      <c r="J47" s="764"/>
    </row>
    <row r="48" spans="1:10" ht="11.4">
      <c r="A48" s="283"/>
      <c r="B48" s="287" t="s">
        <v>239</v>
      </c>
      <c r="C48" s="781" t="s">
        <v>656</v>
      </c>
      <c r="D48" s="782"/>
      <c r="E48" s="782"/>
      <c r="F48" s="288" t="s">
        <v>629</v>
      </c>
      <c r="G48" s="289"/>
      <c r="H48" s="289"/>
      <c r="I48" s="783">
        <f>HSV_Pol!G10</f>
        <v>0</v>
      </c>
      <c r="J48" s="783"/>
    </row>
    <row r="49" spans="1:10" ht="11.4">
      <c r="A49" s="283"/>
      <c r="B49" s="287" t="s">
        <v>657</v>
      </c>
      <c r="C49" s="781" t="s">
        <v>658</v>
      </c>
      <c r="D49" s="782"/>
      <c r="E49" s="782"/>
      <c r="F49" s="288" t="s">
        <v>629</v>
      </c>
      <c r="G49" s="289"/>
      <c r="H49" s="289"/>
      <c r="I49" s="783">
        <f>HSV_Pol!G13</f>
        <v>0</v>
      </c>
      <c r="J49" s="783"/>
    </row>
    <row r="50" spans="1:10" ht="11.4">
      <c r="A50" s="283"/>
      <c r="B50" s="287" t="s">
        <v>128</v>
      </c>
      <c r="C50" s="781" t="s">
        <v>659</v>
      </c>
      <c r="D50" s="782"/>
      <c r="E50" s="782"/>
      <c r="F50" s="288" t="s">
        <v>629</v>
      </c>
      <c r="G50" s="289"/>
      <c r="H50" s="289"/>
      <c r="I50" s="783">
        <f>HSV_Pol!G16</f>
        <v>0</v>
      </c>
      <c r="J50" s="783"/>
    </row>
    <row r="51" spans="1:10" ht="11.4">
      <c r="A51" s="283"/>
      <c r="B51" s="287" t="s">
        <v>166</v>
      </c>
      <c r="C51" s="781" t="s">
        <v>660</v>
      </c>
      <c r="D51" s="782"/>
      <c r="E51" s="782"/>
      <c r="F51" s="288" t="s">
        <v>629</v>
      </c>
      <c r="G51" s="289"/>
      <c r="H51" s="289"/>
      <c r="I51" s="783">
        <f>HSV_Pol!G18</f>
        <v>0</v>
      </c>
      <c r="J51" s="783"/>
    </row>
    <row r="52" spans="1:10" ht="11.4">
      <c r="A52" s="283"/>
      <c r="B52" s="287" t="s">
        <v>174</v>
      </c>
      <c r="C52" s="781" t="s">
        <v>661</v>
      </c>
      <c r="D52" s="782"/>
      <c r="E52" s="782"/>
      <c r="F52" s="288" t="s">
        <v>629</v>
      </c>
      <c r="G52" s="289"/>
      <c r="H52" s="289"/>
      <c r="I52" s="783">
        <f>HSV_Pol!G20</f>
        <v>0</v>
      </c>
      <c r="J52" s="783"/>
    </row>
    <row r="53" spans="1:10" ht="11.4">
      <c r="A53" s="283"/>
      <c r="B53" s="287" t="s">
        <v>662</v>
      </c>
      <c r="C53" s="781" t="s">
        <v>663</v>
      </c>
      <c r="D53" s="782"/>
      <c r="E53" s="782"/>
      <c r="F53" s="288" t="s">
        <v>105</v>
      </c>
      <c r="G53" s="289"/>
      <c r="H53" s="289"/>
      <c r="I53" s="783">
        <f>HSV_Pol!G22</f>
        <v>0</v>
      </c>
      <c r="J53" s="783"/>
    </row>
    <row r="54" spans="1:10" ht="11.4">
      <c r="A54" s="283"/>
      <c r="B54" s="287" t="s">
        <v>306</v>
      </c>
      <c r="C54" s="781" t="s">
        <v>664</v>
      </c>
      <c r="D54" s="782"/>
      <c r="E54" s="782"/>
      <c r="F54" s="288" t="s">
        <v>105</v>
      </c>
      <c r="G54" s="289"/>
      <c r="H54" s="289"/>
      <c r="I54" s="783">
        <f>HSV_Pol!G26</f>
        <v>0</v>
      </c>
      <c r="J54" s="783"/>
    </row>
    <row r="55" spans="1:10" ht="11.4">
      <c r="A55" s="283"/>
      <c r="B55" s="287" t="s">
        <v>665</v>
      </c>
      <c r="C55" s="781" t="s">
        <v>666</v>
      </c>
      <c r="D55" s="782"/>
      <c r="E55" s="782"/>
      <c r="F55" s="288" t="s">
        <v>105</v>
      </c>
      <c r="G55" s="289"/>
      <c r="H55" s="289"/>
      <c r="I55" s="783">
        <f>HSV_Pol!G30</f>
        <v>0</v>
      </c>
      <c r="J55" s="783"/>
    </row>
    <row r="56" spans="1:10" ht="11.4">
      <c r="A56" s="283"/>
      <c r="B56" s="287" t="s">
        <v>667</v>
      </c>
      <c r="C56" s="781" t="s">
        <v>668</v>
      </c>
      <c r="D56" s="782"/>
      <c r="E56" s="782"/>
      <c r="F56" s="288" t="s">
        <v>105</v>
      </c>
      <c r="G56" s="289"/>
      <c r="H56" s="289"/>
      <c r="I56" s="783">
        <f>HSV_Pol!G45</f>
        <v>0</v>
      </c>
      <c r="J56" s="783"/>
    </row>
    <row r="57" spans="1:10" ht="11.4">
      <c r="A57" s="283"/>
      <c r="B57" s="287" t="s">
        <v>669</v>
      </c>
      <c r="C57" s="781" t="s">
        <v>670</v>
      </c>
      <c r="D57" s="782"/>
      <c r="E57" s="782"/>
      <c r="F57" s="288" t="s">
        <v>105</v>
      </c>
      <c r="G57" s="289"/>
      <c r="H57" s="289"/>
      <c r="I57" s="783">
        <f>HSV_Pol!G49</f>
        <v>0</v>
      </c>
      <c r="J57" s="783"/>
    </row>
    <row r="58" spans="1:10" ht="11.4">
      <c r="A58" s="283"/>
      <c r="B58" s="290" t="s">
        <v>631</v>
      </c>
      <c r="C58" s="784" t="s">
        <v>632</v>
      </c>
      <c r="D58" s="785"/>
      <c r="E58" s="785"/>
      <c r="F58" s="291" t="s">
        <v>631</v>
      </c>
      <c r="G58" s="292"/>
      <c r="H58" s="292"/>
      <c r="I58" s="786">
        <f>HSV_Pol!G51</f>
        <v>0</v>
      </c>
      <c r="J58" s="786"/>
    </row>
    <row r="59" spans="1:10" ht="11.4">
      <c r="A59" s="293"/>
      <c r="B59" s="294" t="s">
        <v>295</v>
      </c>
      <c r="C59" s="294"/>
      <c r="D59" s="295"/>
      <c r="E59" s="295"/>
      <c r="F59" s="296"/>
      <c r="G59" s="297"/>
      <c r="H59" s="297"/>
      <c r="I59" s="787">
        <f>SUM(I47:I58)</f>
        <v>0</v>
      </c>
      <c r="J59" s="787"/>
    </row>
    <row r="60" spans="1:10">
      <c r="F60" s="298"/>
      <c r="G60" s="298"/>
      <c r="H60" s="298"/>
      <c r="I60" s="298"/>
      <c r="J60" s="298"/>
    </row>
    <row r="61" spans="1:10">
      <c r="F61" s="298"/>
      <c r="G61" s="298"/>
      <c r="H61" s="298"/>
      <c r="I61" s="298"/>
      <c r="J61" s="298"/>
    </row>
    <row r="62" spans="1:10">
      <c r="F62" s="298"/>
      <c r="G62" s="298"/>
      <c r="H62" s="298"/>
      <c r="I62" s="298"/>
      <c r="J62" s="298"/>
    </row>
  </sheetData>
  <protectedRanges>
    <protectedRange sqref="I11:I12" name="Oblast2"/>
    <protectedRange sqref="C11:G13" name="Oblast1"/>
  </protectedRanges>
  <mergeCells count="61">
    <mergeCell ref="C57:E57"/>
    <mergeCell ref="I57:J57"/>
    <mergeCell ref="C58:E58"/>
    <mergeCell ref="I58:J58"/>
    <mergeCell ref="I59:J59"/>
    <mergeCell ref="C54:E54"/>
    <mergeCell ref="I54:J54"/>
    <mergeCell ref="C55:E55"/>
    <mergeCell ref="I55:J55"/>
    <mergeCell ref="C56:E56"/>
    <mergeCell ref="I56:J56"/>
    <mergeCell ref="C51:E51"/>
    <mergeCell ref="I51:J51"/>
    <mergeCell ref="C52:E52"/>
    <mergeCell ref="I52:J52"/>
    <mergeCell ref="C53:E53"/>
    <mergeCell ref="I53:J53"/>
    <mergeCell ref="C48:E48"/>
    <mergeCell ref="I48:J48"/>
    <mergeCell ref="C49:E49"/>
    <mergeCell ref="I49:J49"/>
    <mergeCell ref="C50:E50"/>
    <mergeCell ref="I50:J50"/>
    <mergeCell ref="C47:E47"/>
    <mergeCell ref="I47:J47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B1:J1"/>
    <mergeCell ref="D11:G11"/>
    <mergeCell ref="D12:G12"/>
    <mergeCell ref="D13:G13"/>
    <mergeCell ref="E15:F15"/>
    <mergeCell ref="G15:H15"/>
    <mergeCell ref="I15:J15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34FF-9128-46C9-9A0B-73231F41585F}">
  <dimension ref="A1:BH55"/>
  <sheetViews>
    <sheetView topLeftCell="A33" zoomScaleNormal="100" workbookViewId="0">
      <selection activeCell="G53" sqref="G53"/>
    </sheetView>
  </sheetViews>
  <sheetFormatPr defaultColWidth="9.28515625" defaultRowHeight="10.199999999999999" outlineLevelRow="1"/>
  <cols>
    <col min="1" max="1" width="5" style="82" customWidth="1"/>
    <col min="2" max="2" width="16.85546875" style="668" customWidth="1"/>
    <col min="3" max="3" width="46" style="668" customWidth="1"/>
    <col min="4" max="4" width="5.42578125" style="669" customWidth="1"/>
    <col min="5" max="5" width="12.42578125" style="82" customWidth="1"/>
    <col min="6" max="6" width="11.42578125" style="82" customWidth="1"/>
    <col min="7" max="7" width="14.85546875" style="82" customWidth="1"/>
    <col min="8" max="21" width="0" style="82" hidden="1" customWidth="1"/>
    <col min="22" max="26" width="9.28515625" style="82"/>
    <col min="27" max="27" width="0" style="82" hidden="1" customWidth="1"/>
    <col min="28" max="31" width="10.7109375" style="82" hidden="1" customWidth="1"/>
    <col min="32" max="32" width="9.85546875" style="82" hidden="1" customWidth="1"/>
    <col min="33" max="33" width="7.7109375" style="82" hidden="1" customWidth="1"/>
    <col min="34" max="34" width="8.28515625" style="82" customWidth="1"/>
    <col min="35" max="35" width="7.140625" style="82" customWidth="1"/>
    <col min="36" max="36" width="10.140625" style="82" customWidth="1"/>
    <col min="37" max="37" width="5" style="82" customWidth="1"/>
    <col min="38" max="38" width="5.7109375" style="82" customWidth="1"/>
    <col min="39" max="39" width="5.85546875" style="82" customWidth="1"/>
    <col min="40" max="40" width="8.140625" style="82" customWidth="1"/>
    <col min="41" max="41" width="13.7109375" style="82" customWidth="1"/>
    <col min="42" max="42" width="17.7109375" style="82" customWidth="1"/>
    <col min="43" max="43" width="10" style="82" customWidth="1"/>
    <col min="44" max="44" width="9.140625" style="82" customWidth="1"/>
    <col min="45" max="45" width="9" style="82" customWidth="1"/>
    <col min="46" max="46" width="12.85546875" style="82" customWidth="1"/>
    <col min="47" max="48" width="10" style="82" customWidth="1"/>
    <col min="49" max="16384" width="9.28515625" style="82"/>
  </cols>
  <sheetData>
    <row r="1" spans="1:60" ht="15.6">
      <c r="A1" s="788" t="s">
        <v>620</v>
      </c>
      <c r="B1" s="788"/>
      <c r="C1" s="788"/>
      <c r="D1" s="788"/>
      <c r="E1" s="788"/>
      <c r="F1" s="788"/>
      <c r="G1" s="788"/>
      <c r="AE1" s="82" t="s">
        <v>671</v>
      </c>
    </row>
    <row r="2" spans="1:60" ht="13.2">
      <c r="A2" s="593" t="s">
        <v>672</v>
      </c>
      <c r="B2" s="594"/>
      <c r="C2" s="789" t="s">
        <v>673</v>
      </c>
      <c r="D2" s="790"/>
      <c r="E2" s="790"/>
      <c r="F2" s="790"/>
      <c r="G2" s="791"/>
      <c r="AE2" s="82" t="s">
        <v>74</v>
      </c>
    </row>
    <row r="3" spans="1:60" ht="25.2" hidden="1" customHeight="1">
      <c r="A3" s="595" t="s">
        <v>674</v>
      </c>
      <c r="B3" s="596"/>
      <c r="C3" s="792"/>
      <c r="D3" s="792"/>
      <c r="E3" s="792"/>
      <c r="F3" s="792"/>
      <c r="G3" s="793"/>
      <c r="AE3" s="82" t="s">
        <v>675</v>
      </c>
    </row>
    <row r="4" spans="1:60" ht="25.2" hidden="1" customHeight="1">
      <c r="A4" s="595" t="s">
        <v>676</v>
      </c>
      <c r="B4" s="596"/>
      <c r="C4" s="794"/>
      <c r="D4" s="792"/>
      <c r="E4" s="792"/>
      <c r="F4" s="792"/>
      <c r="G4" s="793"/>
      <c r="AE4" s="82" t="s">
        <v>677</v>
      </c>
    </row>
    <row r="5" spans="1:60" hidden="1">
      <c r="A5" s="597" t="s">
        <v>678</v>
      </c>
      <c r="B5" s="598"/>
      <c r="C5" s="598"/>
      <c r="D5" s="599"/>
      <c r="E5" s="600"/>
      <c r="F5" s="600"/>
      <c r="G5" s="601"/>
      <c r="AE5" s="82" t="s">
        <v>679</v>
      </c>
    </row>
    <row r="7" spans="1:60" ht="30.6">
      <c r="A7" s="602" t="s">
        <v>680</v>
      </c>
      <c r="B7" s="603" t="s">
        <v>681</v>
      </c>
      <c r="C7" s="603" t="s">
        <v>682</v>
      </c>
      <c r="D7" s="604" t="s">
        <v>94</v>
      </c>
      <c r="E7" s="604" t="s">
        <v>683</v>
      </c>
      <c r="F7" s="605" t="s">
        <v>684</v>
      </c>
      <c r="G7" s="606" t="s">
        <v>628</v>
      </c>
      <c r="H7" s="607" t="s">
        <v>685</v>
      </c>
      <c r="I7" s="607" t="s">
        <v>686</v>
      </c>
      <c r="J7" s="607" t="s">
        <v>687</v>
      </c>
      <c r="K7" s="607" t="s">
        <v>688</v>
      </c>
      <c r="L7" s="607" t="s">
        <v>34</v>
      </c>
      <c r="M7" s="607" t="s">
        <v>689</v>
      </c>
      <c r="N7" s="607" t="s">
        <v>690</v>
      </c>
      <c r="O7" s="607" t="s">
        <v>691</v>
      </c>
      <c r="P7" s="607" t="s">
        <v>692</v>
      </c>
      <c r="Q7" s="607" t="s">
        <v>693</v>
      </c>
      <c r="R7" s="607" t="s">
        <v>694</v>
      </c>
      <c r="S7" s="607" t="s">
        <v>695</v>
      </c>
      <c r="T7" s="607" t="s">
        <v>696</v>
      </c>
      <c r="U7" s="608" t="s">
        <v>697</v>
      </c>
    </row>
    <row r="8" spans="1:60" ht="13.2">
      <c r="A8" s="609" t="s">
        <v>698</v>
      </c>
      <c r="B8" s="610" t="s">
        <v>137</v>
      </c>
      <c r="C8" s="611" t="s">
        <v>655</v>
      </c>
      <c r="D8" s="612"/>
      <c r="E8" s="613"/>
      <c r="F8" s="614"/>
      <c r="G8" s="614">
        <f>SUMIF(AE9:AE9,"&lt;&gt;NOR",G9:G9)</f>
        <v>0</v>
      </c>
      <c r="H8" s="615"/>
      <c r="I8" s="615">
        <f>SUM(I9:I9)</f>
        <v>0</v>
      </c>
      <c r="J8" s="615"/>
      <c r="K8" s="615">
        <f>SUM(K9:K9)</f>
        <v>0</v>
      </c>
      <c r="L8" s="615"/>
      <c r="M8" s="615">
        <f>SUM(M9:M9)</f>
        <v>0</v>
      </c>
      <c r="N8" s="616"/>
      <c r="O8" s="616">
        <f>SUM(O9:O9)</f>
        <v>7.6174400000000002</v>
      </c>
      <c r="P8" s="616"/>
      <c r="Q8" s="616">
        <f>SUM(Q9:Q9)</f>
        <v>0</v>
      </c>
      <c r="R8" s="616"/>
      <c r="S8" s="616"/>
      <c r="T8" s="617"/>
      <c r="U8" s="616">
        <f>SUM(U9:U9)</f>
        <v>19.18</v>
      </c>
      <c r="AE8" s="82" t="s">
        <v>699</v>
      </c>
    </row>
    <row r="9" spans="1:60" ht="13.2" outlineLevel="1">
      <c r="A9" s="618">
        <v>1</v>
      </c>
      <c r="B9" s="619" t="s">
        <v>700</v>
      </c>
      <c r="C9" s="620" t="s">
        <v>701</v>
      </c>
      <c r="D9" s="621" t="s">
        <v>612</v>
      </c>
      <c r="E9" s="622">
        <v>4</v>
      </c>
      <c r="F9" s="521">
        <v>0</v>
      </c>
      <c r="G9" s="623">
        <f>ROUND(E9*F9,2)</f>
        <v>0</v>
      </c>
      <c r="H9" s="624"/>
      <c r="I9" s="625">
        <f>ROUND(E9*H9,2)</f>
        <v>0</v>
      </c>
      <c r="J9" s="624"/>
      <c r="K9" s="625">
        <f>ROUND(E9*J9,2)</f>
        <v>0</v>
      </c>
      <c r="L9" s="625">
        <v>21</v>
      </c>
      <c r="M9" s="625">
        <f>G9*(1+L9/100)</f>
        <v>0</v>
      </c>
      <c r="N9" s="626">
        <v>1.9043600000000001</v>
      </c>
      <c r="O9" s="626">
        <f>ROUND(E9*N9,5)</f>
        <v>7.6174400000000002</v>
      </c>
      <c r="P9" s="626">
        <v>0</v>
      </c>
      <c r="Q9" s="626">
        <f>ROUND(E9*P9,5)</f>
        <v>0</v>
      </c>
      <c r="R9" s="626"/>
      <c r="S9" s="626"/>
      <c r="T9" s="627">
        <v>4.7939999999999996</v>
      </c>
      <c r="U9" s="626">
        <f>ROUND(E9*T9,2)</f>
        <v>19.18</v>
      </c>
      <c r="V9" s="628"/>
      <c r="W9" s="628"/>
      <c r="X9" s="628"/>
      <c r="Y9" s="628"/>
      <c r="Z9" s="628"/>
      <c r="AA9" s="628"/>
      <c r="AB9" s="628"/>
      <c r="AC9" s="628"/>
      <c r="AD9" s="628"/>
      <c r="AE9" s="628" t="s">
        <v>702</v>
      </c>
      <c r="AF9" s="628"/>
      <c r="AG9" s="628"/>
      <c r="AH9" s="628"/>
      <c r="AI9" s="628"/>
      <c r="AJ9" s="628"/>
      <c r="AK9" s="628"/>
      <c r="AL9" s="628"/>
      <c r="AM9" s="628"/>
      <c r="AN9" s="628"/>
      <c r="AO9" s="628"/>
      <c r="AP9" s="628"/>
      <c r="AQ9" s="628"/>
      <c r="AR9" s="628"/>
      <c r="AS9" s="628"/>
      <c r="AT9" s="628"/>
      <c r="AU9" s="628"/>
      <c r="AV9" s="628"/>
      <c r="AW9" s="628"/>
      <c r="AX9" s="628"/>
      <c r="AY9" s="628"/>
      <c r="AZ9" s="628"/>
      <c r="BA9" s="628"/>
      <c r="BB9" s="628"/>
      <c r="BC9" s="628"/>
      <c r="BD9" s="628"/>
      <c r="BE9" s="628"/>
      <c r="BF9" s="628"/>
      <c r="BG9" s="628"/>
      <c r="BH9" s="628"/>
    </row>
    <row r="10" spans="1:60" ht="13.2">
      <c r="A10" s="629" t="s">
        <v>698</v>
      </c>
      <c r="B10" s="629" t="s">
        <v>239</v>
      </c>
      <c r="C10" s="630" t="s">
        <v>656</v>
      </c>
      <c r="D10" s="631"/>
      <c r="E10" s="632"/>
      <c r="F10" s="670"/>
      <c r="G10" s="633">
        <f>SUMIF(AE11:AE12,"&lt;&gt;NOR",G11:G12)</f>
        <v>0</v>
      </c>
      <c r="H10" s="634"/>
      <c r="I10" s="634">
        <f>SUM(I11:I12)</f>
        <v>0</v>
      </c>
      <c r="J10" s="634"/>
      <c r="K10" s="634">
        <f>SUM(K11:K12)</f>
        <v>0</v>
      </c>
      <c r="L10" s="634"/>
      <c r="M10" s="634">
        <f>SUM(M11:M12)</f>
        <v>0</v>
      </c>
      <c r="N10" s="635"/>
      <c r="O10" s="635">
        <f>SUM(O11:O12)</f>
        <v>13.54508</v>
      </c>
      <c r="P10" s="635"/>
      <c r="Q10" s="635">
        <f>SUM(Q11:Q12)</f>
        <v>0</v>
      </c>
      <c r="R10" s="635"/>
      <c r="S10" s="635"/>
      <c r="T10" s="636"/>
      <c r="U10" s="635">
        <f>SUM(U11:U12)</f>
        <v>366.85999999999996</v>
      </c>
      <c r="AE10" s="82" t="s">
        <v>699</v>
      </c>
    </row>
    <row r="11" spans="1:60" ht="13.2" outlineLevel="1">
      <c r="A11" s="618">
        <v>2</v>
      </c>
      <c r="B11" s="619" t="s">
        <v>703</v>
      </c>
      <c r="C11" s="620" t="s">
        <v>704</v>
      </c>
      <c r="D11" s="621" t="s">
        <v>324</v>
      </c>
      <c r="E11" s="622">
        <v>227.61</v>
      </c>
      <c r="F11" s="521">
        <v>0</v>
      </c>
      <c r="G11" s="623">
        <f>ROUND(E11*F11,2)</f>
        <v>0</v>
      </c>
      <c r="H11" s="624"/>
      <c r="I11" s="625">
        <f>ROUND(E11*H11,2)</f>
        <v>0</v>
      </c>
      <c r="J11" s="624"/>
      <c r="K11" s="625">
        <f>ROUND(E11*J11,2)</f>
        <v>0</v>
      </c>
      <c r="L11" s="625">
        <v>21</v>
      </c>
      <c r="M11" s="625">
        <f>G11*(1+L11/100)</f>
        <v>0</v>
      </c>
      <c r="N11" s="626">
        <v>2.46E-2</v>
      </c>
      <c r="O11" s="626">
        <f>ROUND(E11*N11,5)</f>
        <v>5.5992100000000002</v>
      </c>
      <c r="P11" s="626">
        <v>0</v>
      </c>
      <c r="Q11" s="626">
        <f>ROUND(E11*P11,5)</f>
        <v>0</v>
      </c>
      <c r="R11" s="626"/>
      <c r="S11" s="626"/>
      <c r="T11" s="627">
        <v>0.42759999999999998</v>
      </c>
      <c r="U11" s="626">
        <f>ROUND(E11*T11,2)</f>
        <v>97.33</v>
      </c>
      <c r="V11" s="628"/>
      <c r="W11" s="628"/>
      <c r="X11" s="628"/>
      <c r="Y11" s="628"/>
      <c r="Z11" s="628"/>
      <c r="AA11" s="628"/>
      <c r="AB11" s="628"/>
      <c r="AC11" s="628"/>
      <c r="AD11" s="628"/>
      <c r="AE11" s="628" t="s">
        <v>702</v>
      </c>
      <c r="AF11" s="628"/>
      <c r="AG11" s="628"/>
      <c r="AH11" s="628"/>
      <c r="AI11" s="628"/>
      <c r="AJ11" s="628"/>
      <c r="AK11" s="628"/>
      <c r="AL11" s="628"/>
      <c r="AM11" s="628"/>
      <c r="AN11" s="628"/>
      <c r="AO11" s="628"/>
      <c r="AP11" s="628"/>
      <c r="AQ11" s="628"/>
      <c r="AR11" s="628"/>
      <c r="AS11" s="628"/>
      <c r="AT11" s="628"/>
      <c r="AU11" s="628"/>
      <c r="AV11" s="628"/>
      <c r="AW11" s="628"/>
      <c r="AX11" s="628"/>
      <c r="AY11" s="628"/>
      <c r="AZ11" s="628"/>
      <c r="BA11" s="628"/>
      <c r="BB11" s="628"/>
      <c r="BC11" s="628"/>
      <c r="BD11" s="628"/>
      <c r="BE11" s="628"/>
      <c r="BF11" s="628"/>
      <c r="BG11" s="628"/>
      <c r="BH11" s="628"/>
    </row>
    <row r="12" spans="1:60" ht="20.399999999999999" outlineLevel="1">
      <c r="A12" s="618">
        <v>3</v>
      </c>
      <c r="B12" s="619" t="s">
        <v>705</v>
      </c>
      <c r="C12" s="620" t="s">
        <v>706</v>
      </c>
      <c r="D12" s="621" t="s">
        <v>324</v>
      </c>
      <c r="E12" s="622">
        <v>227.61</v>
      </c>
      <c r="F12" s="521">
        <v>0</v>
      </c>
      <c r="G12" s="623">
        <f>ROUND(E12*F12,2)</f>
        <v>0</v>
      </c>
      <c r="H12" s="624"/>
      <c r="I12" s="625">
        <f>ROUND(E12*H12,2)</f>
        <v>0</v>
      </c>
      <c r="J12" s="624"/>
      <c r="K12" s="625">
        <f>ROUND(E12*J12,2)</f>
        <v>0</v>
      </c>
      <c r="L12" s="625">
        <v>21</v>
      </c>
      <c r="M12" s="625">
        <f>G12*(1+L12/100)</f>
        <v>0</v>
      </c>
      <c r="N12" s="626">
        <v>3.4909999999999997E-2</v>
      </c>
      <c r="O12" s="626">
        <f>ROUND(E12*N12,5)</f>
        <v>7.9458700000000002</v>
      </c>
      <c r="P12" s="626">
        <v>0</v>
      </c>
      <c r="Q12" s="626">
        <f>ROUND(E12*P12,5)</f>
        <v>0</v>
      </c>
      <c r="R12" s="626"/>
      <c r="S12" s="626"/>
      <c r="T12" s="627">
        <v>1.1841699999999999</v>
      </c>
      <c r="U12" s="626">
        <f>ROUND(E12*T12,2)</f>
        <v>269.52999999999997</v>
      </c>
      <c r="V12" s="628"/>
      <c r="W12" s="628"/>
      <c r="X12" s="628"/>
      <c r="Y12" s="628"/>
      <c r="Z12" s="628"/>
      <c r="AA12" s="628"/>
      <c r="AB12" s="628"/>
      <c r="AC12" s="628"/>
      <c r="AD12" s="628"/>
      <c r="AE12" s="628" t="s">
        <v>702</v>
      </c>
      <c r="AF12" s="628"/>
      <c r="AG12" s="628"/>
      <c r="AH12" s="628"/>
      <c r="AI12" s="628"/>
      <c r="AJ12" s="628"/>
      <c r="AK12" s="628"/>
      <c r="AL12" s="628"/>
      <c r="AM12" s="628"/>
      <c r="AN12" s="628"/>
      <c r="AO12" s="628"/>
      <c r="AP12" s="628"/>
      <c r="AQ12" s="628"/>
      <c r="AR12" s="628"/>
      <c r="AS12" s="628"/>
      <c r="AT12" s="628"/>
      <c r="AU12" s="628"/>
      <c r="AV12" s="628"/>
      <c r="AW12" s="628"/>
      <c r="AX12" s="628"/>
      <c r="AY12" s="628"/>
      <c r="AZ12" s="628"/>
      <c r="BA12" s="628"/>
      <c r="BB12" s="628"/>
      <c r="BC12" s="628"/>
      <c r="BD12" s="628"/>
      <c r="BE12" s="628"/>
      <c r="BF12" s="628"/>
      <c r="BG12" s="628"/>
      <c r="BH12" s="628"/>
    </row>
    <row r="13" spans="1:60" ht="13.2">
      <c r="A13" s="629" t="s">
        <v>698</v>
      </c>
      <c r="B13" s="629" t="s">
        <v>657</v>
      </c>
      <c r="C13" s="630" t="s">
        <v>658</v>
      </c>
      <c r="D13" s="631"/>
      <c r="E13" s="632"/>
      <c r="F13" s="670"/>
      <c r="G13" s="633">
        <f>SUMIF(AE14:AE15,"&lt;&gt;NOR",G14:G15)</f>
        <v>0</v>
      </c>
      <c r="H13" s="634"/>
      <c r="I13" s="634">
        <f>SUM(I14:I15)</f>
        <v>0</v>
      </c>
      <c r="J13" s="634"/>
      <c r="K13" s="634">
        <f>SUM(K14:K15)</f>
        <v>0</v>
      </c>
      <c r="L13" s="634"/>
      <c r="M13" s="634">
        <f>SUM(M14:M15)</f>
        <v>0</v>
      </c>
      <c r="N13" s="635"/>
      <c r="O13" s="635">
        <f>SUM(O14:O15)</f>
        <v>9.0616399999999988</v>
      </c>
      <c r="P13" s="635"/>
      <c r="Q13" s="635">
        <f>SUM(Q14:Q15)</f>
        <v>0</v>
      </c>
      <c r="R13" s="635"/>
      <c r="S13" s="635"/>
      <c r="T13" s="636"/>
      <c r="U13" s="635">
        <f>SUM(U14:U15)</f>
        <v>26.89</v>
      </c>
      <c r="AE13" s="82" t="s">
        <v>699</v>
      </c>
    </row>
    <row r="14" spans="1:60" ht="20.399999999999999" outlineLevel="1">
      <c r="A14" s="618">
        <v>4</v>
      </c>
      <c r="B14" s="619" t="s">
        <v>707</v>
      </c>
      <c r="C14" s="620" t="s">
        <v>708</v>
      </c>
      <c r="D14" s="621" t="s">
        <v>324</v>
      </c>
      <c r="E14" s="622">
        <v>34.92</v>
      </c>
      <c r="F14" s="521">
        <v>0</v>
      </c>
      <c r="G14" s="623">
        <f>ROUND(E14*F14,2)</f>
        <v>0</v>
      </c>
      <c r="H14" s="624"/>
      <c r="I14" s="625">
        <f>ROUND(E14*H14,2)</f>
        <v>0</v>
      </c>
      <c r="J14" s="624"/>
      <c r="K14" s="625">
        <f>ROUND(E14*J14,2)</f>
        <v>0</v>
      </c>
      <c r="L14" s="625">
        <v>21</v>
      </c>
      <c r="M14" s="625">
        <f>G14*(1+L14/100)</f>
        <v>0</v>
      </c>
      <c r="N14" s="626">
        <v>0.25807000000000002</v>
      </c>
      <c r="O14" s="626">
        <f>ROUND(E14*N14,5)</f>
        <v>9.0117999999999991</v>
      </c>
      <c r="P14" s="626">
        <v>0</v>
      </c>
      <c r="Q14" s="626">
        <f>ROUND(E14*P14,5)</f>
        <v>0</v>
      </c>
      <c r="R14" s="626"/>
      <c r="S14" s="626"/>
      <c r="T14" s="627">
        <v>0.76278000000000001</v>
      </c>
      <c r="U14" s="626">
        <f>ROUND(E14*T14,2)</f>
        <v>26.64</v>
      </c>
      <c r="V14" s="628"/>
      <c r="W14" s="628"/>
      <c r="X14" s="628"/>
      <c r="Y14" s="628"/>
      <c r="Z14" s="628"/>
      <c r="AA14" s="628"/>
      <c r="AB14" s="628"/>
      <c r="AC14" s="628"/>
      <c r="AD14" s="628"/>
      <c r="AE14" s="628" t="s">
        <v>709</v>
      </c>
      <c r="AF14" s="628"/>
      <c r="AG14" s="628"/>
      <c r="AH14" s="628"/>
      <c r="AI14" s="628"/>
      <c r="AJ14" s="628"/>
      <c r="AK14" s="628"/>
      <c r="AL14" s="628"/>
      <c r="AM14" s="628"/>
      <c r="AN14" s="628"/>
      <c r="AO14" s="628"/>
      <c r="AP14" s="628"/>
      <c r="AQ14" s="628"/>
      <c r="AR14" s="628"/>
      <c r="AS14" s="628"/>
      <c r="AT14" s="628"/>
      <c r="AU14" s="628"/>
      <c r="AV14" s="628"/>
      <c r="AW14" s="628"/>
      <c r="AX14" s="628"/>
      <c r="AY14" s="628"/>
      <c r="AZ14" s="628"/>
      <c r="BA14" s="628"/>
      <c r="BB14" s="628"/>
      <c r="BC14" s="628"/>
      <c r="BD14" s="628"/>
      <c r="BE14" s="628"/>
      <c r="BF14" s="628"/>
      <c r="BG14" s="628"/>
      <c r="BH14" s="628"/>
    </row>
    <row r="15" spans="1:60" ht="13.2" outlineLevel="1">
      <c r="A15" s="618">
        <v>5</v>
      </c>
      <c r="B15" s="619" t="s">
        <v>710</v>
      </c>
      <c r="C15" s="620" t="s">
        <v>711</v>
      </c>
      <c r="D15" s="621" t="s">
        <v>156</v>
      </c>
      <c r="E15" s="622">
        <v>1</v>
      </c>
      <c r="F15" s="521">
        <v>0</v>
      </c>
      <c r="G15" s="623">
        <f>ROUND(E15*F15,2)</f>
        <v>0</v>
      </c>
      <c r="H15" s="624"/>
      <c r="I15" s="625">
        <f>ROUND(E15*H15,2)</f>
        <v>0</v>
      </c>
      <c r="J15" s="624"/>
      <c r="K15" s="625">
        <f>ROUND(E15*J15,2)</f>
        <v>0</v>
      </c>
      <c r="L15" s="625">
        <v>21</v>
      </c>
      <c r="M15" s="625">
        <f>G15*(1+L15/100)</f>
        <v>0</v>
      </c>
      <c r="N15" s="626">
        <v>4.9840000000000002E-2</v>
      </c>
      <c r="O15" s="626">
        <f>ROUND(E15*N15,5)</f>
        <v>4.9840000000000002E-2</v>
      </c>
      <c r="P15" s="626">
        <v>0</v>
      </c>
      <c r="Q15" s="626">
        <f>ROUND(E15*P15,5)</f>
        <v>0</v>
      </c>
      <c r="R15" s="626"/>
      <c r="S15" s="626"/>
      <c r="T15" s="627">
        <v>0.25</v>
      </c>
      <c r="U15" s="626">
        <f>ROUND(E15*T15,2)</f>
        <v>0.25</v>
      </c>
      <c r="V15" s="628"/>
      <c r="W15" s="628"/>
      <c r="X15" s="628"/>
      <c r="Y15" s="628"/>
      <c r="Z15" s="628"/>
      <c r="AA15" s="628"/>
      <c r="AB15" s="628"/>
      <c r="AC15" s="628"/>
      <c r="AD15" s="628"/>
      <c r="AE15" s="628" t="s">
        <v>702</v>
      </c>
      <c r="AF15" s="628"/>
      <c r="AG15" s="628"/>
      <c r="AH15" s="628"/>
      <c r="AI15" s="628"/>
      <c r="AJ15" s="628"/>
      <c r="AK15" s="628"/>
      <c r="AL15" s="628"/>
      <c r="AM15" s="628"/>
      <c r="AN15" s="628"/>
      <c r="AO15" s="628"/>
      <c r="AP15" s="628"/>
      <c r="AQ15" s="628"/>
      <c r="AR15" s="628"/>
      <c r="AS15" s="628"/>
      <c r="AT15" s="628"/>
      <c r="AU15" s="628"/>
      <c r="AV15" s="628"/>
      <c r="AW15" s="628"/>
      <c r="AX15" s="628"/>
      <c r="AY15" s="628"/>
      <c r="AZ15" s="628"/>
      <c r="BA15" s="628"/>
      <c r="BB15" s="628"/>
      <c r="BC15" s="628"/>
      <c r="BD15" s="628"/>
      <c r="BE15" s="628"/>
      <c r="BF15" s="628"/>
      <c r="BG15" s="628"/>
      <c r="BH15" s="628"/>
    </row>
    <row r="16" spans="1:60" ht="13.2">
      <c r="A16" s="629" t="s">
        <v>698</v>
      </c>
      <c r="B16" s="629" t="s">
        <v>128</v>
      </c>
      <c r="C16" s="630" t="s">
        <v>659</v>
      </c>
      <c r="D16" s="631"/>
      <c r="E16" s="632"/>
      <c r="F16" s="670"/>
      <c r="G16" s="633">
        <f>SUMIF(AE17:AE17,"&lt;&gt;NOR",G17:G17)</f>
        <v>0</v>
      </c>
      <c r="H16" s="634"/>
      <c r="I16" s="634">
        <f>SUM(I17:I17)</f>
        <v>0</v>
      </c>
      <c r="J16" s="634"/>
      <c r="K16" s="634">
        <f>SUM(K17:K17)</f>
        <v>0</v>
      </c>
      <c r="L16" s="634"/>
      <c r="M16" s="634">
        <f>SUM(M17:M17)</f>
        <v>0</v>
      </c>
      <c r="N16" s="635"/>
      <c r="O16" s="635">
        <f>SUM(O17:O17)</f>
        <v>0</v>
      </c>
      <c r="P16" s="635"/>
      <c r="Q16" s="635">
        <f>SUM(Q17:Q17)</f>
        <v>0</v>
      </c>
      <c r="R16" s="635"/>
      <c r="S16" s="635"/>
      <c r="T16" s="636"/>
      <c r="U16" s="635">
        <f>SUM(U17:U17)</f>
        <v>0</v>
      </c>
      <c r="AE16" s="82" t="s">
        <v>699</v>
      </c>
    </row>
    <row r="17" spans="1:60" ht="13.2" outlineLevel="1">
      <c r="A17" s="618">
        <v>6</v>
      </c>
      <c r="B17" s="619" t="s">
        <v>712</v>
      </c>
      <c r="C17" s="620" t="s">
        <v>713</v>
      </c>
      <c r="D17" s="621" t="s">
        <v>714</v>
      </c>
      <c r="E17" s="622">
        <v>1</v>
      </c>
      <c r="F17" s="521">
        <v>0</v>
      </c>
      <c r="G17" s="623">
        <f>ROUND(E17*F17,2)</f>
        <v>0</v>
      </c>
      <c r="H17" s="624"/>
      <c r="I17" s="625">
        <f>ROUND(E17*H17,2)</f>
        <v>0</v>
      </c>
      <c r="J17" s="624"/>
      <c r="K17" s="625">
        <f>ROUND(E17*J17,2)</f>
        <v>0</v>
      </c>
      <c r="L17" s="625">
        <v>21</v>
      </c>
      <c r="M17" s="625">
        <f>G17*(1+L17/100)</f>
        <v>0</v>
      </c>
      <c r="N17" s="626">
        <v>0</v>
      </c>
      <c r="O17" s="626">
        <f>ROUND(E17*N17,5)</f>
        <v>0</v>
      </c>
      <c r="P17" s="626">
        <v>0</v>
      </c>
      <c r="Q17" s="626">
        <f>ROUND(E17*P17,5)</f>
        <v>0</v>
      </c>
      <c r="R17" s="626"/>
      <c r="S17" s="626"/>
      <c r="T17" s="627">
        <v>0</v>
      </c>
      <c r="U17" s="626">
        <f>ROUND(E17*T17,2)</f>
        <v>0</v>
      </c>
      <c r="V17" s="628"/>
      <c r="W17" s="628"/>
      <c r="X17" s="628"/>
      <c r="Y17" s="628"/>
      <c r="Z17" s="628"/>
      <c r="AA17" s="628"/>
      <c r="AB17" s="628"/>
      <c r="AC17" s="628"/>
      <c r="AD17" s="628"/>
      <c r="AE17" s="628" t="s">
        <v>702</v>
      </c>
      <c r="AF17" s="628"/>
      <c r="AG17" s="628"/>
      <c r="AH17" s="628"/>
      <c r="AI17" s="628"/>
      <c r="AJ17" s="628"/>
      <c r="AK17" s="628"/>
      <c r="AL17" s="628"/>
      <c r="AM17" s="628"/>
      <c r="AN17" s="628"/>
      <c r="AO17" s="628"/>
      <c r="AP17" s="628"/>
      <c r="AQ17" s="628"/>
      <c r="AR17" s="628"/>
      <c r="AS17" s="628"/>
      <c r="AT17" s="628"/>
      <c r="AU17" s="628"/>
      <c r="AV17" s="628"/>
      <c r="AW17" s="628"/>
      <c r="AX17" s="628"/>
      <c r="AY17" s="628"/>
      <c r="AZ17" s="628"/>
      <c r="BA17" s="628"/>
      <c r="BB17" s="628"/>
      <c r="BC17" s="628"/>
      <c r="BD17" s="628"/>
      <c r="BE17" s="628"/>
      <c r="BF17" s="628"/>
      <c r="BG17" s="628"/>
      <c r="BH17" s="628"/>
    </row>
    <row r="18" spans="1:60" ht="13.2">
      <c r="A18" s="629" t="s">
        <v>698</v>
      </c>
      <c r="B18" s="629" t="s">
        <v>166</v>
      </c>
      <c r="C18" s="630" t="s">
        <v>660</v>
      </c>
      <c r="D18" s="631"/>
      <c r="E18" s="632"/>
      <c r="F18" s="670"/>
      <c r="G18" s="633">
        <f>SUMIF(AE19:AE19,"&lt;&gt;NOR",G19:G19)</f>
        <v>0</v>
      </c>
      <c r="H18" s="634"/>
      <c r="I18" s="634">
        <f>SUM(I19:I19)</f>
        <v>0</v>
      </c>
      <c r="J18" s="634"/>
      <c r="K18" s="634">
        <f>SUM(K19:K19)</f>
        <v>0</v>
      </c>
      <c r="L18" s="634"/>
      <c r="M18" s="634">
        <f>SUM(M19:M19)</f>
        <v>0</v>
      </c>
      <c r="N18" s="635"/>
      <c r="O18" s="635">
        <f>SUM(O19:O19)</f>
        <v>1.58E-3</v>
      </c>
      <c r="P18" s="635"/>
      <c r="Q18" s="635">
        <f>SUM(Q19:Q19)</f>
        <v>0</v>
      </c>
      <c r="R18" s="635"/>
      <c r="S18" s="635"/>
      <c r="T18" s="636"/>
      <c r="U18" s="635">
        <f>SUM(U19:U19)</f>
        <v>0.21</v>
      </c>
      <c r="AE18" s="82" t="s">
        <v>699</v>
      </c>
    </row>
    <row r="19" spans="1:60" ht="13.2" outlineLevel="1">
      <c r="A19" s="618">
        <v>7</v>
      </c>
      <c r="B19" s="619" t="s">
        <v>715</v>
      </c>
      <c r="C19" s="620" t="s">
        <v>716</v>
      </c>
      <c r="D19" s="621" t="s">
        <v>156</v>
      </c>
      <c r="E19" s="622">
        <v>1</v>
      </c>
      <c r="F19" s="521">
        <v>0</v>
      </c>
      <c r="G19" s="623">
        <f>ROUND(E19*F19,2)</f>
        <v>0</v>
      </c>
      <c r="H19" s="624"/>
      <c r="I19" s="625">
        <f>ROUND(E19*H19,2)</f>
        <v>0</v>
      </c>
      <c r="J19" s="624"/>
      <c r="K19" s="625">
        <f>ROUND(E19*J19,2)</f>
        <v>0</v>
      </c>
      <c r="L19" s="625">
        <v>21</v>
      </c>
      <c r="M19" s="625">
        <f>G19*(1+L19/100)</f>
        <v>0</v>
      </c>
      <c r="N19" s="626">
        <v>1.58E-3</v>
      </c>
      <c r="O19" s="626">
        <f>ROUND(E19*N19,5)</f>
        <v>1.58E-3</v>
      </c>
      <c r="P19" s="626">
        <v>0</v>
      </c>
      <c r="Q19" s="626">
        <f>ROUND(E19*P19,5)</f>
        <v>0</v>
      </c>
      <c r="R19" s="626"/>
      <c r="S19" s="626"/>
      <c r="T19" s="627">
        <v>0.214</v>
      </c>
      <c r="U19" s="626">
        <f>ROUND(E19*T19,2)</f>
        <v>0.21</v>
      </c>
      <c r="V19" s="628"/>
      <c r="W19" s="628"/>
      <c r="X19" s="628"/>
      <c r="Y19" s="628"/>
      <c r="Z19" s="628"/>
      <c r="AA19" s="628"/>
      <c r="AB19" s="628"/>
      <c r="AC19" s="628"/>
      <c r="AD19" s="628"/>
      <c r="AE19" s="628" t="s">
        <v>702</v>
      </c>
      <c r="AF19" s="628"/>
      <c r="AG19" s="628"/>
      <c r="AH19" s="628"/>
      <c r="AI19" s="628"/>
      <c r="AJ19" s="628"/>
      <c r="AK19" s="628"/>
      <c r="AL19" s="628"/>
      <c r="AM19" s="628"/>
      <c r="AN19" s="628"/>
      <c r="AO19" s="628"/>
      <c r="AP19" s="628"/>
      <c r="AQ19" s="628"/>
      <c r="AR19" s="628"/>
      <c r="AS19" s="628"/>
      <c r="AT19" s="628"/>
      <c r="AU19" s="628"/>
      <c r="AV19" s="628"/>
      <c r="AW19" s="628"/>
      <c r="AX19" s="628"/>
      <c r="AY19" s="628"/>
      <c r="AZ19" s="628"/>
      <c r="BA19" s="628"/>
      <c r="BB19" s="628"/>
      <c r="BC19" s="628"/>
      <c r="BD19" s="628"/>
      <c r="BE19" s="628"/>
      <c r="BF19" s="628"/>
      <c r="BG19" s="628"/>
      <c r="BH19" s="628"/>
    </row>
    <row r="20" spans="1:60" ht="13.2">
      <c r="A20" s="629" t="s">
        <v>698</v>
      </c>
      <c r="B20" s="629" t="s">
        <v>174</v>
      </c>
      <c r="C20" s="630" t="s">
        <v>661</v>
      </c>
      <c r="D20" s="631"/>
      <c r="E20" s="632"/>
      <c r="F20" s="670"/>
      <c r="G20" s="633">
        <f>SUMIF(AE21:AE21,"&lt;&gt;NOR",G21:G21)</f>
        <v>0</v>
      </c>
      <c r="H20" s="634"/>
      <c r="I20" s="634">
        <f>SUM(I21:I21)</f>
        <v>0</v>
      </c>
      <c r="J20" s="634"/>
      <c r="K20" s="634">
        <f>SUM(K21:K21)</f>
        <v>0</v>
      </c>
      <c r="L20" s="634"/>
      <c r="M20" s="634">
        <f>SUM(M21:M21)</f>
        <v>0</v>
      </c>
      <c r="N20" s="635"/>
      <c r="O20" s="635">
        <f>SUM(O21:O21)</f>
        <v>0</v>
      </c>
      <c r="P20" s="635"/>
      <c r="Q20" s="635">
        <f>SUM(Q21:Q21)</f>
        <v>76.823999999999998</v>
      </c>
      <c r="R20" s="635"/>
      <c r="S20" s="635"/>
      <c r="T20" s="636"/>
      <c r="U20" s="635">
        <f>SUM(U21:U21)</f>
        <v>303.8</v>
      </c>
      <c r="AE20" s="82" t="s">
        <v>699</v>
      </c>
    </row>
    <row r="21" spans="1:60" ht="20.399999999999999" outlineLevel="1">
      <c r="A21" s="618">
        <v>8</v>
      </c>
      <c r="B21" s="619" t="s">
        <v>717</v>
      </c>
      <c r="C21" s="620" t="s">
        <v>718</v>
      </c>
      <c r="D21" s="621" t="s">
        <v>612</v>
      </c>
      <c r="E21" s="622">
        <v>34.92</v>
      </c>
      <c r="F21" s="521">
        <v>0</v>
      </c>
      <c r="G21" s="623">
        <f>ROUND(E21*F21,2)</f>
        <v>0</v>
      </c>
      <c r="H21" s="624"/>
      <c r="I21" s="625">
        <f>ROUND(E21*H21,2)</f>
        <v>0</v>
      </c>
      <c r="J21" s="624"/>
      <c r="K21" s="625">
        <f>ROUND(E21*J21,2)</f>
        <v>0</v>
      </c>
      <c r="L21" s="625">
        <v>21</v>
      </c>
      <c r="M21" s="625">
        <f>G21*(1+L21/100)</f>
        <v>0</v>
      </c>
      <c r="N21" s="626">
        <v>0</v>
      </c>
      <c r="O21" s="626">
        <f>ROUND(E21*N21,5)</f>
        <v>0</v>
      </c>
      <c r="P21" s="626">
        <v>2.2000000000000002</v>
      </c>
      <c r="Q21" s="626">
        <f>ROUND(E21*P21,5)</f>
        <v>76.823999999999998</v>
      </c>
      <c r="R21" s="626"/>
      <c r="S21" s="626"/>
      <c r="T21" s="627">
        <v>8.6999999999999993</v>
      </c>
      <c r="U21" s="626">
        <f>ROUND(E21*T21,2)</f>
        <v>303.8</v>
      </c>
      <c r="V21" s="628"/>
      <c r="W21" s="628"/>
      <c r="X21" s="628"/>
      <c r="Y21" s="628"/>
      <c r="Z21" s="628"/>
      <c r="AA21" s="628"/>
      <c r="AB21" s="628"/>
      <c r="AC21" s="628"/>
      <c r="AD21" s="628"/>
      <c r="AE21" s="628" t="s">
        <v>702</v>
      </c>
      <c r="AF21" s="628"/>
      <c r="AG21" s="628"/>
      <c r="AH21" s="628"/>
      <c r="AI21" s="628"/>
      <c r="AJ21" s="628"/>
      <c r="AK21" s="628"/>
      <c r="AL21" s="628"/>
      <c r="AM21" s="628"/>
      <c r="AN21" s="628"/>
      <c r="AO21" s="628"/>
      <c r="AP21" s="628"/>
      <c r="AQ21" s="628"/>
      <c r="AR21" s="628"/>
      <c r="AS21" s="628"/>
      <c r="AT21" s="628"/>
      <c r="AU21" s="628"/>
      <c r="AV21" s="628"/>
      <c r="AW21" s="628"/>
      <c r="AX21" s="628"/>
      <c r="AY21" s="628"/>
      <c r="AZ21" s="628"/>
      <c r="BA21" s="628"/>
      <c r="BB21" s="628"/>
      <c r="BC21" s="628"/>
      <c r="BD21" s="628"/>
      <c r="BE21" s="628"/>
      <c r="BF21" s="628"/>
      <c r="BG21" s="628"/>
      <c r="BH21" s="628"/>
    </row>
    <row r="22" spans="1:60" ht="13.2">
      <c r="A22" s="629" t="s">
        <v>698</v>
      </c>
      <c r="B22" s="629" t="s">
        <v>662</v>
      </c>
      <c r="C22" s="630" t="s">
        <v>663</v>
      </c>
      <c r="D22" s="631"/>
      <c r="E22" s="632"/>
      <c r="F22" s="670"/>
      <c r="G22" s="633">
        <f>SUMIF(AE23:AE25,"&lt;&gt;NOR",G23:G25)</f>
        <v>0</v>
      </c>
      <c r="H22" s="634"/>
      <c r="I22" s="634">
        <f>SUM(I23:I25)</f>
        <v>0</v>
      </c>
      <c r="J22" s="634"/>
      <c r="K22" s="634">
        <f>SUM(K23:K25)</f>
        <v>0</v>
      </c>
      <c r="L22" s="634"/>
      <c r="M22" s="634">
        <f>SUM(M23:M25)</f>
        <v>0</v>
      </c>
      <c r="N22" s="635"/>
      <c r="O22" s="635">
        <f>SUM(O23:O25)</f>
        <v>2.5000000000000001E-2</v>
      </c>
      <c r="P22" s="635"/>
      <c r="Q22" s="635">
        <f>SUM(Q23:Q25)</f>
        <v>0</v>
      </c>
      <c r="R22" s="635"/>
      <c r="S22" s="635"/>
      <c r="T22" s="636"/>
      <c r="U22" s="635">
        <f>SUM(U23:U25)</f>
        <v>3.51</v>
      </c>
      <c r="AE22" s="82" t="s">
        <v>699</v>
      </c>
    </row>
    <row r="23" spans="1:60" ht="20.399999999999999" outlineLevel="1">
      <c r="A23" s="618">
        <v>15</v>
      </c>
      <c r="B23" s="619" t="s">
        <v>719</v>
      </c>
      <c r="C23" s="620" t="s">
        <v>720</v>
      </c>
      <c r="D23" s="621" t="s">
        <v>143</v>
      </c>
      <c r="E23" s="622">
        <v>1</v>
      </c>
      <c r="F23" s="521">
        <v>0</v>
      </c>
      <c r="G23" s="623">
        <f>ROUND(E23*F23,2)</f>
        <v>0</v>
      </c>
      <c r="H23" s="624"/>
      <c r="I23" s="625">
        <f>ROUND(E23*H23,2)</f>
        <v>0</v>
      </c>
      <c r="J23" s="624"/>
      <c r="K23" s="625">
        <f>ROUND(E23*J23,2)</f>
        <v>0</v>
      </c>
      <c r="L23" s="625">
        <v>21</v>
      </c>
      <c r="M23" s="625">
        <f>G23*(1+L23/100)</f>
        <v>0</v>
      </c>
      <c r="N23" s="626">
        <v>2.5000000000000001E-2</v>
      </c>
      <c r="O23" s="626">
        <f>ROUND(E23*N23,5)</f>
        <v>2.5000000000000001E-2</v>
      </c>
      <c r="P23" s="626">
        <v>0</v>
      </c>
      <c r="Q23" s="626">
        <f>ROUND(E23*P23,5)</f>
        <v>0</v>
      </c>
      <c r="R23" s="626"/>
      <c r="S23" s="626"/>
      <c r="T23" s="627">
        <v>3.5105300000000002</v>
      </c>
      <c r="U23" s="626">
        <f>ROUND(E23*T23,2)</f>
        <v>3.51</v>
      </c>
      <c r="V23" s="628"/>
      <c r="W23" s="628"/>
      <c r="X23" s="628"/>
      <c r="Y23" s="628"/>
      <c r="Z23" s="628"/>
      <c r="AA23" s="628"/>
      <c r="AB23" s="628"/>
      <c r="AC23" s="628"/>
      <c r="AD23" s="628"/>
      <c r="AE23" s="628" t="s">
        <v>709</v>
      </c>
      <c r="AF23" s="628"/>
      <c r="AG23" s="628"/>
      <c r="AH23" s="628"/>
      <c r="AI23" s="628"/>
      <c r="AJ23" s="628"/>
      <c r="AK23" s="628"/>
      <c r="AL23" s="628"/>
      <c r="AM23" s="628"/>
      <c r="AN23" s="628"/>
      <c r="AO23" s="628"/>
      <c r="AP23" s="628"/>
      <c r="AQ23" s="628"/>
      <c r="AR23" s="628"/>
      <c r="AS23" s="628"/>
      <c r="AT23" s="628"/>
      <c r="AU23" s="628"/>
      <c r="AV23" s="628"/>
      <c r="AW23" s="628"/>
      <c r="AX23" s="628"/>
      <c r="AY23" s="628"/>
      <c r="AZ23" s="628"/>
      <c r="BA23" s="628"/>
      <c r="BB23" s="628"/>
      <c r="BC23" s="628"/>
      <c r="BD23" s="628"/>
      <c r="BE23" s="628"/>
      <c r="BF23" s="628"/>
      <c r="BG23" s="628"/>
      <c r="BH23" s="628"/>
    </row>
    <row r="24" spans="1:60" ht="13.2" outlineLevel="1">
      <c r="A24" s="618"/>
      <c r="B24" s="619"/>
      <c r="C24" s="637" t="s">
        <v>721</v>
      </c>
      <c r="D24" s="638" t="s">
        <v>143</v>
      </c>
      <c r="E24" s="639">
        <v>1</v>
      </c>
      <c r="F24" s="521">
        <v>0</v>
      </c>
      <c r="G24" s="623">
        <f>F24*E24</f>
        <v>0</v>
      </c>
      <c r="H24" s="625"/>
      <c r="I24" s="625"/>
      <c r="J24" s="625"/>
      <c r="K24" s="625"/>
      <c r="L24" s="625"/>
      <c r="M24" s="625"/>
      <c r="N24" s="626"/>
      <c r="O24" s="626"/>
      <c r="P24" s="626"/>
      <c r="Q24" s="626"/>
      <c r="R24" s="626"/>
      <c r="S24" s="626"/>
      <c r="T24" s="627"/>
      <c r="U24" s="626"/>
      <c r="V24" s="628"/>
      <c r="W24" s="628"/>
      <c r="X24" s="628"/>
      <c r="Y24" s="628"/>
      <c r="Z24" s="628"/>
      <c r="AA24" s="628"/>
      <c r="AB24" s="628"/>
      <c r="AC24" s="628"/>
      <c r="AD24" s="628"/>
      <c r="AE24" s="628" t="s">
        <v>722</v>
      </c>
      <c r="AF24" s="628">
        <v>0</v>
      </c>
      <c r="AG24" s="628"/>
      <c r="AH24" s="628"/>
      <c r="AI24" s="628"/>
      <c r="AJ24" s="628"/>
      <c r="AK24" s="628"/>
      <c r="AL24" s="628"/>
      <c r="AM24" s="628"/>
      <c r="AN24" s="628"/>
      <c r="AO24" s="628"/>
      <c r="AP24" s="628"/>
      <c r="AQ24" s="628"/>
      <c r="AR24" s="628"/>
      <c r="AS24" s="628"/>
      <c r="AT24" s="628"/>
      <c r="AU24" s="628"/>
      <c r="AV24" s="628"/>
      <c r="AW24" s="628"/>
      <c r="AX24" s="628"/>
      <c r="AY24" s="628"/>
      <c r="AZ24" s="628"/>
      <c r="BA24" s="628"/>
      <c r="BB24" s="628"/>
      <c r="BC24" s="628"/>
      <c r="BD24" s="628"/>
      <c r="BE24" s="628"/>
      <c r="BF24" s="628"/>
      <c r="BG24" s="628"/>
      <c r="BH24" s="628"/>
    </row>
    <row r="25" spans="1:60" ht="13.2" outlineLevel="1">
      <c r="A25" s="618">
        <v>16</v>
      </c>
      <c r="B25" s="619" t="s">
        <v>723</v>
      </c>
      <c r="C25" s="620" t="s">
        <v>724</v>
      </c>
      <c r="D25" s="621" t="s">
        <v>637</v>
      </c>
      <c r="E25" s="640">
        <v>294.39999999999998</v>
      </c>
      <c r="F25" s="521">
        <v>0</v>
      </c>
      <c r="G25" s="623">
        <f>ROUND(E25*F25,2)</f>
        <v>0</v>
      </c>
      <c r="H25" s="624"/>
      <c r="I25" s="625">
        <f>ROUND(E25*H25,2)</f>
        <v>0</v>
      </c>
      <c r="J25" s="624"/>
      <c r="K25" s="625">
        <f>ROUND(E25*J25,2)</f>
        <v>0</v>
      </c>
      <c r="L25" s="625">
        <v>21</v>
      </c>
      <c r="M25" s="625">
        <f>G25*(1+L25/100)</f>
        <v>0</v>
      </c>
      <c r="N25" s="626">
        <v>0</v>
      </c>
      <c r="O25" s="626">
        <f>ROUND(E25*N25,5)</f>
        <v>0</v>
      </c>
      <c r="P25" s="626">
        <v>0</v>
      </c>
      <c r="Q25" s="626">
        <f>ROUND(E25*P25,5)</f>
        <v>0</v>
      </c>
      <c r="R25" s="626"/>
      <c r="S25" s="626"/>
      <c r="T25" s="627">
        <v>0</v>
      </c>
      <c r="U25" s="626">
        <f>ROUND(E25*T25,2)</f>
        <v>0</v>
      </c>
      <c r="V25" s="628"/>
      <c r="W25" s="628"/>
      <c r="X25" s="628"/>
      <c r="Y25" s="628"/>
      <c r="Z25" s="628"/>
      <c r="AA25" s="628"/>
      <c r="AB25" s="628"/>
      <c r="AC25" s="628"/>
      <c r="AD25" s="628"/>
      <c r="AE25" s="628" t="s">
        <v>702</v>
      </c>
      <c r="AF25" s="628"/>
      <c r="AG25" s="628"/>
      <c r="AH25" s="628"/>
      <c r="AI25" s="628"/>
      <c r="AJ25" s="628"/>
      <c r="AK25" s="628"/>
      <c r="AL25" s="628"/>
      <c r="AM25" s="628"/>
      <c r="AN25" s="628"/>
      <c r="AO25" s="628"/>
      <c r="AP25" s="628"/>
      <c r="AQ25" s="628"/>
      <c r="AR25" s="628"/>
      <c r="AS25" s="628"/>
      <c r="AT25" s="628"/>
      <c r="AU25" s="628"/>
      <c r="AV25" s="628"/>
      <c r="AW25" s="628"/>
      <c r="AX25" s="628"/>
      <c r="AY25" s="628"/>
      <c r="AZ25" s="628"/>
      <c r="BA25" s="628"/>
      <c r="BB25" s="628"/>
      <c r="BC25" s="628"/>
      <c r="BD25" s="628"/>
      <c r="BE25" s="628"/>
      <c r="BF25" s="628"/>
      <c r="BG25" s="628"/>
      <c r="BH25" s="628"/>
    </row>
    <row r="26" spans="1:60" ht="13.2">
      <c r="A26" s="629" t="s">
        <v>698</v>
      </c>
      <c r="B26" s="629" t="s">
        <v>306</v>
      </c>
      <c r="C26" s="630" t="s">
        <v>664</v>
      </c>
      <c r="D26" s="631"/>
      <c r="E26" s="632"/>
      <c r="F26" s="670"/>
      <c r="G26" s="633">
        <f>SUMIF(AE27:AE29,"&lt;&gt;NOR",G27:G29)</f>
        <v>0</v>
      </c>
      <c r="H26" s="634"/>
      <c r="I26" s="634">
        <f>SUM(I27:I29)</f>
        <v>0</v>
      </c>
      <c r="J26" s="634"/>
      <c r="K26" s="634">
        <f>SUM(K27:K29)</f>
        <v>0</v>
      </c>
      <c r="L26" s="634"/>
      <c r="M26" s="634">
        <f>SUM(M27:M29)</f>
        <v>0</v>
      </c>
      <c r="N26" s="635"/>
      <c r="O26" s="635">
        <f>SUM(O27:O29)</f>
        <v>0</v>
      </c>
      <c r="P26" s="635"/>
      <c r="Q26" s="635">
        <f>SUM(Q27:Q29)</f>
        <v>0</v>
      </c>
      <c r="R26" s="635"/>
      <c r="S26" s="635"/>
      <c r="T26" s="636"/>
      <c r="U26" s="635">
        <f>SUM(U27:U29)</f>
        <v>4.96</v>
      </c>
      <c r="AE26" s="82" t="s">
        <v>699</v>
      </c>
    </row>
    <row r="27" spans="1:60" ht="20.399999999999999" outlineLevel="1">
      <c r="A27" s="618">
        <v>17</v>
      </c>
      <c r="B27" s="619" t="s">
        <v>725</v>
      </c>
      <c r="C27" s="620" t="s">
        <v>726</v>
      </c>
      <c r="D27" s="621" t="s">
        <v>143</v>
      </c>
      <c r="E27" s="622">
        <v>2</v>
      </c>
      <c r="F27" s="521">
        <v>0</v>
      </c>
      <c r="G27" s="623">
        <f>ROUND(E27*F27,2)</f>
        <v>0</v>
      </c>
      <c r="H27" s="624"/>
      <c r="I27" s="625">
        <f>ROUND(E27*H27,2)</f>
        <v>0</v>
      </c>
      <c r="J27" s="624"/>
      <c r="K27" s="625">
        <f>ROUND(E27*J27,2)</f>
        <v>0</v>
      </c>
      <c r="L27" s="625">
        <v>21</v>
      </c>
      <c r="M27" s="625">
        <f>G27*(1+L27/100)</f>
        <v>0</v>
      </c>
      <c r="N27" s="626">
        <v>0</v>
      </c>
      <c r="O27" s="626">
        <f>ROUND(E27*N27,5)</f>
        <v>0</v>
      </c>
      <c r="P27" s="626">
        <v>0</v>
      </c>
      <c r="Q27" s="626">
        <f>ROUND(E27*P27,5)</f>
        <v>0</v>
      </c>
      <c r="R27" s="626"/>
      <c r="S27" s="626"/>
      <c r="T27" s="627">
        <v>1.93</v>
      </c>
      <c r="U27" s="626">
        <f>ROUND(E27*T27,2)</f>
        <v>3.86</v>
      </c>
      <c r="V27" s="628"/>
      <c r="W27" s="628"/>
      <c r="X27" s="628"/>
      <c r="Y27" s="628"/>
      <c r="Z27" s="628"/>
      <c r="AA27" s="628"/>
      <c r="AB27" s="628"/>
      <c r="AC27" s="628"/>
      <c r="AD27" s="628"/>
      <c r="AE27" s="628" t="s">
        <v>702</v>
      </c>
      <c r="AF27" s="628"/>
      <c r="AG27" s="628"/>
      <c r="AH27" s="628"/>
      <c r="AI27" s="628"/>
      <c r="AJ27" s="628"/>
      <c r="AK27" s="628"/>
      <c r="AL27" s="628"/>
      <c r="AM27" s="628"/>
      <c r="AN27" s="628"/>
      <c r="AO27" s="628"/>
      <c r="AP27" s="628"/>
      <c r="AQ27" s="628"/>
      <c r="AR27" s="628"/>
      <c r="AS27" s="628"/>
      <c r="AT27" s="628"/>
      <c r="AU27" s="628"/>
      <c r="AV27" s="628"/>
      <c r="AW27" s="628"/>
      <c r="AX27" s="628"/>
      <c r="AY27" s="628"/>
      <c r="AZ27" s="628"/>
      <c r="BA27" s="628"/>
      <c r="BB27" s="628"/>
      <c r="BC27" s="628"/>
      <c r="BD27" s="628"/>
      <c r="BE27" s="628"/>
      <c r="BF27" s="628"/>
      <c r="BG27" s="628"/>
      <c r="BH27" s="628"/>
    </row>
    <row r="28" spans="1:60" ht="20.399999999999999" outlineLevel="1">
      <c r="A28" s="618">
        <v>18</v>
      </c>
      <c r="B28" s="619"/>
      <c r="C28" s="620" t="s">
        <v>727</v>
      </c>
      <c r="D28" s="621" t="s">
        <v>143</v>
      </c>
      <c r="E28" s="622">
        <v>2</v>
      </c>
      <c r="F28" s="521">
        <v>0</v>
      </c>
      <c r="G28" s="623">
        <f>ROUND(E28*F28,2)</f>
        <v>0</v>
      </c>
      <c r="H28" s="624"/>
      <c r="I28" s="625">
        <f>ROUND(E28*H28,2)</f>
        <v>0</v>
      </c>
      <c r="J28" s="624"/>
      <c r="K28" s="625">
        <f>ROUND(E28*J28,2)</f>
        <v>0</v>
      </c>
      <c r="L28" s="625">
        <v>21</v>
      </c>
      <c r="M28" s="625">
        <f>G28*(1+L28/100)</f>
        <v>0</v>
      </c>
      <c r="N28" s="626">
        <v>0</v>
      </c>
      <c r="O28" s="626">
        <f>ROUND(E28*N28,5)</f>
        <v>0</v>
      </c>
      <c r="P28" s="626">
        <v>0</v>
      </c>
      <c r="Q28" s="626">
        <f>ROUND(E28*P28,5)</f>
        <v>0</v>
      </c>
      <c r="R28" s="626"/>
      <c r="S28" s="626"/>
      <c r="T28" s="627">
        <v>0.55000000000000004</v>
      </c>
      <c r="U28" s="626">
        <f>ROUND(E28*T28,2)</f>
        <v>1.1000000000000001</v>
      </c>
      <c r="V28" s="628"/>
      <c r="W28" s="628"/>
      <c r="X28" s="628"/>
      <c r="Y28" s="628"/>
      <c r="Z28" s="628"/>
      <c r="AA28" s="628"/>
      <c r="AB28" s="628"/>
      <c r="AC28" s="628"/>
      <c r="AD28" s="628"/>
      <c r="AE28" s="628" t="s">
        <v>702</v>
      </c>
      <c r="AF28" s="628"/>
      <c r="AG28" s="628"/>
      <c r="AH28" s="628"/>
      <c r="AI28" s="628"/>
      <c r="AJ28" s="628"/>
      <c r="AK28" s="628"/>
      <c r="AL28" s="628"/>
      <c r="AM28" s="628"/>
      <c r="AN28" s="628"/>
      <c r="AO28" s="628"/>
      <c r="AP28" s="628"/>
      <c r="AQ28" s="628"/>
      <c r="AR28" s="628"/>
      <c r="AS28" s="628"/>
      <c r="AT28" s="628"/>
      <c r="AU28" s="628"/>
      <c r="AV28" s="628"/>
      <c r="AW28" s="628"/>
      <c r="AX28" s="628"/>
      <c r="AY28" s="628"/>
      <c r="AZ28" s="628"/>
      <c r="BA28" s="628"/>
      <c r="BB28" s="628"/>
      <c r="BC28" s="628"/>
      <c r="BD28" s="628"/>
      <c r="BE28" s="628"/>
      <c r="BF28" s="628"/>
      <c r="BG28" s="628"/>
      <c r="BH28" s="628"/>
    </row>
    <row r="29" spans="1:60" ht="13.2" outlineLevel="1">
      <c r="A29" s="618">
        <v>19</v>
      </c>
      <c r="B29" s="619" t="s">
        <v>728</v>
      </c>
      <c r="C29" s="620" t="s">
        <v>729</v>
      </c>
      <c r="D29" s="621" t="s">
        <v>637</v>
      </c>
      <c r="E29" s="640">
        <v>1003.75</v>
      </c>
      <c r="F29" s="521">
        <v>0</v>
      </c>
      <c r="G29" s="623">
        <f>ROUND(E29*F29,2)</f>
        <v>0</v>
      </c>
      <c r="H29" s="624"/>
      <c r="I29" s="625">
        <f>ROUND(E29*H29,2)</f>
        <v>0</v>
      </c>
      <c r="J29" s="624"/>
      <c r="K29" s="625">
        <f>ROUND(E29*J29,2)</f>
        <v>0</v>
      </c>
      <c r="L29" s="625">
        <v>21</v>
      </c>
      <c r="M29" s="625">
        <f>G29*(1+L29/100)</f>
        <v>0</v>
      </c>
      <c r="N29" s="626">
        <v>0</v>
      </c>
      <c r="O29" s="626">
        <f>ROUND(E29*N29,5)</f>
        <v>0</v>
      </c>
      <c r="P29" s="626">
        <v>0</v>
      </c>
      <c r="Q29" s="626">
        <f>ROUND(E29*P29,5)</f>
        <v>0</v>
      </c>
      <c r="R29" s="626"/>
      <c r="S29" s="626"/>
      <c r="T29" s="627">
        <v>0</v>
      </c>
      <c r="U29" s="626">
        <f>ROUND(E29*T29,2)</f>
        <v>0</v>
      </c>
      <c r="V29" s="628"/>
      <c r="W29" s="628"/>
      <c r="X29" s="628"/>
      <c r="Y29" s="628"/>
      <c r="Z29" s="628"/>
      <c r="AA29" s="628"/>
      <c r="AB29" s="628"/>
      <c r="AC29" s="628"/>
      <c r="AD29" s="628"/>
      <c r="AE29" s="628" t="s">
        <v>702</v>
      </c>
      <c r="AF29" s="628"/>
      <c r="AG29" s="628"/>
      <c r="AH29" s="628"/>
      <c r="AI29" s="628"/>
      <c r="AJ29" s="628"/>
      <c r="AK29" s="628"/>
      <c r="AL29" s="628"/>
      <c r="AM29" s="628"/>
      <c r="AN29" s="628"/>
      <c r="AO29" s="628"/>
      <c r="AP29" s="628"/>
      <c r="AQ29" s="628"/>
      <c r="AR29" s="628"/>
      <c r="AS29" s="628"/>
      <c r="AT29" s="628"/>
      <c r="AU29" s="628"/>
      <c r="AV29" s="628"/>
      <c r="AW29" s="628"/>
      <c r="AX29" s="628"/>
      <c r="AY29" s="628"/>
      <c r="AZ29" s="628"/>
      <c r="BA29" s="628"/>
      <c r="BB29" s="628"/>
      <c r="BC29" s="628"/>
      <c r="BD29" s="628"/>
      <c r="BE29" s="628"/>
      <c r="BF29" s="628"/>
      <c r="BG29" s="628"/>
      <c r="BH29" s="628"/>
    </row>
    <row r="30" spans="1:60" ht="13.2">
      <c r="A30" s="629" t="s">
        <v>698</v>
      </c>
      <c r="B30" s="629" t="s">
        <v>665</v>
      </c>
      <c r="C30" s="630" t="s">
        <v>666</v>
      </c>
      <c r="D30" s="631"/>
      <c r="E30" s="632"/>
      <c r="F30" s="670"/>
      <c r="G30" s="633">
        <f>SUMIF(AE31:AE44,"&lt;&gt;NOR",G31:G44)</f>
        <v>0</v>
      </c>
      <c r="H30" s="634"/>
      <c r="I30" s="634">
        <f>SUM(I31:I44)</f>
        <v>0</v>
      </c>
      <c r="J30" s="634"/>
      <c r="K30" s="634">
        <f>SUM(K31:K44)</f>
        <v>0</v>
      </c>
      <c r="L30" s="634"/>
      <c r="M30" s="634">
        <f>SUM(M31:M44)</f>
        <v>0</v>
      </c>
      <c r="N30" s="635"/>
      <c r="O30" s="635">
        <f>SUM(O31:O44)</f>
        <v>0.17923000000000003</v>
      </c>
      <c r="P30" s="635"/>
      <c r="Q30" s="635">
        <f>SUM(Q31:Q44)</f>
        <v>0</v>
      </c>
      <c r="R30" s="635"/>
      <c r="S30" s="635"/>
      <c r="T30" s="636"/>
      <c r="U30" s="635">
        <f>SUM(U31:U44)</f>
        <v>63.019999999999996</v>
      </c>
      <c r="AE30" s="82" t="s">
        <v>699</v>
      </c>
    </row>
    <row r="31" spans="1:60" ht="20.399999999999999" outlineLevel="1">
      <c r="A31" s="618">
        <v>20</v>
      </c>
      <c r="B31" s="619" t="s">
        <v>730</v>
      </c>
      <c r="C31" s="620" t="s">
        <v>731</v>
      </c>
      <c r="D31" s="621" t="s">
        <v>324</v>
      </c>
      <c r="E31" s="622">
        <v>34.92</v>
      </c>
      <c r="F31" s="521">
        <v>0</v>
      </c>
      <c r="G31" s="623">
        <f>ROUND(E31*F31,2)</f>
        <v>0</v>
      </c>
      <c r="H31" s="624"/>
      <c r="I31" s="625">
        <f>ROUND(E31*H31,2)</f>
        <v>0</v>
      </c>
      <c r="J31" s="624"/>
      <c r="K31" s="625">
        <f>ROUND(E31*J31,2)</f>
        <v>0</v>
      </c>
      <c r="L31" s="625">
        <v>21</v>
      </c>
      <c r="M31" s="625">
        <f>G31*(1+L31/100)</f>
        <v>0</v>
      </c>
      <c r="N31" s="626">
        <v>2.7499999999999998E-3</v>
      </c>
      <c r="O31" s="626">
        <f>ROUND(E31*N31,5)</f>
        <v>9.6030000000000004E-2</v>
      </c>
      <c r="P31" s="626">
        <v>0</v>
      </c>
      <c r="Q31" s="626">
        <f>ROUND(E31*P31,5)</f>
        <v>0</v>
      </c>
      <c r="R31" s="626"/>
      <c r="S31" s="626"/>
      <c r="T31" s="627">
        <v>1.2407699999999999</v>
      </c>
      <c r="U31" s="626">
        <f>ROUND(E31*T31,2)</f>
        <v>43.33</v>
      </c>
      <c r="V31" s="628"/>
      <c r="W31" s="628"/>
      <c r="X31" s="628"/>
      <c r="Y31" s="628"/>
      <c r="Z31" s="628"/>
      <c r="AA31" s="628"/>
      <c r="AB31" s="628"/>
      <c r="AC31" s="628"/>
      <c r="AD31" s="628"/>
      <c r="AE31" s="628" t="s">
        <v>709</v>
      </c>
      <c r="AF31" s="628"/>
      <c r="AG31" s="628"/>
      <c r="AH31" s="628"/>
      <c r="AI31" s="628"/>
      <c r="AJ31" s="628"/>
      <c r="AK31" s="628"/>
      <c r="AL31" s="628"/>
      <c r="AM31" s="628"/>
      <c r="AN31" s="628"/>
      <c r="AO31" s="628"/>
      <c r="AP31" s="628"/>
      <c r="AQ31" s="628"/>
      <c r="AR31" s="628"/>
      <c r="AS31" s="628"/>
      <c r="AT31" s="628"/>
      <c r="AU31" s="628"/>
      <c r="AV31" s="628"/>
      <c r="AW31" s="628"/>
      <c r="AX31" s="628"/>
      <c r="AY31" s="628"/>
      <c r="AZ31" s="628"/>
      <c r="BA31" s="628"/>
      <c r="BB31" s="628"/>
      <c r="BC31" s="628"/>
      <c r="BD31" s="628"/>
      <c r="BE31" s="628"/>
      <c r="BF31" s="628"/>
      <c r="BG31" s="628"/>
      <c r="BH31" s="628"/>
    </row>
    <row r="32" spans="1:60" ht="13.2" outlineLevel="1">
      <c r="A32" s="618">
        <v>21</v>
      </c>
      <c r="B32" s="619" t="s">
        <v>732</v>
      </c>
      <c r="C32" s="620" t="s">
        <v>733</v>
      </c>
      <c r="D32" s="621" t="s">
        <v>324</v>
      </c>
      <c r="E32" s="622">
        <v>34.92</v>
      </c>
      <c r="F32" s="521">
        <v>0</v>
      </c>
      <c r="G32" s="623">
        <f>ROUND(E32*F32,2)</f>
        <v>0</v>
      </c>
      <c r="H32" s="624"/>
      <c r="I32" s="625">
        <f>ROUND(E32*H32,2)</f>
        <v>0</v>
      </c>
      <c r="J32" s="624"/>
      <c r="K32" s="625">
        <f>ROUND(E32*J32,2)</f>
        <v>0</v>
      </c>
      <c r="L32" s="625">
        <v>21</v>
      </c>
      <c r="M32" s="625">
        <f>G32*(1+L32/100)</f>
        <v>0</v>
      </c>
      <c r="N32" s="626">
        <v>2.1000000000000001E-4</v>
      </c>
      <c r="O32" s="626">
        <f>ROUND(E32*N32,5)</f>
        <v>7.3299999999999997E-3</v>
      </c>
      <c r="P32" s="626">
        <v>0</v>
      </c>
      <c r="Q32" s="626">
        <f>ROUND(E32*P32,5)</f>
        <v>0</v>
      </c>
      <c r="R32" s="626"/>
      <c r="S32" s="626"/>
      <c r="T32" s="627">
        <v>0.05</v>
      </c>
      <c r="U32" s="626">
        <f>ROUND(E32*T32,2)</f>
        <v>1.75</v>
      </c>
      <c r="V32" s="628"/>
      <c r="W32" s="628"/>
      <c r="X32" s="628"/>
      <c r="Y32" s="628"/>
      <c r="Z32" s="628"/>
      <c r="AA32" s="628"/>
      <c r="AB32" s="628"/>
      <c r="AC32" s="628"/>
      <c r="AD32" s="628"/>
      <c r="AE32" s="628" t="s">
        <v>702</v>
      </c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628"/>
      <c r="AR32" s="628"/>
      <c r="AS32" s="628"/>
      <c r="AT32" s="628"/>
      <c r="AU32" s="628"/>
      <c r="AV32" s="628"/>
      <c r="AW32" s="628"/>
      <c r="AX32" s="628"/>
      <c r="AY32" s="628"/>
      <c r="AZ32" s="628"/>
      <c r="BA32" s="628"/>
      <c r="BB32" s="628"/>
      <c r="BC32" s="628"/>
      <c r="BD32" s="628"/>
      <c r="BE32" s="628"/>
      <c r="BF32" s="628"/>
      <c r="BG32" s="628"/>
      <c r="BH32" s="628"/>
    </row>
    <row r="33" spans="1:60" ht="13.2" outlineLevel="1">
      <c r="A33" s="618">
        <v>22</v>
      </c>
      <c r="B33" s="619" t="s">
        <v>734</v>
      </c>
      <c r="C33" s="620" t="s">
        <v>735</v>
      </c>
      <c r="D33" s="621" t="s">
        <v>324</v>
      </c>
      <c r="E33" s="622">
        <f>E37+E35</f>
        <v>41.059999999999995</v>
      </c>
      <c r="F33" s="521">
        <v>0</v>
      </c>
      <c r="G33" s="623">
        <f>ROUND(E33*F33,2)</f>
        <v>0</v>
      </c>
      <c r="H33" s="624"/>
      <c r="I33" s="625">
        <f>ROUND(E33*H33,2)</f>
        <v>0</v>
      </c>
      <c r="J33" s="624"/>
      <c r="K33" s="625">
        <f>ROUND(E33*J33,2)</f>
        <v>0</v>
      </c>
      <c r="L33" s="625">
        <v>21</v>
      </c>
      <c r="M33" s="625">
        <f>G33*(1+L33/100)</f>
        <v>0</v>
      </c>
      <c r="N33" s="626">
        <v>4.6000000000000001E-4</v>
      </c>
      <c r="O33" s="626">
        <f>ROUND(E33*N33,5)</f>
        <v>1.8890000000000001E-2</v>
      </c>
      <c r="P33" s="626">
        <v>0</v>
      </c>
      <c r="Q33" s="626">
        <f>ROUND(E33*P33,5)</f>
        <v>0</v>
      </c>
      <c r="R33" s="626"/>
      <c r="S33" s="626"/>
      <c r="T33" s="627">
        <v>0.20805000000000001</v>
      </c>
      <c r="U33" s="626">
        <f>ROUND(E33*T33,2)</f>
        <v>8.5399999999999991</v>
      </c>
      <c r="V33" s="628"/>
      <c r="W33" s="628"/>
      <c r="X33" s="628"/>
      <c r="Y33" s="628"/>
      <c r="Z33" s="628"/>
      <c r="AA33" s="628"/>
      <c r="AB33" s="628"/>
      <c r="AC33" s="628"/>
      <c r="AD33" s="628"/>
      <c r="AE33" s="628" t="s">
        <v>702</v>
      </c>
      <c r="AF33" s="628"/>
      <c r="AG33" s="628"/>
      <c r="AH33" s="628"/>
      <c r="AI33" s="628"/>
      <c r="AJ33" s="628"/>
      <c r="AK33" s="628"/>
      <c r="AL33" s="628"/>
      <c r="AM33" s="628"/>
      <c r="AN33" s="628"/>
      <c r="AO33" s="628"/>
      <c r="AP33" s="628"/>
      <c r="AQ33" s="628"/>
      <c r="AR33" s="628"/>
      <c r="AS33" s="628"/>
      <c r="AT33" s="628"/>
      <c r="AU33" s="628"/>
      <c r="AV33" s="628"/>
      <c r="AW33" s="628"/>
      <c r="AX33" s="628"/>
      <c r="AY33" s="628"/>
      <c r="AZ33" s="628"/>
      <c r="BA33" s="628"/>
      <c r="BB33" s="628"/>
      <c r="BC33" s="628"/>
      <c r="BD33" s="628"/>
      <c r="BE33" s="628"/>
      <c r="BF33" s="628"/>
      <c r="BG33" s="628"/>
      <c r="BH33" s="628"/>
    </row>
    <row r="34" spans="1:60" ht="13.2" outlineLevel="1">
      <c r="A34" s="618"/>
      <c r="B34" s="619"/>
      <c r="C34" s="641" t="s">
        <v>736</v>
      </c>
      <c r="D34" s="642"/>
      <c r="E34" s="643"/>
      <c r="F34" s="299"/>
      <c r="G34" s="625"/>
      <c r="H34" s="625"/>
      <c r="I34" s="625"/>
      <c r="J34" s="625"/>
      <c r="K34" s="625"/>
      <c r="L34" s="625"/>
      <c r="M34" s="625"/>
      <c r="N34" s="626"/>
      <c r="O34" s="626"/>
      <c r="P34" s="626"/>
      <c r="Q34" s="626"/>
      <c r="R34" s="626"/>
      <c r="S34" s="626"/>
      <c r="T34" s="627"/>
      <c r="U34" s="626"/>
      <c r="V34" s="628"/>
      <c r="W34" s="628"/>
      <c r="X34" s="628"/>
      <c r="Y34" s="628"/>
      <c r="Z34" s="628"/>
      <c r="AA34" s="628"/>
      <c r="AB34" s="628"/>
      <c r="AC34" s="628"/>
      <c r="AD34" s="628"/>
      <c r="AE34" s="628" t="s">
        <v>722</v>
      </c>
      <c r="AF34" s="628">
        <v>0</v>
      </c>
      <c r="AG34" s="628"/>
      <c r="AH34" s="628"/>
      <c r="AI34" s="628"/>
      <c r="AJ34" s="628"/>
      <c r="AK34" s="628"/>
      <c r="AL34" s="628"/>
      <c r="AM34" s="628"/>
      <c r="AN34" s="628"/>
      <c r="AO34" s="628"/>
      <c r="AP34" s="628"/>
      <c r="AQ34" s="628"/>
      <c r="AR34" s="628"/>
      <c r="AS34" s="628"/>
      <c r="AT34" s="628"/>
      <c r="AU34" s="628"/>
      <c r="AV34" s="628"/>
      <c r="AW34" s="628"/>
      <c r="AX34" s="628"/>
      <c r="AY34" s="628"/>
      <c r="AZ34" s="628"/>
      <c r="BA34" s="628"/>
      <c r="BB34" s="628"/>
      <c r="BC34" s="628"/>
      <c r="BD34" s="628"/>
      <c r="BE34" s="628"/>
      <c r="BF34" s="628"/>
      <c r="BG34" s="628"/>
      <c r="BH34" s="628"/>
    </row>
    <row r="35" spans="1:60" ht="13.2" outlineLevel="1">
      <c r="A35" s="618"/>
      <c r="B35" s="619"/>
      <c r="C35" s="641" t="s">
        <v>737</v>
      </c>
      <c r="D35" s="642"/>
      <c r="E35" s="643">
        <v>38.409999999999997</v>
      </c>
      <c r="F35" s="299"/>
      <c r="G35" s="625"/>
      <c r="H35" s="625"/>
      <c r="I35" s="625"/>
      <c r="J35" s="625"/>
      <c r="K35" s="625"/>
      <c r="L35" s="625"/>
      <c r="M35" s="625"/>
      <c r="N35" s="626"/>
      <c r="O35" s="626"/>
      <c r="P35" s="626"/>
      <c r="Q35" s="626"/>
      <c r="R35" s="626"/>
      <c r="S35" s="626"/>
      <c r="T35" s="627"/>
      <c r="U35" s="626"/>
      <c r="V35" s="628"/>
      <c r="W35" s="628"/>
      <c r="X35" s="628"/>
      <c r="Y35" s="628"/>
      <c r="Z35" s="628"/>
      <c r="AA35" s="628"/>
      <c r="AB35" s="628"/>
      <c r="AC35" s="628"/>
      <c r="AD35" s="628"/>
      <c r="AE35" s="628" t="s">
        <v>722</v>
      </c>
      <c r="AF35" s="628">
        <v>0</v>
      </c>
      <c r="AG35" s="628"/>
      <c r="AH35" s="628"/>
      <c r="AI35" s="628"/>
      <c r="AJ35" s="628"/>
      <c r="AK35" s="628"/>
      <c r="AL35" s="628"/>
      <c r="AM35" s="628"/>
      <c r="AN35" s="628"/>
      <c r="AO35" s="628"/>
      <c r="AP35" s="628"/>
      <c r="AQ35" s="628"/>
      <c r="AR35" s="628"/>
      <c r="AS35" s="628"/>
      <c r="AT35" s="628"/>
      <c r="AU35" s="628"/>
      <c r="AV35" s="628"/>
      <c r="AW35" s="628"/>
      <c r="AX35" s="628"/>
      <c r="AY35" s="628"/>
      <c r="AZ35" s="628"/>
      <c r="BA35" s="628"/>
      <c r="BB35" s="628"/>
      <c r="BC35" s="628"/>
      <c r="BD35" s="628"/>
      <c r="BE35" s="628"/>
      <c r="BF35" s="628"/>
      <c r="BG35" s="628"/>
      <c r="BH35" s="628"/>
    </row>
    <row r="36" spans="1:60" ht="13.2" outlineLevel="1">
      <c r="A36" s="618"/>
      <c r="B36" s="619"/>
      <c r="C36" s="641" t="s">
        <v>738</v>
      </c>
      <c r="D36" s="642"/>
      <c r="E36" s="643"/>
      <c r="F36" s="299"/>
      <c r="G36" s="625"/>
      <c r="H36" s="625"/>
      <c r="I36" s="625"/>
      <c r="J36" s="625"/>
      <c r="K36" s="625"/>
      <c r="L36" s="625"/>
      <c r="M36" s="625"/>
      <c r="N36" s="626"/>
      <c r="O36" s="626"/>
      <c r="P36" s="626"/>
      <c r="Q36" s="626"/>
      <c r="R36" s="626"/>
      <c r="S36" s="626"/>
      <c r="T36" s="627"/>
      <c r="U36" s="626"/>
      <c r="V36" s="628"/>
      <c r="W36" s="628"/>
      <c r="X36" s="628"/>
      <c r="Y36" s="628"/>
      <c r="Z36" s="628"/>
      <c r="AA36" s="628"/>
      <c r="AB36" s="628"/>
      <c r="AC36" s="628"/>
      <c r="AD36" s="628"/>
      <c r="AE36" s="628" t="s">
        <v>722</v>
      </c>
      <c r="AF36" s="628">
        <v>0</v>
      </c>
      <c r="AG36" s="628"/>
      <c r="AH36" s="628"/>
      <c r="AI36" s="628"/>
      <c r="AJ36" s="628"/>
      <c r="AK36" s="628"/>
      <c r="AL36" s="628"/>
      <c r="AM36" s="628"/>
      <c r="AN36" s="628"/>
      <c r="AO36" s="628"/>
      <c r="AP36" s="628"/>
      <c r="AQ36" s="628"/>
      <c r="AR36" s="628"/>
      <c r="AS36" s="628"/>
      <c r="AT36" s="628"/>
      <c r="AU36" s="628"/>
      <c r="AV36" s="628"/>
      <c r="AW36" s="628"/>
      <c r="AX36" s="628"/>
      <c r="AY36" s="628"/>
      <c r="AZ36" s="628"/>
      <c r="BA36" s="628"/>
      <c r="BB36" s="628"/>
      <c r="BC36" s="628"/>
      <c r="BD36" s="628"/>
      <c r="BE36" s="628"/>
      <c r="BF36" s="628"/>
      <c r="BG36" s="628"/>
      <c r="BH36" s="628"/>
    </row>
    <row r="37" spans="1:60" ht="13.2" outlineLevel="1">
      <c r="A37" s="618"/>
      <c r="B37" s="619"/>
      <c r="C37" s="641" t="s">
        <v>739</v>
      </c>
      <c r="D37" s="642"/>
      <c r="E37" s="643">
        <v>2.65</v>
      </c>
      <c r="F37" s="299"/>
      <c r="G37" s="625"/>
      <c r="H37" s="625"/>
      <c r="I37" s="625"/>
      <c r="J37" s="625"/>
      <c r="K37" s="625"/>
      <c r="L37" s="625"/>
      <c r="M37" s="625"/>
      <c r="N37" s="626"/>
      <c r="O37" s="626"/>
      <c r="P37" s="626"/>
      <c r="Q37" s="626"/>
      <c r="R37" s="626"/>
      <c r="S37" s="626"/>
      <c r="T37" s="627"/>
      <c r="U37" s="626"/>
      <c r="V37" s="628"/>
      <c r="W37" s="628"/>
      <c r="X37" s="628"/>
      <c r="Y37" s="628"/>
      <c r="Z37" s="628"/>
      <c r="AA37" s="628"/>
      <c r="AB37" s="628"/>
      <c r="AC37" s="628"/>
      <c r="AD37" s="628"/>
      <c r="AE37" s="628" t="s">
        <v>722</v>
      </c>
      <c r="AF37" s="628">
        <v>0</v>
      </c>
      <c r="AG37" s="628"/>
      <c r="AH37" s="628"/>
      <c r="AI37" s="628"/>
      <c r="AJ37" s="628"/>
      <c r="AK37" s="628"/>
      <c r="AL37" s="628"/>
      <c r="AM37" s="628"/>
      <c r="AN37" s="628"/>
      <c r="AO37" s="628"/>
      <c r="AP37" s="628"/>
      <c r="AQ37" s="628"/>
      <c r="AR37" s="628"/>
      <c r="AS37" s="628"/>
      <c r="AT37" s="628"/>
      <c r="AU37" s="628"/>
      <c r="AV37" s="628"/>
      <c r="AW37" s="628"/>
      <c r="AX37" s="628"/>
      <c r="AY37" s="628"/>
      <c r="AZ37" s="628"/>
      <c r="BA37" s="628"/>
      <c r="BB37" s="628"/>
      <c r="BC37" s="628"/>
      <c r="BD37" s="628"/>
      <c r="BE37" s="628"/>
      <c r="BF37" s="628"/>
      <c r="BG37" s="628"/>
      <c r="BH37" s="628"/>
    </row>
    <row r="38" spans="1:60" ht="13.2" outlineLevel="1">
      <c r="A38" s="618">
        <v>23</v>
      </c>
      <c r="B38" s="619" t="s">
        <v>740</v>
      </c>
      <c r="C38" s="620" t="s">
        <v>741</v>
      </c>
      <c r="D38" s="621" t="s">
        <v>113</v>
      </c>
      <c r="E38" s="622">
        <v>24.1</v>
      </c>
      <c r="F38" s="521">
        <v>0</v>
      </c>
      <c r="G38" s="623">
        <f>ROUND(E38*F38,2)</f>
        <v>0</v>
      </c>
      <c r="H38" s="624"/>
      <c r="I38" s="625">
        <f>ROUND(E38*H38,2)</f>
        <v>0</v>
      </c>
      <c r="J38" s="624"/>
      <c r="K38" s="625">
        <f>ROUND(E38*J38,2)</f>
        <v>0</v>
      </c>
      <c r="L38" s="625">
        <v>21</v>
      </c>
      <c r="M38" s="625">
        <f>G38*(1+L38/100)</f>
        <v>0</v>
      </c>
      <c r="N38" s="626">
        <v>3.2000000000000003E-4</v>
      </c>
      <c r="O38" s="626">
        <f>ROUND(E38*N38,5)</f>
        <v>7.7099999999999998E-3</v>
      </c>
      <c r="P38" s="626">
        <v>0</v>
      </c>
      <c r="Q38" s="626">
        <f>ROUND(E38*P38,5)</f>
        <v>0</v>
      </c>
      <c r="R38" s="626"/>
      <c r="S38" s="626"/>
      <c r="T38" s="627">
        <v>0.23599999999999999</v>
      </c>
      <c r="U38" s="626">
        <f>ROUND(E38*T38,2)</f>
        <v>5.69</v>
      </c>
      <c r="V38" s="628"/>
      <c r="W38" s="628"/>
      <c r="X38" s="628"/>
      <c r="Y38" s="628"/>
      <c r="Z38" s="628"/>
      <c r="AA38" s="628"/>
      <c r="AB38" s="628"/>
      <c r="AC38" s="628"/>
      <c r="AD38" s="628"/>
      <c r="AE38" s="628" t="s">
        <v>702</v>
      </c>
      <c r="AF38" s="628"/>
      <c r="AG38" s="628"/>
      <c r="AH38" s="628"/>
      <c r="AI38" s="628"/>
      <c r="AJ38" s="628"/>
      <c r="AK38" s="628"/>
      <c r="AL38" s="628"/>
      <c r="AM38" s="628"/>
      <c r="AN38" s="628"/>
      <c r="AO38" s="628"/>
      <c r="AP38" s="628"/>
      <c r="AQ38" s="628"/>
      <c r="AR38" s="628"/>
      <c r="AS38" s="628"/>
      <c r="AT38" s="628"/>
      <c r="AU38" s="628"/>
      <c r="AV38" s="628"/>
      <c r="AW38" s="628"/>
      <c r="AX38" s="628"/>
      <c r="AY38" s="628"/>
      <c r="AZ38" s="628"/>
      <c r="BA38" s="628"/>
      <c r="BB38" s="628"/>
      <c r="BC38" s="628"/>
      <c r="BD38" s="628"/>
      <c r="BE38" s="628"/>
      <c r="BF38" s="628"/>
      <c r="BG38" s="628"/>
      <c r="BH38" s="628"/>
    </row>
    <row r="39" spans="1:60" ht="13.2" outlineLevel="1">
      <c r="A39" s="618"/>
      <c r="B39" s="619"/>
      <c r="C39" s="641" t="s">
        <v>742</v>
      </c>
      <c r="D39" s="642"/>
      <c r="E39" s="643"/>
      <c r="F39" s="299"/>
      <c r="G39" s="625"/>
      <c r="H39" s="625"/>
      <c r="I39" s="625"/>
      <c r="J39" s="625"/>
      <c r="K39" s="625"/>
      <c r="L39" s="625"/>
      <c r="M39" s="625"/>
      <c r="N39" s="626"/>
      <c r="O39" s="626"/>
      <c r="P39" s="626"/>
      <c r="Q39" s="626"/>
      <c r="R39" s="626"/>
      <c r="S39" s="626"/>
      <c r="T39" s="627"/>
      <c r="U39" s="626"/>
      <c r="V39" s="628"/>
      <c r="W39" s="628"/>
      <c r="X39" s="628"/>
      <c r="Y39" s="628"/>
      <c r="Z39" s="628"/>
      <c r="AA39" s="628"/>
      <c r="AB39" s="628"/>
      <c r="AC39" s="628"/>
      <c r="AD39" s="628"/>
      <c r="AE39" s="628" t="s">
        <v>722</v>
      </c>
      <c r="AF39" s="628">
        <v>0</v>
      </c>
      <c r="AG39" s="628"/>
      <c r="AH39" s="628"/>
      <c r="AI39" s="628"/>
      <c r="AJ39" s="628"/>
      <c r="AK39" s="628"/>
      <c r="AL39" s="628"/>
      <c r="AM39" s="628"/>
      <c r="AN39" s="628"/>
      <c r="AO39" s="628"/>
      <c r="AP39" s="628"/>
      <c r="AQ39" s="628"/>
      <c r="AR39" s="628"/>
      <c r="AS39" s="628"/>
      <c r="AT39" s="628"/>
      <c r="AU39" s="628"/>
      <c r="AV39" s="628"/>
      <c r="AW39" s="628"/>
      <c r="AX39" s="628"/>
      <c r="AY39" s="628"/>
      <c r="AZ39" s="628"/>
      <c r="BA39" s="628"/>
      <c r="BB39" s="628"/>
      <c r="BC39" s="628"/>
      <c r="BD39" s="628"/>
      <c r="BE39" s="628"/>
      <c r="BF39" s="628"/>
      <c r="BG39" s="628"/>
      <c r="BH39" s="628"/>
    </row>
    <row r="40" spans="1:60" ht="20.399999999999999" outlineLevel="1">
      <c r="A40" s="618"/>
      <c r="B40" s="619"/>
      <c r="C40" s="641" t="s">
        <v>743</v>
      </c>
      <c r="D40" s="642"/>
      <c r="E40" s="643"/>
      <c r="F40" s="299"/>
      <c r="G40" s="625"/>
      <c r="H40" s="625"/>
      <c r="I40" s="625"/>
      <c r="J40" s="625"/>
      <c r="K40" s="625"/>
      <c r="L40" s="625"/>
      <c r="M40" s="625"/>
      <c r="N40" s="626"/>
      <c r="O40" s="626"/>
      <c r="P40" s="626"/>
      <c r="Q40" s="626"/>
      <c r="R40" s="626"/>
      <c r="S40" s="626"/>
      <c r="T40" s="627"/>
      <c r="U40" s="626"/>
      <c r="V40" s="628"/>
      <c r="W40" s="628"/>
      <c r="X40" s="628"/>
      <c r="Y40" s="628"/>
      <c r="Z40" s="628"/>
      <c r="AA40" s="628"/>
      <c r="AB40" s="628"/>
      <c r="AC40" s="628"/>
      <c r="AD40" s="628"/>
      <c r="AE40" s="628" t="s">
        <v>722</v>
      </c>
      <c r="AF40" s="628">
        <v>0</v>
      </c>
      <c r="AG40" s="628"/>
      <c r="AH40" s="628"/>
      <c r="AI40" s="628"/>
      <c r="AJ40" s="628"/>
      <c r="AK40" s="628"/>
      <c r="AL40" s="628"/>
      <c r="AM40" s="628"/>
      <c r="AN40" s="628"/>
      <c r="AO40" s="628"/>
      <c r="AP40" s="628"/>
      <c r="AQ40" s="628"/>
      <c r="AR40" s="628"/>
      <c r="AS40" s="628"/>
      <c r="AT40" s="628"/>
      <c r="AU40" s="628"/>
      <c r="AV40" s="628"/>
      <c r="AW40" s="628"/>
      <c r="AX40" s="628"/>
      <c r="AY40" s="628"/>
      <c r="AZ40" s="628"/>
      <c r="BA40" s="628"/>
      <c r="BB40" s="628"/>
      <c r="BC40" s="628"/>
      <c r="BD40" s="628"/>
      <c r="BE40" s="628"/>
      <c r="BF40" s="628"/>
      <c r="BG40" s="628"/>
      <c r="BH40" s="628"/>
    </row>
    <row r="41" spans="1:60" ht="13.2" outlineLevel="1">
      <c r="A41" s="618">
        <v>24</v>
      </c>
      <c r="B41" s="619" t="s">
        <v>744</v>
      </c>
      <c r="C41" s="620" t="s">
        <v>745</v>
      </c>
      <c r="D41" s="621" t="s">
        <v>113</v>
      </c>
      <c r="E41" s="622">
        <v>24.1</v>
      </c>
      <c r="F41" s="521">
        <v>0</v>
      </c>
      <c r="G41" s="623">
        <f>ROUND(E41*F41,2)</f>
        <v>0</v>
      </c>
      <c r="H41" s="624"/>
      <c r="I41" s="625">
        <f>ROUND(E41*H41,2)</f>
        <v>0</v>
      </c>
      <c r="J41" s="624"/>
      <c r="K41" s="625">
        <f>ROUND(E41*J41,2)</f>
        <v>0</v>
      </c>
      <c r="L41" s="625">
        <v>21</v>
      </c>
      <c r="M41" s="625">
        <f>G41*(1+L41/100)</f>
        <v>0</v>
      </c>
      <c r="N41" s="626">
        <v>0</v>
      </c>
      <c r="O41" s="626">
        <f>ROUND(E41*N41,5)</f>
        <v>0</v>
      </c>
      <c r="P41" s="626">
        <v>0</v>
      </c>
      <c r="Q41" s="626">
        <f>ROUND(E41*P41,5)</f>
        <v>0</v>
      </c>
      <c r="R41" s="626"/>
      <c r="S41" s="626"/>
      <c r="T41" s="627">
        <v>0.154</v>
      </c>
      <c r="U41" s="626">
        <f>ROUND(E41*T41,2)</f>
        <v>3.71</v>
      </c>
      <c r="V41" s="628"/>
      <c r="W41" s="628"/>
      <c r="X41" s="628"/>
      <c r="Y41" s="628"/>
      <c r="Z41" s="628"/>
      <c r="AA41" s="628"/>
      <c r="AB41" s="628"/>
      <c r="AC41" s="628"/>
      <c r="AD41" s="628"/>
      <c r="AE41" s="628" t="s">
        <v>702</v>
      </c>
      <c r="AF41" s="628"/>
      <c r="AG41" s="628"/>
      <c r="AH41" s="628"/>
      <c r="AI41" s="628"/>
      <c r="AJ41" s="628"/>
      <c r="AK41" s="628"/>
      <c r="AL41" s="628"/>
      <c r="AM41" s="628"/>
      <c r="AN41" s="628"/>
      <c r="AO41" s="628"/>
      <c r="AP41" s="628"/>
      <c r="AQ41" s="628"/>
      <c r="AR41" s="628"/>
      <c r="AS41" s="628"/>
      <c r="AT41" s="628"/>
      <c r="AU41" s="628"/>
      <c r="AV41" s="628"/>
      <c r="AW41" s="628"/>
      <c r="AX41" s="628"/>
      <c r="AY41" s="628"/>
      <c r="AZ41" s="628"/>
      <c r="BA41" s="628"/>
      <c r="BB41" s="628"/>
      <c r="BC41" s="628"/>
      <c r="BD41" s="628"/>
      <c r="BE41" s="628"/>
      <c r="BF41" s="628"/>
      <c r="BG41" s="628"/>
      <c r="BH41" s="628"/>
    </row>
    <row r="42" spans="1:60" ht="13.2" outlineLevel="1">
      <c r="A42" s="618"/>
      <c r="B42" s="619"/>
      <c r="C42" s="641" t="s">
        <v>746</v>
      </c>
      <c r="D42" s="642"/>
      <c r="E42" s="643"/>
      <c r="F42" s="299"/>
      <c r="G42" s="625"/>
      <c r="H42" s="625"/>
      <c r="I42" s="625"/>
      <c r="J42" s="625"/>
      <c r="K42" s="625"/>
      <c r="L42" s="625"/>
      <c r="M42" s="625"/>
      <c r="N42" s="626"/>
      <c r="O42" s="626"/>
      <c r="P42" s="626"/>
      <c r="Q42" s="626"/>
      <c r="R42" s="626"/>
      <c r="S42" s="626"/>
      <c r="T42" s="627"/>
      <c r="U42" s="626"/>
      <c r="V42" s="628"/>
      <c r="W42" s="628"/>
      <c r="X42" s="628"/>
      <c r="Y42" s="628"/>
      <c r="Z42" s="628"/>
      <c r="AA42" s="628"/>
      <c r="AB42" s="628"/>
      <c r="AC42" s="628"/>
      <c r="AD42" s="628"/>
      <c r="AE42" s="628" t="s">
        <v>722</v>
      </c>
      <c r="AF42" s="628">
        <v>0</v>
      </c>
      <c r="AG42" s="628"/>
      <c r="AH42" s="628"/>
      <c r="AI42" s="628"/>
      <c r="AJ42" s="628"/>
      <c r="AK42" s="628"/>
      <c r="AL42" s="628"/>
      <c r="AM42" s="628"/>
      <c r="AN42" s="628"/>
      <c r="AO42" s="628"/>
      <c r="AP42" s="628"/>
      <c r="AQ42" s="628"/>
      <c r="AR42" s="628"/>
      <c r="AS42" s="628"/>
      <c r="AT42" s="628"/>
      <c r="AU42" s="628"/>
      <c r="AV42" s="628"/>
      <c r="AW42" s="628"/>
      <c r="AX42" s="628"/>
      <c r="AY42" s="628"/>
      <c r="AZ42" s="628"/>
      <c r="BA42" s="628"/>
      <c r="BB42" s="628"/>
      <c r="BC42" s="628"/>
      <c r="BD42" s="628"/>
      <c r="BE42" s="628"/>
      <c r="BF42" s="628"/>
      <c r="BG42" s="628"/>
      <c r="BH42" s="628"/>
    </row>
    <row r="43" spans="1:60" ht="13.2" outlineLevel="1">
      <c r="A43" s="618">
        <v>25</v>
      </c>
      <c r="B43" s="619" t="s">
        <v>747</v>
      </c>
      <c r="C43" s="620" t="s">
        <v>748</v>
      </c>
      <c r="D43" s="621" t="s">
        <v>324</v>
      </c>
      <c r="E43" s="622">
        <v>41.06</v>
      </c>
      <c r="F43" s="521">
        <v>0</v>
      </c>
      <c r="G43" s="623">
        <f>ROUND(E43*F43,2)</f>
        <v>0</v>
      </c>
      <c r="H43" s="624"/>
      <c r="I43" s="625">
        <f>ROUND(E43*H43,2)</f>
        <v>0</v>
      </c>
      <c r="J43" s="624"/>
      <c r="K43" s="625">
        <f>ROUND(E43*J43,2)</f>
        <v>0</v>
      </c>
      <c r="L43" s="625">
        <v>21</v>
      </c>
      <c r="M43" s="625">
        <f>G43*(1+L43/100)</f>
        <v>0</v>
      </c>
      <c r="N43" s="626">
        <v>1.1999999999999999E-3</v>
      </c>
      <c r="O43" s="626">
        <f>ROUND(E43*N43,5)</f>
        <v>4.9270000000000001E-2</v>
      </c>
      <c r="P43" s="626">
        <v>0</v>
      </c>
      <c r="Q43" s="626">
        <f>ROUND(E43*P43,5)</f>
        <v>0</v>
      </c>
      <c r="R43" s="626"/>
      <c r="S43" s="626"/>
      <c r="T43" s="627">
        <v>0</v>
      </c>
      <c r="U43" s="626">
        <f>ROUND(E43*T43,2)</f>
        <v>0</v>
      </c>
      <c r="V43" s="628"/>
      <c r="W43" s="628"/>
      <c r="X43" s="628"/>
      <c r="Y43" s="628"/>
      <c r="Z43" s="628"/>
      <c r="AA43" s="628"/>
      <c r="AB43" s="628"/>
      <c r="AC43" s="628"/>
      <c r="AD43" s="628"/>
      <c r="AE43" s="628" t="s">
        <v>702</v>
      </c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628"/>
      <c r="BB43" s="628"/>
      <c r="BC43" s="628"/>
      <c r="BD43" s="628"/>
      <c r="BE43" s="628"/>
      <c r="BF43" s="628"/>
      <c r="BG43" s="628"/>
      <c r="BH43" s="628"/>
    </row>
    <row r="44" spans="1:60" ht="13.2" outlineLevel="1">
      <c r="A44" s="618"/>
      <c r="B44" s="619"/>
      <c r="C44" s="641" t="s">
        <v>749</v>
      </c>
      <c r="D44" s="642"/>
      <c r="E44" s="643"/>
      <c r="F44" s="299"/>
      <c r="G44" s="625"/>
      <c r="H44" s="625"/>
      <c r="I44" s="625"/>
      <c r="J44" s="625"/>
      <c r="K44" s="625"/>
      <c r="L44" s="625"/>
      <c r="M44" s="625"/>
      <c r="N44" s="626"/>
      <c r="O44" s="626"/>
      <c r="P44" s="626"/>
      <c r="Q44" s="626"/>
      <c r="R44" s="626"/>
      <c r="S44" s="626"/>
      <c r="T44" s="627"/>
      <c r="U44" s="626"/>
      <c r="V44" s="628"/>
      <c r="W44" s="628"/>
      <c r="X44" s="628"/>
      <c r="Y44" s="628"/>
      <c r="Z44" s="628"/>
      <c r="AA44" s="628"/>
      <c r="AB44" s="628"/>
      <c r="AC44" s="628"/>
      <c r="AD44" s="628"/>
      <c r="AE44" s="628" t="s">
        <v>722</v>
      </c>
      <c r="AF44" s="628">
        <v>0</v>
      </c>
      <c r="AG44" s="628"/>
      <c r="AH44" s="628"/>
      <c r="AI44" s="628"/>
      <c r="AJ44" s="628"/>
      <c r="AK44" s="628"/>
      <c r="AL44" s="628"/>
      <c r="AM44" s="628"/>
      <c r="AN44" s="628"/>
      <c r="AO44" s="628"/>
      <c r="AP44" s="628"/>
      <c r="AQ44" s="628"/>
      <c r="AR44" s="628"/>
      <c r="AS44" s="628"/>
      <c r="AT44" s="628"/>
      <c r="AU44" s="628"/>
      <c r="AV44" s="628"/>
      <c r="AW44" s="628"/>
      <c r="AX44" s="628"/>
      <c r="AY44" s="628"/>
      <c r="AZ44" s="628"/>
      <c r="BA44" s="628"/>
      <c r="BB44" s="628"/>
      <c r="BC44" s="628"/>
      <c r="BD44" s="628"/>
      <c r="BE44" s="628"/>
      <c r="BF44" s="628"/>
      <c r="BG44" s="628"/>
      <c r="BH44" s="628"/>
    </row>
    <row r="45" spans="1:60" ht="13.2">
      <c r="A45" s="629" t="s">
        <v>698</v>
      </c>
      <c r="B45" s="629" t="s">
        <v>667</v>
      </c>
      <c r="C45" s="630" t="s">
        <v>668</v>
      </c>
      <c r="D45" s="631"/>
      <c r="E45" s="632"/>
      <c r="F45" s="670"/>
      <c r="G45" s="633">
        <f>SUMIF(AE46:AE48,"&lt;&gt;NOR",G46:G48)</f>
        <v>0</v>
      </c>
      <c r="H45" s="634"/>
      <c r="I45" s="634">
        <f>SUM(I46:I48)</f>
        <v>0</v>
      </c>
      <c r="J45" s="634"/>
      <c r="K45" s="634">
        <f>SUM(K46:K48)</f>
        <v>0</v>
      </c>
      <c r="L45" s="634"/>
      <c r="M45" s="634">
        <f>SUM(M46:M48)</f>
        <v>0</v>
      </c>
      <c r="N45" s="635"/>
      <c r="O45" s="635">
        <f>SUM(O46:O48)</f>
        <v>8.1769999999999995E-2</v>
      </c>
      <c r="P45" s="635"/>
      <c r="Q45" s="635">
        <f>SUM(Q46:Q48)</f>
        <v>0</v>
      </c>
      <c r="R45" s="635"/>
      <c r="S45" s="635"/>
      <c r="T45" s="636"/>
      <c r="U45" s="635">
        <f>SUM(U46:U48)</f>
        <v>26.17</v>
      </c>
      <c r="AE45" s="82" t="s">
        <v>699</v>
      </c>
    </row>
    <row r="46" spans="1:60" ht="13.2" outlineLevel="1">
      <c r="A46" s="618">
        <v>27</v>
      </c>
      <c r="B46" s="619" t="s">
        <v>750</v>
      </c>
      <c r="C46" s="620" t="s">
        <v>751</v>
      </c>
      <c r="D46" s="621" t="s">
        <v>324</v>
      </c>
      <c r="E46" s="622">
        <v>194.7</v>
      </c>
      <c r="F46" s="521">
        <v>0</v>
      </c>
      <c r="G46" s="623">
        <f>ROUND(E46*F46,2)</f>
        <v>0</v>
      </c>
      <c r="H46" s="624"/>
      <c r="I46" s="625">
        <f>ROUND(E46*H46,2)</f>
        <v>0</v>
      </c>
      <c r="J46" s="624"/>
      <c r="K46" s="625">
        <f>ROUND(E46*J46,2)</f>
        <v>0</v>
      </c>
      <c r="L46" s="625">
        <v>21</v>
      </c>
      <c r="M46" s="625">
        <f>G46*(1+L46/100)</f>
        <v>0</v>
      </c>
      <c r="N46" s="626">
        <v>4.2000000000000002E-4</v>
      </c>
      <c r="O46" s="626">
        <f>ROUND(E46*N46,5)</f>
        <v>8.1769999999999995E-2</v>
      </c>
      <c r="P46" s="626">
        <v>0</v>
      </c>
      <c r="Q46" s="626">
        <f>ROUND(E46*P46,5)</f>
        <v>0</v>
      </c>
      <c r="R46" s="626"/>
      <c r="S46" s="626"/>
      <c r="T46" s="627">
        <v>0.13439000000000001</v>
      </c>
      <c r="U46" s="626">
        <f>ROUND(E46*T46,2)</f>
        <v>26.17</v>
      </c>
      <c r="V46" s="628"/>
      <c r="W46" s="628"/>
      <c r="X46" s="628"/>
      <c r="Y46" s="628"/>
      <c r="Z46" s="628"/>
      <c r="AA46" s="628"/>
      <c r="AB46" s="628"/>
      <c r="AC46" s="628"/>
      <c r="AD46" s="628"/>
      <c r="AE46" s="628" t="s">
        <v>709</v>
      </c>
      <c r="AF46" s="628"/>
      <c r="AG46" s="628"/>
      <c r="AH46" s="628"/>
      <c r="AI46" s="628"/>
      <c r="AJ46" s="628"/>
      <c r="AK46" s="628"/>
      <c r="AL46" s="628"/>
      <c r="AM46" s="628"/>
      <c r="AN46" s="628"/>
      <c r="AO46" s="628"/>
      <c r="AP46" s="628"/>
      <c r="AQ46" s="628"/>
      <c r="AR46" s="628"/>
      <c r="AS46" s="628"/>
      <c r="AT46" s="628"/>
      <c r="AU46" s="628"/>
      <c r="AV46" s="628"/>
      <c r="AW46" s="628"/>
      <c r="AX46" s="628"/>
      <c r="AY46" s="628"/>
      <c r="AZ46" s="628"/>
      <c r="BA46" s="628"/>
      <c r="BB46" s="628"/>
      <c r="BC46" s="628"/>
      <c r="BD46" s="628"/>
      <c r="BE46" s="628"/>
      <c r="BF46" s="628"/>
      <c r="BG46" s="628"/>
      <c r="BH46" s="628"/>
    </row>
    <row r="47" spans="1:60" ht="13.2" outlineLevel="1">
      <c r="A47" s="618">
        <v>28</v>
      </c>
      <c r="B47" s="619" t="s">
        <v>752</v>
      </c>
      <c r="C47" s="620" t="s">
        <v>753</v>
      </c>
      <c r="D47" s="621" t="s">
        <v>324</v>
      </c>
      <c r="E47" s="622">
        <v>50.61</v>
      </c>
      <c r="F47" s="521">
        <v>0</v>
      </c>
      <c r="G47" s="623">
        <f>F47*E47</f>
        <v>0</v>
      </c>
      <c r="H47" s="624"/>
      <c r="I47" s="625"/>
      <c r="J47" s="624"/>
      <c r="K47" s="625"/>
      <c r="L47" s="625"/>
      <c r="M47" s="625"/>
      <c r="N47" s="626"/>
      <c r="O47" s="626"/>
      <c r="P47" s="626"/>
      <c r="Q47" s="626"/>
      <c r="R47" s="626"/>
      <c r="S47" s="626"/>
      <c r="T47" s="627"/>
      <c r="U47" s="626"/>
      <c r="V47" s="628"/>
      <c r="W47" s="628"/>
      <c r="X47" s="628"/>
      <c r="Y47" s="628"/>
      <c r="Z47" s="628"/>
      <c r="AA47" s="628"/>
      <c r="AB47" s="628"/>
      <c r="AC47" s="628"/>
      <c r="AD47" s="628"/>
      <c r="AE47" s="628"/>
      <c r="AF47" s="628"/>
      <c r="AG47" s="628"/>
      <c r="AH47" s="628"/>
      <c r="AI47" s="628"/>
      <c r="AJ47" s="628"/>
      <c r="AK47" s="628"/>
      <c r="AL47" s="628"/>
      <c r="AM47" s="628"/>
      <c r="AN47" s="628"/>
      <c r="AO47" s="628"/>
      <c r="AP47" s="628"/>
      <c r="AQ47" s="628"/>
      <c r="AR47" s="628"/>
      <c r="AS47" s="628"/>
      <c r="AT47" s="628"/>
      <c r="AU47" s="628"/>
      <c r="AV47" s="628"/>
      <c r="AW47" s="628"/>
      <c r="AX47" s="628"/>
      <c r="AY47" s="628"/>
      <c r="AZ47" s="628"/>
      <c r="BA47" s="628"/>
      <c r="BB47" s="628"/>
      <c r="BC47" s="628"/>
      <c r="BD47" s="628"/>
      <c r="BE47" s="628"/>
      <c r="BF47" s="628"/>
      <c r="BG47" s="628"/>
      <c r="BH47" s="628"/>
    </row>
    <row r="48" spans="1:60" ht="13.2" outlineLevel="1">
      <c r="A48" s="618">
        <v>29</v>
      </c>
      <c r="B48" s="619" t="s">
        <v>754</v>
      </c>
      <c r="C48" s="637" t="s">
        <v>755</v>
      </c>
      <c r="D48" s="642"/>
      <c r="E48" s="639">
        <v>194.7</v>
      </c>
      <c r="F48" s="521">
        <v>0</v>
      </c>
      <c r="G48" s="623">
        <f>F48*E48</f>
        <v>0</v>
      </c>
      <c r="H48" s="625"/>
      <c r="I48" s="625"/>
      <c r="J48" s="625"/>
      <c r="K48" s="625"/>
      <c r="L48" s="625"/>
      <c r="M48" s="625"/>
      <c r="N48" s="626"/>
      <c r="O48" s="626"/>
      <c r="P48" s="626"/>
      <c r="Q48" s="626"/>
      <c r="R48" s="626"/>
      <c r="S48" s="626"/>
      <c r="T48" s="627"/>
      <c r="U48" s="626"/>
      <c r="V48" s="628"/>
      <c r="W48" s="628"/>
      <c r="X48" s="628"/>
      <c r="Y48" s="628"/>
      <c r="Z48" s="628"/>
      <c r="AA48" s="628"/>
      <c r="AB48" s="628"/>
      <c r="AC48" s="628"/>
      <c r="AD48" s="628"/>
      <c r="AE48" s="628" t="s">
        <v>722</v>
      </c>
      <c r="AF48" s="628">
        <v>0</v>
      </c>
      <c r="AG48" s="628"/>
      <c r="AH48" s="628"/>
      <c r="AI48" s="628"/>
      <c r="AJ48" s="628"/>
      <c r="AK48" s="628"/>
      <c r="AL48" s="628"/>
      <c r="AM48" s="628"/>
      <c r="AN48" s="628"/>
      <c r="AO48" s="628"/>
      <c r="AP48" s="628"/>
      <c r="AQ48" s="628"/>
      <c r="AR48" s="628"/>
      <c r="AS48" s="628"/>
      <c r="AT48" s="628"/>
      <c r="AU48" s="628"/>
      <c r="AV48" s="628"/>
      <c r="AW48" s="628"/>
      <c r="AX48" s="628"/>
      <c r="AY48" s="628"/>
      <c r="AZ48" s="628"/>
      <c r="BA48" s="628"/>
      <c r="BB48" s="628"/>
      <c r="BC48" s="628"/>
      <c r="BD48" s="628"/>
      <c r="BE48" s="628"/>
      <c r="BF48" s="628"/>
      <c r="BG48" s="628"/>
      <c r="BH48" s="628"/>
    </row>
    <row r="49" spans="1:60" ht="13.2">
      <c r="A49" s="629" t="s">
        <v>698</v>
      </c>
      <c r="B49" s="629"/>
      <c r="C49" s="630" t="s">
        <v>670</v>
      </c>
      <c r="D49" s="631"/>
      <c r="E49" s="632"/>
      <c r="F49" s="670"/>
      <c r="G49" s="633">
        <f>SUMIF(AE50:AE50,"&lt;&gt;NOR",G50:G50)</f>
        <v>0</v>
      </c>
      <c r="H49" s="634"/>
      <c r="I49" s="634">
        <f>SUM(I50:I50)</f>
        <v>0</v>
      </c>
      <c r="J49" s="634"/>
      <c r="K49" s="634">
        <f>SUM(K50:K50)</f>
        <v>0</v>
      </c>
      <c r="L49" s="634"/>
      <c r="M49" s="634">
        <f>SUM(M50:M50)</f>
        <v>0</v>
      </c>
      <c r="N49" s="635"/>
      <c r="O49" s="635">
        <f>SUM(O50:O50)</f>
        <v>0</v>
      </c>
      <c r="P49" s="635"/>
      <c r="Q49" s="635">
        <f>SUM(Q50:Q50)</f>
        <v>0</v>
      </c>
      <c r="R49" s="635"/>
      <c r="S49" s="635"/>
      <c r="T49" s="636"/>
      <c r="U49" s="635">
        <f>SUM(U50:U50)</f>
        <v>0</v>
      </c>
      <c r="AE49" s="82" t="s">
        <v>699</v>
      </c>
    </row>
    <row r="50" spans="1:60" ht="13.2" outlineLevel="1">
      <c r="A50" s="618">
        <v>30</v>
      </c>
      <c r="B50" s="619"/>
      <c r="C50" s="620" t="s">
        <v>756</v>
      </c>
      <c r="D50" s="621" t="s">
        <v>156</v>
      </c>
      <c r="E50" s="622">
        <v>1</v>
      </c>
      <c r="F50" s="521">
        <v>0</v>
      </c>
      <c r="G50" s="623">
        <f>ROUND(E50*F50,2)</f>
        <v>0</v>
      </c>
      <c r="H50" s="624"/>
      <c r="I50" s="625">
        <f>ROUND(E50*H50,2)</f>
        <v>0</v>
      </c>
      <c r="J50" s="624"/>
      <c r="K50" s="625">
        <f>ROUND(E50*J50,2)</f>
        <v>0</v>
      </c>
      <c r="L50" s="625">
        <v>21</v>
      </c>
      <c r="M50" s="625">
        <f>G50*(1+L50/100)</f>
        <v>0</v>
      </c>
      <c r="N50" s="626">
        <v>0</v>
      </c>
      <c r="O50" s="626">
        <f>ROUND(E50*N50,5)</f>
        <v>0</v>
      </c>
      <c r="P50" s="626">
        <v>0</v>
      </c>
      <c r="Q50" s="626">
        <f>ROUND(E50*P50,5)</f>
        <v>0</v>
      </c>
      <c r="R50" s="626"/>
      <c r="S50" s="626"/>
      <c r="T50" s="627">
        <v>0</v>
      </c>
      <c r="U50" s="626">
        <f>ROUND(E50*T50,2)</f>
        <v>0</v>
      </c>
      <c r="V50" s="628"/>
      <c r="W50" s="628"/>
      <c r="X50" s="628"/>
      <c r="Y50" s="628"/>
      <c r="Z50" s="628"/>
      <c r="AA50" s="628"/>
      <c r="AB50" s="628"/>
      <c r="AC50" s="628"/>
      <c r="AD50" s="628"/>
      <c r="AE50" s="628" t="s">
        <v>702</v>
      </c>
      <c r="AF50" s="628"/>
      <c r="AG50" s="628"/>
      <c r="AH50" s="628"/>
      <c r="AI50" s="628"/>
      <c r="AJ50" s="628"/>
      <c r="AK50" s="628"/>
      <c r="AL50" s="628"/>
      <c r="AM50" s="628"/>
      <c r="AN50" s="628"/>
      <c r="AO50" s="628"/>
      <c r="AP50" s="628"/>
      <c r="AQ50" s="628"/>
      <c r="AR50" s="628"/>
      <c r="AS50" s="628"/>
      <c r="AT50" s="628"/>
      <c r="AU50" s="628"/>
      <c r="AV50" s="628"/>
      <c r="AW50" s="628"/>
      <c r="AX50" s="628"/>
      <c r="AY50" s="628"/>
      <c r="AZ50" s="628"/>
      <c r="BA50" s="628"/>
      <c r="BB50" s="628"/>
      <c r="BC50" s="628"/>
      <c r="BD50" s="628"/>
      <c r="BE50" s="628"/>
      <c r="BF50" s="628"/>
      <c r="BG50" s="628"/>
      <c r="BH50" s="628"/>
    </row>
    <row r="51" spans="1:60" ht="13.2">
      <c r="A51" s="629" t="s">
        <v>698</v>
      </c>
      <c r="B51" s="629" t="s">
        <v>631</v>
      </c>
      <c r="C51" s="630" t="s">
        <v>632</v>
      </c>
      <c r="D51" s="631"/>
      <c r="E51" s="632"/>
      <c r="F51" s="670"/>
      <c r="G51" s="633">
        <f>SUMIF(AE52:AE53,"&lt;&gt;NOR",G52:G53)</f>
        <v>0</v>
      </c>
      <c r="H51" s="634"/>
      <c r="I51" s="634">
        <f>SUM(I52:I52)</f>
        <v>0</v>
      </c>
      <c r="J51" s="634"/>
      <c r="K51" s="634">
        <f>SUM(K52:K52)</f>
        <v>0</v>
      </c>
      <c r="L51" s="634"/>
      <c r="M51" s="634">
        <f>SUM(M52:M52)</f>
        <v>0</v>
      </c>
      <c r="N51" s="635"/>
      <c r="O51" s="635">
        <f>SUM(O52:O52)</f>
        <v>0</v>
      </c>
      <c r="P51" s="635"/>
      <c r="Q51" s="635">
        <f>SUM(Q52:Q52)</f>
        <v>0</v>
      </c>
      <c r="R51" s="635"/>
      <c r="S51" s="635"/>
      <c r="T51" s="636"/>
      <c r="U51" s="635">
        <f>SUM(U52:U52)</f>
        <v>0</v>
      </c>
      <c r="AE51" s="82" t="s">
        <v>699</v>
      </c>
    </row>
    <row r="52" spans="1:60" ht="13.2" outlineLevel="1">
      <c r="A52" s="644">
        <v>31</v>
      </c>
      <c r="B52" s="645" t="s">
        <v>75</v>
      </c>
      <c r="C52" s="646" t="s">
        <v>757</v>
      </c>
      <c r="D52" s="647" t="s">
        <v>758</v>
      </c>
      <c r="E52" s="648">
        <v>1</v>
      </c>
      <c r="F52" s="522">
        <v>0</v>
      </c>
      <c r="G52" s="649">
        <f>ROUND(E52*F52,2)</f>
        <v>0</v>
      </c>
      <c r="H52" s="650"/>
      <c r="I52" s="651">
        <f>ROUND(E52*H52,2)</f>
        <v>0</v>
      </c>
      <c r="J52" s="650"/>
      <c r="K52" s="651">
        <f>ROUND(E52*J52,2)</f>
        <v>0</v>
      </c>
      <c r="L52" s="651">
        <v>21</v>
      </c>
      <c r="M52" s="651">
        <f>G52*(1+L52/100)</f>
        <v>0</v>
      </c>
      <c r="N52" s="652">
        <v>0</v>
      </c>
      <c r="O52" s="652">
        <f>ROUND(E52*N52,5)</f>
        <v>0</v>
      </c>
      <c r="P52" s="652">
        <v>0</v>
      </c>
      <c r="Q52" s="652">
        <f>ROUND(E52*P52,5)</f>
        <v>0</v>
      </c>
      <c r="R52" s="652"/>
      <c r="S52" s="652"/>
      <c r="T52" s="653">
        <v>0</v>
      </c>
      <c r="U52" s="652">
        <f>ROUND(E52*T52,2)</f>
        <v>0</v>
      </c>
      <c r="V52" s="628"/>
      <c r="W52" s="628"/>
      <c r="X52" s="628"/>
      <c r="Y52" s="628"/>
      <c r="Z52" s="628"/>
      <c r="AA52" s="628"/>
      <c r="AB52" s="628"/>
      <c r="AC52" s="628"/>
      <c r="AD52" s="628"/>
      <c r="AE52" s="628" t="s">
        <v>702</v>
      </c>
      <c r="AF52" s="628"/>
      <c r="AG52" s="628"/>
      <c r="AH52" s="628"/>
      <c r="AI52" s="628"/>
      <c r="AJ52" s="628"/>
      <c r="AK52" s="628"/>
      <c r="AL52" s="628"/>
      <c r="AM52" s="628"/>
      <c r="AN52" s="628"/>
      <c r="AO52" s="628"/>
      <c r="AP52" s="628"/>
      <c r="AQ52" s="628"/>
      <c r="AR52" s="628"/>
      <c r="AS52" s="628"/>
      <c r="AT52" s="628"/>
      <c r="AU52" s="628"/>
      <c r="AV52" s="628"/>
      <c r="AW52" s="628"/>
      <c r="AX52" s="628"/>
      <c r="AY52" s="628"/>
      <c r="AZ52" s="628"/>
      <c r="BA52" s="628"/>
      <c r="BB52" s="628"/>
      <c r="BC52" s="628"/>
      <c r="BD52" s="628"/>
      <c r="BE52" s="628"/>
      <c r="BF52" s="628"/>
      <c r="BG52" s="628"/>
      <c r="BH52" s="628"/>
    </row>
    <row r="53" spans="1:60" ht="13.2" outlineLevel="1">
      <c r="A53" s="644">
        <v>32</v>
      </c>
      <c r="B53" s="645" t="s">
        <v>75</v>
      </c>
      <c r="C53" s="646" t="s">
        <v>1022</v>
      </c>
      <c r="D53" s="647" t="s">
        <v>758</v>
      </c>
      <c r="E53" s="648">
        <v>1</v>
      </c>
      <c r="F53" s="522">
        <v>0</v>
      </c>
      <c r="G53" s="649">
        <f>ROUND(E53*F53,2)</f>
        <v>0</v>
      </c>
      <c r="H53" s="654"/>
      <c r="I53" s="655"/>
      <c r="J53" s="654"/>
      <c r="K53" s="655"/>
      <c r="L53" s="655"/>
      <c r="M53" s="655"/>
      <c r="N53" s="656"/>
      <c r="O53" s="656"/>
      <c r="P53" s="656"/>
      <c r="Q53" s="656"/>
      <c r="R53" s="656"/>
      <c r="S53" s="656"/>
      <c r="T53" s="656"/>
      <c r="U53" s="656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28"/>
      <c r="AS53" s="628"/>
      <c r="AT53" s="628"/>
      <c r="AU53" s="628"/>
      <c r="AV53" s="628"/>
      <c r="AW53" s="628"/>
      <c r="AX53" s="628"/>
      <c r="AY53" s="628"/>
      <c r="AZ53" s="628"/>
      <c r="BA53" s="628"/>
      <c r="BB53" s="628"/>
      <c r="BC53" s="628"/>
      <c r="BD53" s="628"/>
      <c r="BE53" s="628"/>
      <c r="BF53" s="628"/>
      <c r="BG53" s="628"/>
      <c r="BH53" s="628"/>
    </row>
    <row r="54" spans="1:60">
      <c r="A54" s="657"/>
      <c r="B54" s="658" t="s">
        <v>1</v>
      </c>
      <c r="C54" s="659" t="s">
        <v>1</v>
      </c>
      <c r="D54" s="660"/>
      <c r="E54" s="657"/>
      <c r="F54" s="661"/>
      <c r="G54" s="657"/>
      <c r="H54" s="657"/>
      <c r="I54" s="657"/>
      <c r="J54" s="657"/>
      <c r="K54" s="657"/>
      <c r="L54" s="657"/>
      <c r="M54" s="657"/>
      <c r="N54" s="657"/>
      <c r="O54" s="657"/>
      <c r="P54" s="657"/>
      <c r="Q54" s="657"/>
      <c r="R54" s="657"/>
      <c r="S54" s="657"/>
      <c r="T54" s="657"/>
      <c r="U54" s="657"/>
      <c r="AC54" s="82">
        <v>15</v>
      </c>
      <c r="AD54" s="82">
        <v>21</v>
      </c>
    </row>
    <row r="55" spans="1:60" ht="13.2">
      <c r="A55" s="662"/>
      <c r="B55" s="663"/>
      <c r="C55" s="664" t="s">
        <v>1</v>
      </c>
      <c r="D55" s="665"/>
      <c r="E55" s="666"/>
      <c r="F55" s="666"/>
      <c r="G55" s="667">
        <f>G8+G10+G13+G16+G18+G20+G22+G26+G30+G45+G49+G51</f>
        <v>0</v>
      </c>
      <c r="H55" s="657"/>
      <c r="I55" s="657"/>
      <c r="J55" s="657"/>
      <c r="K55" s="657"/>
      <c r="L55" s="657"/>
      <c r="M55" s="657"/>
      <c r="N55" s="657"/>
      <c r="O55" s="657"/>
      <c r="P55" s="657"/>
      <c r="Q55" s="657"/>
      <c r="R55" s="657"/>
      <c r="S55" s="657"/>
      <c r="T55" s="657"/>
      <c r="U55" s="657"/>
      <c r="AC55" s="82">
        <f>SUMIF(L7:L52,AC54,G7:G52)</f>
        <v>0</v>
      </c>
      <c r="AD55" s="82">
        <f>SUMIF(L7:L52,AD54,G7:G52)</f>
        <v>0</v>
      </c>
      <c r="AE55" s="82" t="s">
        <v>759</v>
      </c>
    </row>
  </sheetData>
  <sheetProtection algorithmName="SHA-512" hashValue="lRJqXgPBxJpsx7UN2M2K+I6tjSdHnLdHYfDZCt0KdqS5pRvM/n7O26dscpVbebEON+NgfojnTo/YiVzUecLwOQ==" saltValue="FXLeN1+vP+IxEL2TohuC2w==" spinCount="100000" sheet="1" objects="1" scenarios="1"/>
  <protectedRanges>
    <protectedRange sqref="E29" name="Oblast5"/>
    <protectedRange sqref="E25" name="Oblast4"/>
    <protectedRange sqref="F9:F53" name="Oblast1"/>
  </protectedRanges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5DA3-A5B9-4454-8A72-BBB176C2561D}">
  <dimension ref="A1:R37"/>
  <sheetViews>
    <sheetView workbookViewId="0">
      <selection activeCell="Q30" sqref="Q30"/>
    </sheetView>
  </sheetViews>
  <sheetFormatPr defaultRowHeight="10.199999999999999"/>
  <cols>
    <col min="1" max="1" width="4.28515625" style="142" customWidth="1"/>
    <col min="2" max="3" width="2.7109375" style="142" customWidth="1"/>
    <col min="4" max="4" width="7.7109375" style="142" customWidth="1"/>
    <col min="5" max="5" width="16.28515625" style="142" customWidth="1"/>
    <col min="6" max="6" width="0.140625" style="142" hidden="1" customWidth="1"/>
    <col min="7" max="8" width="4.28515625" style="142" customWidth="1"/>
    <col min="9" max="9" width="9.140625" style="142" customWidth="1"/>
    <col min="10" max="10" width="14.7109375" style="142" customWidth="1"/>
    <col min="11" max="11" width="0.28515625" style="142" customWidth="1"/>
    <col min="12" max="12" width="4.28515625" style="142" customWidth="1"/>
    <col min="13" max="13" width="3.28515625" style="142" customWidth="1"/>
    <col min="14" max="14" width="1.42578125" style="142" customWidth="1"/>
    <col min="15" max="15" width="13.7109375" style="142" customWidth="1"/>
    <col min="16" max="16" width="4.140625" style="142" customWidth="1"/>
    <col min="17" max="17" width="16.7109375" style="142" customWidth="1"/>
    <col min="18" max="18" width="1.140625" style="142" customWidth="1"/>
    <col min="19" max="256" width="9.28515625" style="142"/>
    <col min="257" max="257" width="4.28515625" style="142" customWidth="1"/>
    <col min="258" max="259" width="2.7109375" style="142" customWidth="1"/>
    <col min="260" max="260" width="7.7109375" style="142" customWidth="1"/>
    <col min="261" max="261" width="16.28515625" style="142" customWidth="1"/>
    <col min="262" max="262" width="0" style="142" hidden="1" customWidth="1"/>
    <col min="263" max="264" width="4.28515625" style="142" customWidth="1"/>
    <col min="265" max="265" width="9.140625" style="142" customWidth="1"/>
    <col min="266" max="266" width="14.7109375" style="142" customWidth="1"/>
    <col min="267" max="267" width="0.28515625" style="142" customWidth="1"/>
    <col min="268" max="268" width="4.28515625" style="142" customWidth="1"/>
    <col min="269" max="269" width="3.28515625" style="142" customWidth="1"/>
    <col min="270" max="270" width="1.42578125" style="142" customWidth="1"/>
    <col min="271" max="271" width="13.7109375" style="142" customWidth="1"/>
    <col min="272" max="272" width="4.140625" style="142" customWidth="1"/>
    <col min="273" max="273" width="16.7109375" style="142" customWidth="1"/>
    <col min="274" max="274" width="1.140625" style="142" customWidth="1"/>
    <col min="275" max="512" width="9.28515625" style="142"/>
    <col min="513" max="513" width="4.28515625" style="142" customWidth="1"/>
    <col min="514" max="515" width="2.7109375" style="142" customWidth="1"/>
    <col min="516" max="516" width="7.7109375" style="142" customWidth="1"/>
    <col min="517" max="517" width="16.28515625" style="142" customWidth="1"/>
    <col min="518" max="518" width="0" style="142" hidden="1" customWidth="1"/>
    <col min="519" max="520" width="4.28515625" style="142" customWidth="1"/>
    <col min="521" max="521" width="9.140625" style="142" customWidth="1"/>
    <col min="522" max="522" width="14.7109375" style="142" customWidth="1"/>
    <col min="523" max="523" width="0.28515625" style="142" customWidth="1"/>
    <col min="524" max="524" width="4.28515625" style="142" customWidth="1"/>
    <col min="525" max="525" width="3.28515625" style="142" customWidth="1"/>
    <col min="526" max="526" width="1.42578125" style="142" customWidth="1"/>
    <col min="527" max="527" width="13.7109375" style="142" customWidth="1"/>
    <col min="528" max="528" width="4.140625" style="142" customWidth="1"/>
    <col min="529" max="529" width="16.7109375" style="142" customWidth="1"/>
    <col min="530" max="530" width="1.140625" style="142" customWidth="1"/>
    <col min="531" max="768" width="9.28515625" style="142"/>
    <col min="769" max="769" width="4.28515625" style="142" customWidth="1"/>
    <col min="770" max="771" width="2.7109375" style="142" customWidth="1"/>
    <col min="772" max="772" width="7.7109375" style="142" customWidth="1"/>
    <col min="773" max="773" width="16.28515625" style="142" customWidth="1"/>
    <col min="774" max="774" width="0" style="142" hidden="1" customWidth="1"/>
    <col min="775" max="776" width="4.28515625" style="142" customWidth="1"/>
    <col min="777" max="777" width="9.140625" style="142" customWidth="1"/>
    <col min="778" max="778" width="14.7109375" style="142" customWidth="1"/>
    <col min="779" max="779" width="0.28515625" style="142" customWidth="1"/>
    <col min="780" max="780" width="4.28515625" style="142" customWidth="1"/>
    <col min="781" max="781" width="3.28515625" style="142" customWidth="1"/>
    <col min="782" max="782" width="1.42578125" style="142" customWidth="1"/>
    <col min="783" max="783" width="13.7109375" style="142" customWidth="1"/>
    <col min="784" max="784" width="4.140625" style="142" customWidth="1"/>
    <col min="785" max="785" width="16.7109375" style="142" customWidth="1"/>
    <col min="786" max="786" width="1.140625" style="142" customWidth="1"/>
    <col min="787" max="1024" width="9.28515625" style="142"/>
    <col min="1025" max="1025" width="4.28515625" style="142" customWidth="1"/>
    <col min="1026" max="1027" width="2.7109375" style="142" customWidth="1"/>
    <col min="1028" max="1028" width="7.7109375" style="142" customWidth="1"/>
    <col min="1029" max="1029" width="16.28515625" style="142" customWidth="1"/>
    <col min="1030" max="1030" width="0" style="142" hidden="1" customWidth="1"/>
    <col min="1031" max="1032" width="4.28515625" style="142" customWidth="1"/>
    <col min="1033" max="1033" width="9.140625" style="142" customWidth="1"/>
    <col min="1034" max="1034" width="14.7109375" style="142" customWidth="1"/>
    <col min="1035" max="1035" width="0.28515625" style="142" customWidth="1"/>
    <col min="1036" max="1036" width="4.28515625" style="142" customWidth="1"/>
    <col min="1037" max="1037" width="3.28515625" style="142" customWidth="1"/>
    <col min="1038" max="1038" width="1.42578125" style="142" customWidth="1"/>
    <col min="1039" max="1039" width="13.7109375" style="142" customWidth="1"/>
    <col min="1040" max="1040" width="4.140625" style="142" customWidth="1"/>
    <col min="1041" max="1041" width="16.7109375" style="142" customWidth="1"/>
    <col min="1042" max="1042" width="1.140625" style="142" customWidth="1"/>
    <col min="1043" max="1280" width="9.28515625" style="142"/>
    <col min="1281" max="1281" width="4.28515625" style="142" customWidth="1"/>
    <col min="1282" max="1283" width="2.7109375" style="142" customWidth="1"/>
    <col min="1284" max="1284" width="7.7109375" style="142" customWidth="1"/>
    <col min="1285" max="1285" width="16.28515625" style="142" customWidth="1"/>
    <col min="1286" max="1286" width="0" style="142" hidden="1" customWidth="1"/>
    <col min="1287" max="1288" width="4.28515625" style="142" customWidth="1"/>
    <col min="1289" max="1289" width="9.140625" style="142" customWidth="1"/>
    <col min="1290" max="1290" width="14.7109375" style="142" customWidth="1"/>
    <col min="1291" max="1291" width="0.28515625" style="142" customWidth="1"/>
    <col min="1292" max="1292" width="4.28515625" style="142" customWidth="1"/>
    <col min="1293" max="1293" width="3.28515625" style="142" customWidth="1"/>
    <col min="1294" max="1294" width="1.42578125" style="142" customWidth="1"/>
    <col min="1295" max="1295" width="13.7109375" style="142" customWidth="1"/>
    <col min="1296" max="1296" width="4.140625" style="142" customWidth="1"/>
    <col min="1297" max="1297" width="16.7109375" style="142" customWidth="1"/>
    <col min="1298" max="1298" width="1.140625" style="142" customWidth="1"/>
    <col min="1299" max="1536" width="9.28515625" style="142"/>
    <col min="1537" max="1537" width="4.28515625" style="142" customWidth="1"/>
    <col min="1538" max="1539" width="2.7109375" style="142" customWidth="1"/>
    <col min="1540" max="1540" width="7.7109375" style="142" customWidth="1"/>
    <col min="1541" max="1541" width="16.28515625" style="142" customWidth="1"/>
    <col min="1542" max="1542" width="0" style="142" hidden="1" customWidth="1"/>
    <col min="1543" max="1544" width="4.28515625" style="142" customWidth="1"/>
    <col min="1545" max="1545" width="9.140625" style="142" customWidth="1"/>
    <col min="1546" max="1546" width="14.7109375" style="142" customWidth="1"/>
    <col min="1547" max="1547" width="0.28515625" style="142" customWidth="1"/>
    <col min="1548" max="1548" width="4.28515625" style="142" customWidth="1"/>
    <col min="1549" max="1549" width="3.28515625" style="142" customWidth="1"/>
    <col min="1550" max="1550" width="1.42578125" style="142" customWidth="1"/>
    <col min="1551" max="1551" width="13.7109375" style="142" customWidth="1"/>
    <col min="1552" max="1552" width="4.140625" style="142" customWidth="1"/>
    <col min="1553" max="1553" width="16.7109375" style="142" customWidth="1"/>
    <col min="1554" max="1554" width="1.140625" style="142" customWidth="1"/>
    <col min="1555" max="1792" width="9.28515625" style="142"/>
    <col min="1793" max="1793" width="4.28515625" style="142" customWidth="1"/>
    <col min="1794" max="1795" width="2.7109375" style="142" customWidth="1"/>
    <col min="1796" max="1796" width="7.7109375" style="142" customWidth="1"/>
    <col min="1797" max="1797" width="16.28515625" style="142" customWidth="1"/>
    <col min="1798" max="1798" width="0" style="142" hidden="1" customWidth="1"/>
    <col min="1799" max="1800" width="4.28515625" style="142" customWidth="1"/>
    <col min="1801" max="1801" width="9.140625" style="142" customWidth="1"/>
    <col min="1802" max="1802" width="14.7109375" style="142" customWidth="1"/>
    <col min="1803" max="1803" width="0.28515625" style="142" customWidth="1"/>
    <col min="1804" max="1804" width="4.28515625" style="142" customWidth="1"/>
    <col min="1805" max="1805" width="3.28515625" style="142" customWidth="1"/>
    <col min="1806" max="1806" width="1.42578125" style="142" customWidth="1"/>
    <col min="1807" max="1807" width="13.7109375" style="142" customWidth="1"/>
    <col min="1808" max="1808" width="4.140625" style="142" customWidth="1"/>
    <col min="1809" max="1809" width="16.7109375" style="142" customWidth="1"/>
    <col min="1810" max="1810" width="1.140625" style="142" customWidth="1"/>
    <col min="1811" max="2048" width="9.28515625" style="142"/>
    <col min="2049" max="2049" width="4.28515625" style="142" customWidth="1"/>
    <col min="2050" max="2051" width="2.7109375" style="142" customWidth="1"/>
    <col min="2052" max="2052" width="7.7109375" style="142" customWidth="1"/>
    <col min="2053" max="2053" width="16.28515625" style="142" customWidth="1"/>
    <col min="2054" max="2054" width="0" style="142" hidden="1" customWidth="1"/>
    <col min="2055" max="2056" width="4.28515625" style="142" customWidth="1"/>
    <col min="2057" max="2057" width="9.140625" style="142" customWidth="1"/>
    <col min="2058" max="2058" width="14.7109375" style="142" customWidth="1"/>
    <col min="2059" max="2059" width="0.28515625" style="142" customWidth="1"/>
    <col min="2060" max="2060" width="4.28515625" style="142" customWidth="1"/>
    <col min="2061" max="2061" width="3.28515625" style="142" customWidth="1"/>
    <col min="2062" max="2062" width="1.42578125" style="142" customWidth="1"/>
    <col min="2063" max="2063" width="13.7109375" style="142" customWidth="1"/>
    <col min="2064" max="2064" width="4.140625" style="142" customWidth="1"/>
    <col min="2065" max="2065" width="16.7109375" style="142" customWidth="1"/>
    <col min="2066" max="2066" width="1.140625" style="142" customWidth="1"/>
    <col min="2067" max="2304" width="9.28515625" style="142"/>
    <col min="2305" max="2305" width="4.28515625" style="142" customWidth="1"/>
    <col min="2306" max="2307" width="2.7109375" style="142" customWidth="1"/>
    <col min="2308" max="2308" width="7.7109375" style="142" customWidth="1"/>
    <col min="2309" max="2309" width="16.28515625" style="142" customWidth="1"/>
    <col min="2310" max="2310" width="0" style="142" hidden="1" customWidth="1"/>
    <col min="2311" max="2312" width="4.28515625" style="142" customWidth="1"/>
    <col min="2313" max="2313" width="9.140625" style="142" customWidth="1"/>
    <col min="2314" max="2314" width="14.7109375" style="142" customWidth="1"/>
    <col min="2315" max="2315" width="0.28515625" style="142" customWidth="1"/>
    <col min="2316" max="2316" width="4.28515625" style="142" customWidth="1"/>
    <col min="2317" max="2317" width="3.28515625" style="142" customWidth="1"/>
    <col min="2318" max="2318" width="1.42578125" style="142" customWidth="1"/>
    <col min="2319" max="2319" width="13.7109375" style="142" customWidth="1"/>
    <col min="2320" max="2320" width="4.140625" style="142" customWidth="1"/>
    <col min="2321" max="2321" width="16.7109375" style="142" customWidth="1"/>
    <col min="2322" max="2322" width="1.140625" style="142" customWidth="1"/>
    <col min="2323" max="2560" width="9.28515625" style="142"/>
    <col min="2561" max="2561" width="4.28515625" style="142" customWidth="1"/>
    <col min="2562" max="2563" width="2.7109375" style="142" customWidth="1"/>
    <col min="2564" max="2564" width="7.7109375" style="142" customWidth="1"/>
    <col min="2565" max="2565" width="16.28515625" style="142" customWidth="1"/>
    <col min="2566" max="2566" width="0" style="142" hidden="1" customWidth="1"/>
    <col min="2567" max="2568" width="4.28515625" style="142" customWidth="1"/>
    <col min="2569" max="2569" width="9.140625" style="142" customWidth="1"/>
    <col min="2570" max="2570" width="14.7109375" style="142" customWidth="1"/>
    <col min="2571" max="2571" width="0.28515625" style="142" customWidth="1"/>
    <col min="2572" max="2572" width="4.28515625" style="142" customWidth="1"/>
    <col min="2573" max="2573" width="3.28515625" style="142" customWidth="1"/>
    <col min="2574" max="2574" width="1.42578125" style="142" customWidth="1"/>
    <col min="2575" max="2575" width="13.7109375" style="142" customWidth="1"/>
    <col min="2576" max="2576" width="4.140625" style="142" customWidth="1"/>
    <col min="2577" max="2577" width="16.7109375" style="142" customWidth="1"/>
    <col min="2578" max="2578" width="1.140625" style="142" customWidth="1"/>
    <col min="2579" max="2816" width="9.28515625" style="142"/>
    <col min="2817" max="2817" width="4.28515625" style="142" customWidth="1"/>
    <col min="2818" max="2819" width="2.7109375" style="142" customWidth="1"/>
    <col min="2820" max="2820" width="7.7109375" style="142" customWidth="1"/>
    <col min="2821" max="2821" width="16.28515625" style="142" customWidth="1"/>
    <col min="2822" max="2822" width="0" style="142" hidden="1" customWidth="1"/>
    <col min="2823" max="2824" width="4.28515625" style="142" customWidth="1"/>
    <col min="2825" max="2825" width="9.140625" style="142" customWidth="1"/>
    <col min="2826" max="2826" width="14.7109375" style="142" customWidth="1"/>
    <col min="2827" max="2827" width="0.28515625" style="142" customWidth="1"/>
    <col min="2828" max="2828" width="4.28515625" style="142" customWidth="1"/>
    <col min="2829" max="2829" width="3.28515625" style="142" customWidth="1"/>
    <col min="2830" max="2830" width="1.42578125" style="142" customWidth="1"/>
    <col min="2831" max="2831" width="13.7109375" style="142" customWidth="1"/>
    <col min="2832" max="2832" width="4.140625" style="142" customWidth="1"/>
    <col min="2833" max="2833" width="16.7109375" style="142" customWidth="1"/>
    <col min="2834" max="2834" width="1.140625" style="142" customWidth="1"/>
    <col min="2835" max="3072" width="9.28515625" style="142"/>
    <col min="3073" max="3073" width="4.28515625" style="142" customWidth="1"/>
    <col min="3074" max="3075" width="2.7109375" style="142" customWidth="1"/>
    <col min="3076" max="3076" width="7.7109375" style="142" customWidth="1"/>
    <col min="3077" max="3077" width="16.28515625" style="142" customWidth="1"/>
    <col min="3078" max="3078" width="0" style="142" hidden="1" customWidth="1"/>
    <col min="3079" max="3080" width="4.28515625" style="142" customWidth="1"/>
    <col min="3081" max="3081" width="9.140625" style="142" customWidth="1"/>
    <col min="3082" max="3082" width="14.7109375" style="142" customWidth="1"/>
    <col min="3083" max="3083" width="0.28515625" style="142" customWidth="1"/>
    <col min="3084" max="3084" width="4.28515625" style="142" customWidth="1"/>
    <col min="3085" max="3085" width="3.28515625" style="142" customWidth="1"/>
    <col min="3086" max="3086" width="1.42578125" style="142" customWidth="1"/>
    <col min="3087" max="3087" width="13.7109375" style="142" customWidth="1"/>
    <col min="3088" max="3088" width="4.140625" style="142" customWidth="1"/>
    <col min="3089" max="3089" width="16.7109375" style="142" customWidth="1"/>
    <col min="3090" max="3090" width="1.140625" style="142" customWidth="1"/>
    <col min="3091" max="3328" width="9.28515625" style="142"/>
    <col min="3329" max="3329" width="4.28515625" style="142" customWidth="1"/>
    <col min="3330" max="3331" width="2.7109375" style="142" customWidth="1"/>
    <col min="3332" max="3332" width="7.7109375" style="142" customWidth="1"/>
    <col min="3333" max="3333" width="16.28515625" style="142" customWidth="1"/>
    <col min="3334" max="3334" width="0" style="142" hidden="1" customWidth="1"/>
    <col min="3335" max="3336" width="4.28515625" style="142" customWidth="1"/>
    <col min="3337" max="3337" width="9.140625" style="142" customWidth="1"/>
    <col min="3338" max="3338" width="14.7109375" style="142" customWidth="1"/>
    <col min="3339" max="3339" width="0.28515625" style="142" customWidth="1"/>
    <col min="3340" max="3340" width="4.28515625" style="142" customWidth="1"/>
    <col min="3341" max="3341" width="3.28515625" style="142" customWidth="1"/>
    <col min="3342" max="3342" width="1.42578125" style="142" customWidth="1"/>
    <col min="3343" max="3343" width="13.7109375" style="142" customWidth="1"/>
    <col min="3344" max="3344" width="4.140625" style="142" customWidth="1"/>
    <col min="3345" max="3345" width="16.7109375" style="142" customWidth="1"/>
    <col min="3346" max="3346" width="1.140625" style="142" customWidth="1"/>
    <col min="3347" max="3584" width="9.28515625" style="142"/>
    <col min="3585" max="3585" width="4.28515625" style="142" customWidth="1"/>
    <col min="3586" max="3587" width="2.7109375" style="142" customWidth="1"/>
    <col min="3588" max="3588" width="7.7109375" style="142" customWidth="1"/>
    <col min="3589" max="3589" width="16.28515625" style="142" customWidth="1"/>
    <col min="3590" max="3590" width="0" style="142" hidden="1" customWidth="1"/>
    <col min="3591" max="3592" width="4.28515625" style="142" customWidth="1"/>
    <col min="3593" max="3593" width="9.140625" style="142" customWidth="1"/>
    <col min="3594" max="3594" width="14.7109375" style="142" customWidth="1"/>
    <col min="3595" max="3595" width="0.28515625" style="142" customWidth="1"/>
    <col min="3596" max="3596" width="4.28515625" style="142" customWidth="1"/>
    <col min="3597" max="3597" width="3.28515625" style="142" customWidth="1"/>
    <col min="3598" max="3598" width="1.42578125" style="142" customWidth="1"/>
    <col min="3599" max="3599" width="13.7109375" style="142" customWidth="1"/>
    <col min="3600" max="3600" width="4.140625" style="142" customWidth="1"/>
    <col min="3601" max="3601" width="16.7109375" style="142" customWidth="1"/>
    <col min="3602" max="3602" width="1.140625" style="142" customWidth="1"/>
    <col min="3603" max="3840" width="9.28515625" style="142"/>
    <col min="3841" max="3841" width="4.28515625" style="142" customWidth="1"/>
    <col min="3842" max="3843" width="2.7109375" style="142" customWidth="1"/>
    <col min="3844" max="3844" width="7.7109375" style="142" customWidth="1"/>
    <col min="3845" max="3845" width="16.28515625" style="142" customWidth="1"/>
    <col min="3846" max="3846" width="0" style="142" hidden="1" customWidth="1"/>
    <col min="3847" max="3848" width="4.28515625" style="142" customWidth="1"/>
    <col min="3849" max="3849" width="9.140625" style="142" customWidth="1"/>
    <col min="3850" max="3850" width="14.7109375" style="142" customWidth="1"/>
    <col min="3851" max="3851" width="0.28515625" style="142" customWidth="1"/>
    <col min="3852" max="3852" width="4.28515625" style="142" customWidth="1"/>
    <col min="3853" max="3853" width="3.28515625" style="142" customWidth="1"/>
    <col min="3854" max="3854" width="1.42578125" style="142" customWidth="1"/>
    <col min="3855" max="3855" width="13.7109375" style="142" customWidth="1"/>
    <col min="3856" max="3856" width="4.140625" style="142" customWidth="1"/>
    <col min="3857" max="3857" width="16.7109375" style="142" customWidth="1"/>
    <col min="3858" max="3858" width="1.140625" style="142" customWidth="1"/>
    <col min="3859" max="4096" width="9.28515625" style="142"/>
    <col min="4097" max="4097" width="4.28515625" style="142" customWidth="1"/>
    <col min="4098" max="4099" width="2.7109375" style="142" customWidth="1"/>
    <col min="4100" max="4100" width="7.7109375" style="142" customWidth="1"/>
    <col min="4101" max="4101" width="16.28515625" style="142" customWidth="1"/>
    <col min="4102" max="4102" width="0" style="142" hidden="1" customWidth="1"/>
    <col min="4103" max="4104" width="4.28515625" style="142" customWidth="1"/>
    <col min="4105" max="4105" width="9.140625" style="142" customWidth="1"/>
    <col min="4106" max="4106" width="14.7109375" style="142" customWidth="1"/>
    <col min="4107" max="4107" width="0.28515625" style="142" customWidth="1"/>
    <col min="4108" max="4108" width="4.28515625" style="142" customWidth="1"/>
    <col min="4109" max="4109" width="3.28515625" style="142" customWidth="1"/>
    <col min="4110" max="4110" width="1.42578125" style="142" customWidth="1"/>
    <col min="4111" max="4111" width="13.7109375" style="142" customWidth="1"/>
    <col min="4112" max="4112" width="4.140625" style="142" customWidth="1"/>
    <col min="4113" max="4113" width="16.7109375" style="142" customWidth="1"/>
    <col min="4114" max="4114" width="1.140625" style="142" customWidth="1"/>
    <col min="4115" max="4352" width="9.28515625" style="142"/>
    <col min="4353" max="4353" width="4.28515625" style="142" customWidth="1"/>
    <col min="4354" max="4355" width="2.7109375" style="142" customWidth="1"/>
    <col min="4356" max="4356" width="7.7109375" style="142" customWidth="1"/>
    <col min="4357" max="4357" width="16.28515625" style="142" customWidth="1"/>
    <col min="4358" max="4358" width="0" style="142" hidden="1" customWidth="1"/>
    <col min="4359" max="4360" width="4.28515625" style="142" customWidth="1"/>
    <col min="4361" max="4361" width="9.140625" style="142" customWidth="1"/>
    <col min="4362" max="4362" width="14.7109375" style="142" customWidth="1"/>
    <col min="4363" max="4363" width="0.28515625" style="142" customWidth="1"/>
    <col min="4364" max="4364" width="4.28515625" style="142" customWidth="1"/>
    <col min="4365" max="4365" width="3.28515625" style="142" customWidth="1"/>
    <col min="4366" max="4366" width="1.42578125" style="142" customWidth="1"/>
    <col min="4367" max="4367" width="13.7109375" style="142" customWidth="1"/>
    <col min="4368" max="4368" width="4.140625" style="142" customWidth="1"/>
    <col min="4369" max="4369" width="16.7109375" style="142" customWidth="1"/>
    <col min="4370" max="4370" width="1.140625" style="142" customWidth="1"/>
    <col min="4371" max="4608" width="9.28515625" style="142"/>
    <col min="4609" max="4609" width="4.28515625" style="142" customWidth="1"/>
    <col min="4610" max="4611" width="2.7109375" style="142" customWidth="1"/>
    <col min="4612" max="4612" width="7.7109375" style="142" customWidth="1"/>
    <col min="4613" max="4613" width="16.28515625" style="142" customWidth="1"/>
    <col min="4614" max="4614" width="0" style="142" hidden="1" customWidth="1"/>
    <col min="4615" max="4616" width="4.28515625" style="142" customWidth="1"/>
    <col min="4617" max="4617" width="9.140625" style="142" customWidth="1"/>
    <col min="4618" max="4618" width="14.7109375" style="142" customWidth="1"/>
    <col min="4619" max="4619" width="0.28515625" style="142" customWidth="1"/>
    <col min="4620" max="4620" width="4.28515625" style="142" customWidth="1"/>
    <col min="4621" max="4621" width="3.28515625" style="142" customWidth="1"/>
    <col min="4622" max="4622" width="1.42578125" style="142" customWidth="1"/>
    <col min="4623" max="4623" width="13.7109375" style="142" customWidth="1"/>
    <col min="4624" max="4624" width="4.140625" style="142" customWidth="1"/>
    <col min="4625" max="4625" width="16.7109375" style="142" customWidth="1"/>
    <col min="4626" max="4626" width="1.140625" style="142" customWidth="1"/>
    <col min="4627" max="4864" width="9.28515625" style="142"/>
    <col min="4865" max="4865" width="4.28515625" style="142" customWidth="1"/>
    <col min="4866" max="4867" width="2.7109375" style="142" customWidth="1"/>
    <col min="4868" max="4868" width="7.7109375" style="142" customWidth="1"/>
    <col min="4869" max="4869" width="16.28515625" style="142" customWidth="1"/>
    <col min="4870" max="4870" width="0" style="142" hidden="1" customWidth="1"/>
    <col min="4871" max="4872" width="4.28515625" style="142" customWidth="1"/>
    <col min="4873" max="4873" width="9.140625" style="142" customWidth="1"/>
    <col min="4874" max="4874" width="14.7109375" style="142" customWidth="1"/>
    <col min="4875" max="4875" width="0.28515625" style="142" customWidth="1"/>
    <col min="4876" max="4876" width="4.28515625" style="142" customWidth="1"/>
    <col min="4877" max="4877" width="3.28515625" style="142" customWidth="1"/>
    <col min="4878" max="4878" width="1.42578125" style="142" customWidth="1"/>
    <col min="4879" max="4879" width="13.7109375" style="142" customWidth="1"/>
    <col min="4880" max="4880" width="4.140625" style="142" customWidth="1"/>
    <col min="4881" max="4881" width="16.7109375" style="142" customWidth="1"/>
    <col min="4882" max="4882" width="1.140625" style="142" customWidth="1"/>
    <col min="4883" max="5120" width="9.28515625" style="142"/>
    <col min="5121" max="5121" width="4.28515625" style="142" customWidth="1"/>
    <col min="5122" max="5123" width="2.7109375" style="142" customWidth="1"/>
    <col min="5124" max="5124" width="7.7109375" style="142" customWidth="1"/>
    <col min="5125" max="5125" width="16.28515625" style="142" customWidth="1"/>
    <col min="5126" max="5126" width="0" style="142" hidden="1" customWidth="1"/>
    <col min="5127" max="5128" width="4.28515625" style="142" customWidth="1"/>
    <col min="5129" max="5129" width="9.140625" style="142" customWidth="1"/>
    <col min="5130" max="5130" width="14.7109375" style="142" customWidth="1"/>
    <col min="5131" max="5131" width="0.28515625" style="142" customWidth="1"/>
    <col min="5132" max="5132" width="4.28515625" style="142" customWidth="1"/>
    <col min="5133" max="5133" width="3.28515625" style="142" customWidth="1"/>
    <col min="5134" max="5134" width="1.42578125" style="142" customWidth="1"/>
    <col min="5135" max="5135" width="13.7109375" style="142" customWidth="1"/>
    <col min="5136" max="5136" width="4.140625" style="142" customWidth="1"/>
    <col min="5137" max="5137" width="16.7109375" style="142" customWidth="1"/>
    <col min="5138" max="5138" width="1.140625" style="142" customWidth="1"/>
    <col min="5139" max="5376" width="9.28515625" style="142"/>
    <col min="5377" max="5377" width="4.28515625" style="142" customWidth="1"/>
    <col min="5378" max="5379" width="2.7109375" style="142" customWidth="1"/>
    <col min="5380" max="5380" width="7.7109375" style="142" customWidth="1"/>
    <col min="5381" max="5381" width="16.28515625" style="142" customWidth="1"/>
    <col min="5382" max="5382" width="0" style="142" hidden="1" customWidth="1"/>
    <col min="5383" max="5384" width="4.28515625" style="142" customWidth="1"/>
    <col min="5385" max="5385" width="9.140625" style="142" customWidth="1"/>
    <col min="5386" max="5386" width="14.7109375" style="142" customWidth="1"/>
    <col min="5387" max="5387" width="0.28515625" style="142" customWidth="1"/>
    <col min="5388" max="5388" width="4.28515625" style="142" customWidth="1"/>
    <col min="5389" max="5389" width="3.28515625" style="142" customWidth="1"/>
    <col min="5390" max="5390" width="1.42578125" style="142" customWidth="1"/>
    <col min="5391" max="5391" width="13.7109375" style="142" customWidth="1"/>
    <col min="5392" max="5392" width="4.140625" style="142" customWidth="1"/>
    <col min="5393" max="5393" width="16.7109375" style="142" customWidth="1"/>
    <col min="5394" max="5394" width="1.140625" style="142" customWidth="1"/>
    <col min="5395" max="5632" width="9.28515625" style="142"/>
    <col min="5633" max="5633" width="4.28515625" style="142" customWidth="1"/>
    <col min="5634" max="5635" width="2.7109375" style="142" customWidth="1"/>
    <col min="5636" max="5636" width="7.7109375" style="142" customWidth="1"/>
    <col min="5637" max="5637" width="16.28515625" style="142" customWidth="1"/>
    <col min="5638" max="5638" width="0" style="142" hidden="1" customWidth="1"/>
    <col min="5639" max="5640" width="4.28515625" style="142" customWidth="1"/>
    <col min="5641" max="5641" width="9.140625" style="142" customWidth="1"/>
    <col min="5642" max="5642" width="14.7109375" style="142" customWidth="1"/>
    <col min="5643" max="5643" width="0.28515625" style="142" customWidth="1"/>
    <col min="5644" max="5644" width="4.28515625" style="142" customWidth="1"/>
    <col min="5645" max="5645" width="3.28515625" style="142" customWidth="1"/>
    <col min="5646" max="5646" width="1.42578125" style="142" customWidth="1"/>
    <col min="5647" max="5647" width="13.7109375" style="142" customWidth="1"/>
    <col min="5648" max="5648" width="4.140625" style="142" customWidth="1"/>
    <col min="5649" max="5649" width="16.7109375" style="142" customWidth="1"/>
    <col min="5650" max="5650" width="1.140625" style="142" customWidth="1"/>
    <col min="5651" max="5888" width="9.28515625" style="142"/>
    <col min="5889" max="5889" width="4.28515625" style="142" customWidth="1"/>
    <col min="5890" max="5891" width="2.7109375" style="142" customWidth="1"/>
    <col min="5892" max="5892" width="7.7109375" style="142" customWidth="1"/>
    <col min="5893" max="5893" width="16.28515625" style="142" customWidth="1"/>
    <col min="5894" max="5894" width="0" style="142" hidden="1" customWidth="1"/>
    <col min="5895" max="5896" width="4.28515625" style="142" customWidth="1"/>
    <col min="5897" max="5897" width="9.140625" style="142" customWidth="1"/>
    <col min="5898" max="5898" width="14.7109375" style="142" customWidth="1"/>
    <col min="5899" max="5899" width="0.28515625" style="142" customWidth="1"/>
    <col min="5900" max="5900" width="4.28515625" style="142" customWidth="1"/>
    <col min="5901" max="5901" width="3.28515625" style="142" customWidth="1"/>
    <col min="5902" max="5902" width="1.42578125" style="142" customWidth="1"/>
    <col min="5903" max="5903" width="13.7109375" style="142" customWidth="1"/>
    <col min="5904" max="5904" width="4.140625" style="142" customWidth="1"/>
    <col min="5905" max="5905" width="16.7109375" style="142" customWidth="1"/>
    <col min="5906" max="5906" width="1.140625" style="142" customWidth="1"/>
    <col min="5907" max="6144" width="9.28515625" style="142"/>
    <col min="6145" max="6145" width="4.28515625" style="142" customWidth="1"/>
    <col min="6146" max="6147" width="2.7109375" style="142" customWidth="1"/>
    <col min="6148" max="6148" width="7.7109375" style="142" customWidth="1"/>
    <col min="6149" max="6149" width="16.28515625" style="142" customWidth="1"/>
    <col min="6150" max="6150" width="0" style="142" hidden="1" customWidth="1"/>
    <col min="6151" max="6152" width="4.28515625" style="142" customWidth="1"/>
    <col min="6153" max="6153" width="9.140625" style="142" customWidth="1"/>
    <col min="6154" max="6154" width="14.7109375" style="142" customWidth="1"/>
    <col min="6155" max="6155" width="0.28515625" style="142" customWidth="1"/>
    <col min="6156" max="6156" width="4.28515625" style="142" customWidth="1"/>
    <col min="6157" max="6157" width="3.28515625" style="142" customWidth="1"/>
    <col min="6158" max="6158" width="1.42578125" style="142" customWidth="1"/>
    <col min="6159" max="6159" width="13.7109375" style="142" customWidth="1"/>
    <col min="6160" max="6160" width="4.140625" style="142" customWidth="1"/>
    <col min="6161" max="6161" width="16.7109375" style="142" customWidth="1"/>
    <col min="6162" max="6162" width="1.140625" style="142" customWidth="1"/>
    <col min="6163" max="6400" width="9.28515625" style="142"/>
    <col min="6401" max="6401" width="4.28515625" style="142" customWidth="1"/>
    <col min="6402" max="6403" width="2.7109375" style="142" customWidth="1"/>
    <col min="6404" max="6404" width="7.7109375" style="142" customWidth="1"/>
    <col min="6405" max="6405" width="16.28515625" style="142" customWidth="1"/>
    <col min="6406" max="6406" width="0" style="142" hidden="1" customWidth="1"/>
    <col min="6407" max="6408" width="4.28515625" style="142" customWidth="1"/>
    <col min="6409" max="6409" width="9.140625" style="142" customWidth="1"/>
    <col min="6410" max="6410" width="14.7109375" style="142" customWidth="1"/>
    <col min="6411" max="6411" width="0.28515625" style="142" customWidth="1"/>
    <col min="6412" max="6412" width="4.28515625" style="142" customWidth="1"/>
    <col min="6413" max="6413" width="3.28515625" style="142" customWidth="1"/>
    <col min="6414" max="6414" width="1.42578125" style="142" customWidth="1"/>
    <col min="6415" max="6415" width="13.7109375" style="142" customWidth="1"/>
    <col min="6416" max="6416" width="4.140625" style="142" customWidth="1"/>
    <col min="6417" max="6417" width="16.7109375" style="142" customWidth="1"/>
    <col min="6418" max="6418" width="1.140625" style="142" customWidth="1"/>
    <col min="6419" max="6656" width="9.28515625" style="142"/>
    <col min="6657" max="6657" width="4.28515625" style="142" customWidth="1"/>
    <col min="6658" max="6659" width="2.7109375" style="142" customWidth="1"/>
    <col min="6660" max="6660" width="7.7109375" style="142" customWidth="1"/>
    <col min="6661" max="6661" width="16.28515625" style="142" customWidth="1"/>
    <col min="6662" max="6662" width="0" style="142" hidden="1" customWidth="1"/>
    <col min="6663" max="6664" width="4.28515625" style="142" customWidth="1"/>
    <col min="6665" max="6665" width="9.140625" style="142" customWidth="1"/>
    <col min="6666" max="6666" width="14.7109375" style="142" customWidth="1"/>
    <col min="6667" max="6667" width="0.28515625" style="142" customWidth="1"/>
    <col min="6668" max="6668" width="4.28515625" style="142" customWidth="1"/>
    <col min="6669" max="6669" width="3.28515625" style="142" customWidth="1"/>
    <col min="6670" max="6670" width="1.42578125" style="142" customWidth="1"/>
    <col min="6671" max="6671" width="13.7109375" style="142" customWidth="1"/>
    <col min="6672" max="6672" width="4.140625" style="142" customWidth="1"/>
    <col min="6673" max="6673" width="16.7109375" style="142" customWidth="1"/>
    <col min="6674" max="6674" width="1.140625" style="142" customWidth="1"/>
    <col min="6675" max="6912" width="9.28515625" style="142"/>
    <col min="6913" max="6913" width="4.28515625" style="142" customWidth="1"/>
    <col min="6914" max="6915" width="2.7109375" style="142" customWidth="1"/>
    <col min="6916" max="6916" width="7.7109375" style="142" customWidth="1"/>
    <col min="6917" max="6917" width="16.28515625" style="142" customWidth="1"/>
    <col min="6918" max="6918" width="0" style="142" hidden="1" customWidth="1"/>
    <col min="6919" max="6920" width="4.28515625" style="142" customWidth="1"/>
    <col min="6921" max="6921" width="9.140625" style="142" customWidth="1"/>
    <col min="6922" max="6922" width="14.7109375" style="142" customWidth="1"/>
    <col min="6923" max="6923" width="0.28515625" style="142" customWidth="1"/>
    <col min="6924" max="6924" width="4.28515625" style="142" customWidth="1"/>
    <col min="6925" max="6925" width="3.28515625" style="142" customWidth="1"/>
    <col min="6926" max="6926" width="1.42578125" style="142" customWidth="1"/>
    <col min="6927" max="6927" width="13.7109375" style="142" customWidth="1"/>
    <col min="6928" max="6928" width="4.140625" style="142" customWidth="1"/>
    <col min="6929" max="6929" width="16.7109375" style="142" customWidth="1"/>
    <col min="6930" max="6930" width="1.140625" style="142" customWidth="1"/>
    <col min="6931" max="7168" width="9.28515625" style="142"/>
    <col min="7169" max="7169" width="4.28515625" style="142" customWidth="1"/>
    <col min="7170" max="7171" width="2.7109375" style="142" customWidth="1"/>
    <col min="7172" max="7172" width="7.7109375" style="142" customWidth="1"/>
    <col min="7173" max="7173" width="16.28515625" style="142" customWidth="1"/>
    <col min="7174" max="7174" width="0" style="142" hidden="1" customWidth="1"/>
    <col min="7175" max="7176" width="4.28515625" style="142" customWidth="1"/>
    <col min="7177" max="7177" width="9.140625" style="142" customWidth="1"/>
    <col min="7178" max="7178" width="14.7109375" style="142" customWidth="1"/>
    <col min="7179" max="7179" width="0.28515625" style="142" customWidth="1"/>
    <col min="7180" max="7180" width="4.28515625" style="142" customWidth="1"/>
    <col min="7181" max="7181" width="3.28515625" style="142" customWidth="1"/>
    <col min="7182" max="7182" width="1.42578125" style="142" customWidth="1"/>
    <col min="7183" max="7183" width="13.7109375" style="142" customWidth="1"/>
    <col min="7184" max="7184" width="4.140625" style="142" customWidth="1"/>
    <col min="7185" max="7185" width="16.7109375" style="142" customWidth="1"/>
    <col min="7186" max="7186" width="1.140625" style="142" customWidth="1"/>
    <col min="7187" max="7424" width="9.28515625" style="142"/>
    <col min="7425" max="7425" width="4.28515625" style="142" customWidth="1"/>
    <col min="7426" max="7427" width="2.7109375" style="142" customWidth="1"/>
    <col min="7428" max="7428" width="7.7109375" style="142" customWidth="1"/>
    <col min="7429" max="7429" width="16.28515625" style="142" customWidth="1"/>
    <col min="7430" max="7430" width="0" style="142" hidden="1" customWidth="1"/>
    <col min="7431" max="7432" width="4.28515625" style="142" customWidth="1"/>
    <col min="7433" max="7433" width="9.140625" style="142" customWidth="1"/>
    <col min="7434" max="7434" width="14.7109375" style="142" customWidth="1"/>
    <col min="7435" max="7435" width="0.28515625" style="142" customWidth="1"/>
    <col min="7436" max="7436" width="4.28515625" style="142" customWidth="1"/>
    <col min="7437" max="7437" width="3.28515625" style="142" customWidth="1"/>
    <col min="7438" max="7438" width="1.42578125" style="142" customWidth="1"/>
    <col min="7439" max="7439" width="13.7109375" style="142" customWidth="1"/>
    <col min="7440" max="7440" width="4.140625" style="142" customWidth="1"/>
    <col min="7441" max="7441" width="16.7109375" style="142" customWidth="1"/>
    <col min="7442" max="7442" width="1.140625" style="142" customWidth="1"/>
    <col min="7443" max="7680" width="9.28515625" style="142"/>
    <col min="7681" max="7681" width="4.28515625" style="142" customWidth="1"/>
    <col min="7682" max="7683" width="2.7109375" style="142" customWidth="1"/>
    <col min="7684" max="7684" width="7.7109375" style="142" customWidth="1"/>
    <col min="7685" max="7685" width="16.28515625" style="142" customWidth="1"/>
    <col min="7686" max="7686" width="0" style="142" hidden="1" customWidth="1"/>
    <col min="7687" max="7688" width="4.28515625" style="142" customWidth="1"/>
    <col min="7689" max="7689" width="9.140625" style="142" customWidth="1"/>
    <col min="7690" max="7690" width="14.7109375" style="142" customWidth="1"/>
    <col min="7691" max="7691" width="0.28515625" style="142" customWidth="1"/>
    <col min="7692" max="7692" width="4.28515625" style="142" customWidth="1"/>
    <col min="7693" max="7693" width="3.28515625" style="142" customWidth="1"/>
    <col min="7694" max="7694" width="1.42578125" style="142" customWidth="1"/>
    <col min="7695" max="7695" width="13.7109375" style="142" customWidth="1"/>
    <col min="7696" max="7696" width="4.140625" style="142" customWidth="1"/>
    <col min="7697" max="7697" width="16.7109375" style="142" customWidth="1"/>
    <col min="7698" max="7698" width="1.140625" style="142" customWidth="1"/>
    <col min="7699" max="7936" width="9.28515625" style="142"/>
    <col min="7937" max="7937" width="4.28515625" style="142" customWidth="1"/>
    <col min="7938" max="7939" width="2.7109375" style="142" customWidth="1"/>
    <col min="7940" max="7940" width="7.7109375" style="142" customWidth="1"/>
    <col min="7941" max="7941" width="16.28515625" style="142" customWidth="1"/>
    <col min="7942" max="7942" width="0" style="142" hidden="1" customWidth="1"/>
    <col min="7943" max="7944" width="4.28515625" style="142" customWidth="1"/>
    <col min="7945" max="7945" width="9.140625" style="142" customWidth="1"/>
    <col min="7946" max="7946" width="14.7109375" style="142" customWidth="1"/>
    <col min="7947" max="7947" width="0.28515625" style="142" customWidth="1"/>
    <col min="7948" max="7948" width="4.28515625" style="142" customWidth="1"/>
    <col min="7949" max="7949" width="3.28515625" style="142" customWidth="1"/>
    <col min="7950" max="7950" width="1.42578125" style="142" customWidth="1"/>
    <col min="7951" max="7951" width="13.7109375" style="142" customWidth="1"/>
    <col min="7952" max="7952" width="4.140625" style="142" customWidth="1"/>
    <col min="7953" max="7953" width="16.7109375" style="142" customWidth="1"/>
    <col min="7954" max="7954" width="1.140625" style="142" customWidth="1"/>
    <col min="7955" max="8192" width="9.28515625" style="142"/>
    <col min="8193" max="8193" width="4.28515625" style="142" customWidth="1"/>
    <col min="8194" max="8195" width="2.7109375" style="142" customWidth="1"/>
    <col min="8196" max="8196" width="7.7109375" style="142" customWidth="1"/>
    <col min="8197" max="8197" width="16.28515625" style="142" customWidth="1"/>
    <col min="8198" max="8198" width="0" style="142" hidden="1" customWidth="1"/>
    <col min="8199" max="8200" width="4.28515625" style="142" customWidth="1"/>
    <col min="8201" max="8201" width="9.140625" style="142" customWidth="1"/>
    <col min="8202" max="8202" width="14.7109375" style="142" customWidth="1"/>
    <col min="8203" max="8203" width="0.28515625" style="142" customWidth="1"/>
    <col min="8204" max="8204" width="4.28515625" style="142" customWidth="1"/>
    <col min="8205" max="8205" width="3.28515625" style="142" customWidth="1"/>
    <col min="8206" max="8206" width="1.42578125" style="142" customWidth="1"/>
    <col min="8207" max="8207" width="13.7109375" style="142" customWidth="1"/>
    <col min="8208" max="8208" width="4.140625" style="142" customWidth="1"/>
    <col min="8209" max="8209" width="16.7109375" style="142" customWidth="1"/>
    <col min="8210" max="8210" width="1.140625" style="142" customWidth="1"/>
    <col min="8211" max="8448" width="9.28515625" style="142"/>
    <col min="8449" max="8449" width="4.28515625" style="142" customWidth="1"/>
    <col min="8450" max="8451" width="2.7109375" style="142" customWidth="1"/>
    <col min="8452" max="8452" width="7.7109375" style="142" customWidth="1"/>
    <col min="8453" max="8453" width="16.28515625" style="142" customWidth="1"/>
    <col min="8454" max="8454" width="0" style="142" hidden="1" customWidth="1"/>
    <col min="8455" max="8456" width="4.28515625" style="142" customWidth="1"/>
    <col min="8457" max="8457" width="9.140625" style="142" customWidth="1"/>
    <col min="8458" max="8458" width="14.7109375" style="142" customWidth="1"/>
    <col min="8459" max="8459" width="0.28515625" style="142" customWidth="1"/>
    <col min="8460" max="8460" width="4.28515625" style="142" customWidth="1"/>
    <col min="8461" max="8461" width="3.28515625" style="142" customWidth="1"/>
    <col min="8462" max="8462" width="1.42578125" style="142" customWidth="1"/>
    <col min="8463" max="8463" width="13.7109375" style="142" customWidth="1"/>
    <col min="8464" max="8464" width="4.140625" style="142" customWidth="1"/>
    <col min="8465" max="8465" width="16.7109375" style="142" customWidth="1"/>
    <col min="8466" max="8466" width="1.140625" style="142" customWidth="1"/>
    <col min="8467" max="8704" width="9.28515625" style="142"/>
    <col min="8705" max="8705" width="4.28515625" style="142" customWidth="1"/>
    <col min="8706" max="8707" width="2.7109375" style="142" customWidth="1"/>
    <col min="8708" max="8708" width="7.7109375" style="142" customWidth="1"/>
    <col min="8709" max="8709" width="16.28515625" style="142" customWidth="1"/>
    <col min="8710" max="8710" width="0" style="142" hidden="1" customWidth="1"/>
    <col min="8711" max="8712" width="4.28515625" style="142" customWidth="1"/>
    <col min="8713" max="8713" width="9.140625" style="142" customWidth="1"/>
    <col min="8714" max="8714" width="14.7109375" style="142" customWidth="1"/>
    <col min="8715" max="8715" width="0.28515625" style="142" customWidth="1"/>
    <col min="8716" max="8716" width="4.28515625" style="142" customWidth="1"/>
    <col min="8717" max="8717" width="3.28515625" style="142" customWidth="1"/>
    <col min="8718" max="8718" width="1.42578125" style="142" customWidth="1"/>
    <col min="8719" max="8719" width="13.7109375" style="142" customWidth="1"/>
    <col min="8720" max="8720" width="4.140625" style="142" customWidth="1"/>
    <col min="8721" max="8721" width="16.7109375" style="142" customWidth="1"/>
    <col min="8722" max="8722" width="1.140625" style="142" customWidth="1"/>
    <col min="8723" max="8960" width="9.28515625" style="142"/>
    <col min="8961" max="8961" width="4.28515625" style="142" customWidth="1"/>
    <col min="8962" max="8963" width="2.7109375" style="142" customWidth="1"/>
    <col min="8964" max="8964" width="7.7109375" style="142" customWidth="1"/>
    <col min="8965" max="8965" width="16.28515625" style="142" customWidth="1"/>
    <col min="8966" max="8966" width="0" style="142" hidden="1" customWidth="1"/>
    <col min="8967" max="8968" width="4.28515625" style="142" customWidth="1"/>
    <col min="8969" max="8969" width="9.140625" style="142" customWidth="1"/>
    <col min="8970" max="8970" width="14.7109375" style="142" customWidth="1"/>
    <col min="8971" max="8971" width="0.28515625" style="142" customWidth="1"/>
    <col min="8972" max="8972" width="4.28515625" style="142" customWidth="1"/>
    <col min="8973" max="8973" width="3.28515625" style="142" customWidth="1"/>
    <col min="8974" max="8974" width="1.42578125" style="142" customWidth="1"/>
    <col min="8975" max="8975" width="13.7109375" style="142" customWidth="1"/>
    <col min="8976" max="8976" width="4.140625" style="142" customWidth="1"/>
    <col min="8977" max="8977" width="16.7109375" style="142" customWidth="1"/>
    <col min="8978" max="8978" width="1.140625" style="142" customWidth="1"/>
    <col min="8979" max="9216" width="9.28515625" style="142"/>
    <col min="9217" max="9217" width="4.28515625" style="142" customWidth="1"/>
    <col min="9218" max="9219" width="2.7109375" style="142" customWidth="1"/>
    <col min="9220" max="9220" width="7.7109375" style="142" customWidth="1"/>
    <col min="9221" max="9221" width="16.28515625" style="142" customWidth="1"/>
    <col min="9222" max="9222" width="0" style="142" hidden="1" customWidth="1"/>
    <col min="9223" max="9224" width="4.28515625" style="142" customWidth="1"/>
    <col min="9225" max="9225" width="9.140625" style="142" customWidth="1"/>
    <col min="9226" max="9226" width="14.7109375" style="142" customWidth="1"/>
    <col min="9227" max="9227" width="0.28515625" style="142" customWidth="1"/>
    <col min="9228" max="9228" width="4.28515625" style="142" customWidth="1"/>
    <col min="9229" max="9229" width="3.28515625" style="142" customWidth="1"/>
    <col min="9230" max="9230" width="1.42578125" style="142" customWidth="1"/>
    <col min="9231" max="9231" width="13.7109375" style="142" customWidth="1"/>
    <col min="9232" max="9232" width="4.140625" style="142" customWidth="1"/>
    <col min="9233" max="9233" width="16.7109375" style="142" customWidth="1"/>
    <col min="9234" max="9234" width="1.140625" style="142" customWidth="1"/>
    <col min="9235" max="9472" width="9.28515625" style="142"/>
    <col min="9473" max="9473" width="4.28515625" style="142" customWidth="1"/>
    <col min="9474" max="9475" width="2.7109375" style="142" customWidth="1"/>
    <col min="9476" max="9476" width="7.7109375" style="142" customWidth="1"/>
    <col min="9477" max="9477" width="16.28515625" style="142" customWidth="1"/>
    <col min="9478" max="9478" width="0" style="142" hidden="1" customWidth="1"/>
    <col min="9479" max="9480" width="4.28515625" style="142" customWidth="1"/>
    <col min="9481" max="9481" width="9.140625" style="142" customWidth="1"/>
    <col min="9482" max="9482" width="14.7109375" style="142" customWidth="1"/>
    <col min="9483" max="9483" width="0.28515625" style="142" customWidth="1"/>
    <col min="9484" max="9484" width="4.28515625" style="142" customWidth="1"/>
    <col min="9485" max="9485" width="3.28515625" style="142" customWidth="1"/>
    <col min="9486" max="9486" width="1.42578125" style="142" customWidth="1"/>
    <col min="9487" max="9487" width="13.7109375" style="142" customWidth="1"/>
    <col min="9488" max="9488" width="4.140625" style="142" customWidth="1"/>
    <col min="9489" max="9489" width="16.7109375" style="142" customWidth="1"/>
    <col min="9490" max="9490" width="1.140625" style="142" customWidth="1"/>
    <col min="9491" max="9728" width="9.28515625" style="142"/>
    <col min="9729" max="9729" width="4.28515625" style="142" customWidth="1"/>
    <col min="9730" max="9731" width="2.7109375" style="142" customWidth="1"/>
    <col min="9732" max="9732" width="7.7109375" style="142" customWidth="1"/>
    <col min="9733" max="9733" width="16.28515625" style="142" customWidth="1"/>
    <col min="9734" max="9734" width="0" style="142" hidden="1" customWidth="1"/>
    <col min="9735" max="9736" width="4.28515625" style="142" customWidth="1"/>
    <col min="9737" max="9737" width="9.140625" style="142" customWidth="1"/>
    <col min="9738" max="9738" width="14.7109375" style="142" customWidth="1"/>
    <col min="9739" max="9739" width="0.28515625" style="142" customWidth="1"/>
    <col min="9740" max="9740" width="4.28515625" style="142" customWidth="1"/>
    <col min="9741" max="9741" width="3.28515625" style="142" customWidth="1"/>
    <col min="9742" max="9742" width="1.42578125" style="142" customWidth="1"/>
    <col min="9743" max="9743" width="13.7109375" style="142" customWidth="1"/>
    <col min="9744" max="9744" width="4.140625" style="142" customWidth="1"/>
    <col min="9745" max="9745" width="16.7109375" style="142" customWidth="1"/>
    <col min="9746" max="9746" width="1.140625" style="142" customWidth="1"/>
    <col min="9747" max="9984" width="9.28515625" style="142"/>
    <col min="9985" max="9985" width="4.28515625" style="142" customWidth="1"/>
    <col min="9986" max="9987" width="2.7109375" style="142" customWidth="1"/>
    <col min="9988" max="9988" width="7.7109375" style="142" customWidth="1"/>
    <col min="9989" max="9989" width="16.28515625" style="142" customWidth="1"/>
    <col min="9990" max="9990" width="0" style="142" hidden="1" customWidth="1"/>
    <col min="9991" max="9992" width="4.28515625" style="142" customWidth="1"/>
    <col min="9993" max="9993" width="9.140625" style="142" customWidth="1"/>
    <col min="9994" max="9994" width="14.7109375" style="142" customWidth="1"/>
    <col min="9995" max="9995" width="0.28515625" style="142" customWidth="1"/>
    <col min="9996" max="9996" width="4.28515625" style="142" customWidth="1"/>
    <col min="9997" max="9997" width="3.28515625" style="142" customWidth="1"/>
    <col min="9998" max="9998" width="1.42578125" style="142" customWidth="1"/>
    <col min="9999" max="9999" width="13.7109375" style="142" customWidth="1"/>
    <col min="10000" max="10000" width="4.140625" style="142" customWidth="1"/>
    <col min="10001" max="10001" width="16.7109375" style="142" customWidth="1"/>
    <col min="10002" max="10002" width="1.140625" style="142" customWidth="1"/>
    <col min="10003" max="10240" width="9.28515625" style="142"/>
    <col min="10241" max="10241" width="4.28515625" style="142" customWidth="1"/>
    <col min="10242" max="10243" width="2.7109375" style="142" customWidth="1"/>
    <col min="10244" max="10244" width="7.7109375" style="142" customWidth="1"/>
    <col min="10245" max="10245" width="16.28515625" style="142" customWidth="1"/>
    <col min="10246" max="10246" width="0" style="142" hidden="1" customWidth="1"/>
    <col min="10247" max="10248" width="4.28515625" style="142" customWidth="1"/>
    <col min="10249" max="10249" width="9.140625" style="142" customWidth="1"/>
    <col min="10250" max="10250" width="14.7109375" style="142" customWidth="1"/>
    <col min="10251" max="10251" width="0.28515625" style="142" customWidth="1"/>
    <col min="10252" max="10252" width="4.28515625" style="142" customWidth="1"/>
    <col min="10253" max="10253" width="3.28515625" style="142" customWidth="1"/>
    <col min="10254" max="10254" width="1.42578125" style="142" customWidth="1"/>
    <col min="10255" max="10255" width="13.7109375" style="142" customWidth="1"/>
    <col min="10256" max="10256" width="4.140625" style="142" customWidth="1"/>
    <col min="10257" max="10257" width="16.7109375" style="142" customWidth="1"/>
    <col min="10258" max="10258" width="1.140625" style="142" customWidth="1"/>
    <col min="10259" max="10496" width="9.28515625" style="142"/>
    <col min="10497" max="10497" width="4.28515625" style="142" customWidth="1"/>
    <col min="10498" max="10499" width="2.7109375" style="142" customWidth="1"/>
    <col min="10500" max="10500" width="7.7109375" style="142" customWidth="1"/>
    <col min="10501" max="10501" width="16.28515625" style="142" customWidth="1"/>
    <col min="10502" max="10502" width="0" style="142" hidden="1" customWidth="1"/>
    <col min="10503" max="10504" width="4.28515625" style="142" customWidth="1"/>
    <col min="10505" max="10505" width="9.140625" style="142" customWidth="1"/>
    <col min="10506" max="10506" width="14.7109375" style="142" customWidth="1"/>
    <col min="10507" max="10507" width="0.28515625" style="142" customWidth="1"/>
    <col min="10508" max="10508" width="4.28515625" style="142" customWidth="1"/>
    <col min="10509" max="10509" width="3.28515625" style="142" customWidth="1"/>
    <col min="10510" max="10510" width="1.42578125" style="142" customWidth="1"/>
    <col min="10511" max="10511" width="13.7109375" style="142" customWidth="1"/>
    <col min="10512" max="10512" width="4.140625" style="142" customWidth="1"/>
    <col min="10513" max="10513" width="16.7109375" style="142" customWidth="1"/>
    <col min="10514" max="10514" width="1.140625" style="142" customWidth="1"/>
    <col min="10515" max="10752" width="9.28515625" style="142"/>
    <col min="10753" max="10753" width="4.28515625" style="142" customWidth="1"/>
    <col min="10754" max="10755" width="2.7109375" style="142" customWidth="1"/>
    <col min="10756" max="10756" width="7.7109375" style="142" customWidth="1"/>
    <col min="10757" max="10757" width="16.28515625" style="142" customWidth="1"/>
    <col min="10758" max="10758" width="0" style="142" hidden="1" customWidth="1"/>
    <col min="10759" max="10760" width="4.28515625" style="142" customWidth="1"/>
    <col min="10761" max="10761" width="9.140625" style="142" customWidth="1"/>
    <col min="10762" max="10762" width="14.7109375" style="142" customWidth="1"/>
    <col min="10763" max="10763" width="0.28515625" style="142" customWidth="1"/>
    <col min="10764" max="10764" width="4.28515625" style="142" customWidth="1"/>
    <col min="10765" max="10765" width="3.28515625" style="142" customWidth="1"/>
    <col min="10766" max="10766" width="1.42578125" style="142" customWidth="1"/>
    <col min="10767" max="10767" width="13.7109375" style="142" customWidth="1"/>
    <col min="10768" max="10768" width="4.140625" style="142" customWidth="1"/>
    <col min="10769" max="10769" width="16.7109375" style="142" customWidth="1"/>
    <col min="10770" max="10770" width="1.140625" style="142" customWidth="1"/>
    <col min="10771" max="11008" width="9.28515625" style="142"/>
    <col min="11009" max="11009" width="4.28515625" style="142" customWidth="1"/>
    <col min="11010" max="11011" width="2.7109375" style="142" customWidth="1"/>
    <col min="11012" max="11012" width="7.7109375" style="142" customWidth="1"/>
    <col min="11013" max="11013" width="16.28515625" style="142" customWidth="1"/>
    <col min="11014" max="11014" width="0" style="142" hidden="1" customWidth="1"/>
    <col min="11015" max="11016" width="4.28515625" style="142" customWidth="1"/>
    <col min="11017" max="11017" width="9.140625" style="142" customWidth="1"/>
    <col min="11018" max="11018" width="14.7109375" style="142" customWidth="1"/>
    <col min="11019" max="11019" width="0.28515625" style="142" customWidth="1"/>
    <col min="11020" max="11020" width="4.28515625" style="142" customWidth="1"/>
    <col min="11021" max="11021" width="3.28515625" style="142" customWidth="1"/>
    <col min="11022" max="11022" width="1.42578125" style="142" customWidth="1"/>
    <col min="11023" max="11023" width="13.7109375" style="142" customWidth="1"/>
    <col min="11024" max="11024" width="4.140625" style="142" customWidth="1"/>
    <col min="11025" max="11025" width="16.7109375" style="142" customWidth="1"/>
    <col min="11026" max="11026" width="1.140625" style="142" customWidth="1"/>
    <col min="11027" max="11264" width="9.28515625" style="142"/>
    <col min="11265" max="11265" width="4.28515625" style="142" customWidth="1"/>
    <col min="11266" max="11267" width="2.7109375" style="142" customWidth="1"/>
    <col min="11268" max="11268" width="7.7109375" style="142" customWidth="1"/>
    <col min="11269" max="11269" width="16.28515625" style="142" customWidth="1"/>
    <col min="11270" max="11270" width="0" style="142" hidden="1" customWidth="1"/>
    <col min="11271" max="11272" width="4.28515625" style="142" customWidth="1"/>
    <col min="11273" max="11273" width="9.140625" style="142" customWidth="1"/>
    <col min="11274" max="11274" width="14.7109375" style="142" customWidth="1"/>
    <col min="11275" max="11275" width="0.28515625" style="142" customWidth="1"/>
    <col min="11276" max="11276" width="4.28515625" style="142" customWidth="1"/>
    <col min="11277" max="11277" width="3.28515625" style="142" customWidth="1"/>
    <col min="11278" max="11278" width="1.42578125" style="142" customWidth="1"/>
    <col min="11279" max="11279" width="13.7109375" style="142" customWidth="1"/>
    <col min="11280" max="11280" width="4.140625" style="142" customWidth="1"/>
    <col min="11281" max="11281" width="16.7109375" style="142" customWidth="1"/>
    <col min="11282" max="11282" width="1.140625" style="142" customWidth="1"/>
    <col min="11283" max="11520" width="9.28515625" style="142"/>
    <col min="11521" max="11521" width="4.28515625" style="142" customWidth="1"/>
    <col min="11522" max="11523" width="2.7109375" style="142" customWidth="1"/>
    <col min="11524" max="11524" width="7.7109375" style="142" customWidth="1"/>
    <col min="11525" max="11525" width="16.28515625" style="142" customWidth="1"/>
    <col min="11526" max="11526" width="0" style="142" hidden="1" customWidth="1"/>
    <col min="11527" max="11528" width="4.28515625" style="142" customWidth="1"/>
    <col min="11529" max="11529" width="9.140625" style="142" customWidth="1"/>
    <col min="11530" max="11530" width="14.7109375" style="142" customWidth="1"/>
    <col min="11531" max="11531" width="0.28515625" style="142" customWidth="1"/>
    <col min="11532" max="11532" width="4.28515625" style="142" customWidth="1"/>
    <col min="11533" max="11533" width="3.28515625" style="142" customWidth="1"/>
    <col min="11534" max="11534" width="1.42578125" style="142" customWidth="1"/>
    <col min="11535" max="11535" width="13.7109375" style="142" customWidth="1"/>
    <col min="11536" max="11536" width="4.140625" style="142" customWidth="1"/>
    <col min="11537" max="11537" width="16.7109375" style="142" customWidth="1"/>
    <col min="11538" max="11538" width="1.140625" style="142" customWidth="1"/>
    <col min="11539" max="11776" width="9.28515625" style="142"/>
    <col min="11777" max="11777" width="4.28515625" style="142" customWidth="1"/>
    <col min="11778" max="11779" width="2.7109375" style="142" customWidth="1"/>
    <col min="11780" max="11780" width="7.7109375" style="142" customWidth="1"/>
    <col min="11781" max="11781" width="16.28515625" style="142" customWidth="1"/>
    <col min="11782" max="11782" width="0" style="142" hidden="1" customWidth="1"/>
    <col min="11783" max="11784" width="4.28515625" style="142" customWidth="1"/>
    <col min="11785" max="11785" width="9.140625" style="142" customWidth="1"/>
    <col min="11786" max="11786" width="14.7109375" style="142" customWidth="1"/>
    <col min="11787" max="11787" width="0.28515625" style="142" customWidth="1"/>
    <col min="11788" max="11788" width="4.28515625" style="142" customWidth="1"/>
    <col min="11789" max="11789" width="3.28515625" style="142" customWidth="1"/>
    <col min="11790" max="11790" width="1.42578125" style="142" customWidth="1"/>
    <col min="11791" max="11791" width="13.7109375" style="142" customWidth="1"/>
    <col min="11792" max="11792" width="4.140625" style="142" customWidth="1"/>
    <col min="11793" max="11793" width="16.7109375" style="142" customWidth="1"/>
    <col min="11794" max="11794" width="1.140625" style="142" customWidth="1"/>
    <col min="11795" max="12032" width="9.28515625" style="142"/>
    <col min="12033" max="12033" width="4.28515625" style="142" customWidth="1"/>
    <col min="12034" max="12035" width="2.7109375" style="142" customWidth="1"/>
    <col min="12036" max="12036" width="7.7109375" style="142" customWidth="1"/>
    <col min="12037" max="12037" width="16.28515625" style="142" customWidth="1"/>
    <col min="12038" max="12038" width="0" style="142" hidden="1" customWidth="1"/>
    <col min="12039" max="12040" width="4.28515625" style="142" customWidth="1"/>
    <col min="12041" max="12041" width="9.140625" style="142" customWidth="1"/>
    <col min="12042" max="12042" width="14.7109375" style="142" customWidth="1"/>
    <col min="12043" max="12043" width="0.28515625" style="142" customWidth="1"/>
    <col min="12044" max="12044" width="4.28515625" style="142" customWidth="1"/>
    <col min="12045" max="12045" width="3.28515625" style="142" customWidth="1"/>
    <col min="12046" max="12046" width="1.42578125" style="142" customWidth="1"/>
    <col min="12047" max="12047" width="13.7109375" style="142" customWidth="1"/>
    <col min="12048" max="12048" width="4.140625" style="142" customWidth="1"/>
    <col min="12049" max="12049" width="16.7109375" style="142" customWidth="1"/>
    <col min="12050" max="12050" width="1.140625" style="142" customWidth="1"/>
    <col min="12051" max="12288" width="9.28515625" style="142"/>
    <col min="12289" max="12289" width="4.28515625" style="142" customWidth="1"/>
    <col min="12290" max="12291" width="2.7109375" style="142" customWidth="1"/>
    <col min="12292" max="12292" width="7.7109375" style="142" customWidth="1"/>
    <col min="12293" max="12293" width="16.28515625" style="142" customWidth="1"/>
    <col min="12294" max="12294" width="0" style="142" hidden="1" customWidth="1"/>
    <col min="12295" max="12296" width="4.28515625" style="142" customWidth="1"/>
    <col min="12297" max="12297" width="9.140625" style="142" customWidth="1"/>
    <col min="12298" max="12298" width="14.7109375" style="142" customWidth="1"/>
    <col min="12299" max="12299" width="0.28515625" style="142" customWidth="1"/>
    <col min="12300" max="12300" width="4.28515625" style="142" customWidth="1"/>
    <col min="12301" max="12301" width="3.28515625" style="142" customWidth="1"/>
    <col min="12302" max="12302" width="1.42578125" style="142" customWidth="1"/>
    <col min="12303" max="12303" width="13.7109375" style="142" customWidth="1"/>
    <col min="12304" max="12304" width="4.140625" style="142" customWidth="1"/>
    <col min="12305" max="12305" width="16.7109375" style="142" customWidth="1"/>
    <col min="12306" max="12306" width="1.140625" style="142" customWidth="1"/>
    <col min="12307" max="12544" width="9.28515625" style="142"/>
    <col min="12545" max="12545" width="4.28515625" style="142" customWidth="1"/>
    <col min="12546" max="12547" width="2.7109375" style="142" customWidth="1"/>
    <col min="12548" max="12548" width="7.7109375" style="142" customWidth="1"/>
    <col min="12549" max="12549" width="16.28515625" style="142" customWidth="1"/>
    <col min="12550" max="12550" width="0" style="142" hidden="1" customWidth="1"/>
    <col min="12551" max="12552" width="4.28515625" style="142" customWidth="1"/>
    <col min="12553" max="12553" width="9.140625" style="142" customWidth="1"/>
    <col min="12554" max="12554" width="14.7109375" style="142" customWidth="1"/>
    <col min="12555" max="12555" width="0.28515625" style="142" customWidth="1"/>
    <col min="12556" max="12556" width="4.28515625" style="142" customWidth="1"/>
    <col min="12557" max="12557" width="3.28515625" style="142" customWidth="1"/>
    <col min="12558" max="12558" width="1.42578125" style="142" customWidth="1"/>
    <col min="12559" max="12559" width="13.7109375" style="142" customWidth="1"/>
    <col min="12560" max="12560" width="4.140625" style="142" customWidth="1"/>
    <col min="12561" max="12561" width="16.7109375" style="142" customWidth="1"/>
    <col min="12562" max="12562" width="1.140625" style="142" customWidth="1"/>
    <col min="12563" max="12800" width="9.28515625" style="142"/>
    <col min="12801" max="12801" width="4.28515625" style="142" customWidth="1"/>
    <col min="12802" max="12803" width="2.7109375" style="142" customWidth="1"/>
    <col min="12804" max="12804" width="7.7109375" style="142" customWidth="1"/>
    <col min="12805" max="12805" width="16.28515625" style="142" customWidth="1"/>
    <col min="12806" max="12806" width="0" style="142" hidden="1" customWidth="1"/>
    <col min="12807" max="12808" width="4.28515625" style="142" customWidth="1"/>
    <col min="12809" max="12809" width="9.140625" style="142" customWidth="1"/>
    <col min="12810" max="12810" width="14.7109375" style="142" customWidth="1"/>
    <col min="12811" max="12811" width="0.28515625" style="142" customWidth="1"/>
    <col min="12812" max="12812" width="4.28515625" style="142" customWidth="1"/>
    <col min="12813" max="12813" width="3.28515625" style="142" customWidth="1"/>
    <col min="12814" max="12814" width="1.42578125" style="142" customWidth="1"/>
    <col min="12815" max="12815" width="13.7109375" style="142" customWidth="1"/>
    <col min="12816" max="12816" width="4.140625" style="142" customWidth="1"/>
    <col min="12817" max="12817" width="16.7109375" style="142" customWidth="1"/>
    <col min="12818" max="12818" width="1.140625" style="142" customWidth="1"/>
    <col min="12819" max="13056" width="9.28515625" style="142"/>
    <col min="13057" max="13057" width="4.28515625" style="142" customWidth="1"/>
    <col min="13058" max="13059" width="2.7109375" style="142" customWidth="1"/>
    <col min="13060" max="13060" width="7.7109375" style="142" customWidth="1"/>
    <col min="13061" max="13061" width="16.28515625" style="142" customWidth="1"/>
    <col min="13062" max="13062" width="0" style="142" hidden="1" customWidth="1"/>
    <col min="13063" max="13064" width="4.28515625" style="142" customWidth="1"/>
    <col min="13065" max="13065" width="9.140625" style="142" customWidth="1"/>
    <col min="13066" max="13066" width="14.7109375" style="142" customWidth="1"/>
    <col min="13067" max="13067" width="0.28515625" style="142" customWidth="1"/>
    <col min="13068" max="13068" width="4.28515625" style="142" customWidth="1"/>
    <col min="13069" max="13069" width="3.28515625" style="142" customWidth="1"/>
    <col min="13070" max="13070" width="1.42578125" style="142" customWidth="1"/>
    <col min="13071" max="13071" width="13.7109375" style="142" customWidth="1"/>
    <col min="13072" max="13072" width="4.140625" style="142" customWidth="1"/>
    <col min="13073" max="13073" width="16.7109375" style="142" customWidth="1"/>
    <col min="13074" max="13074" width="1.140625" style="142" customWidth="1"/>
    <col min="13075" max="13312" width="9.28515625" style="142"/>
    <col min="13313" max="13313" width="4.28515625" style="142" customWidth="1"/>
    <col min="13314" max="13315" width="2.7109375" style="142" customWidth="1"/>
    <col min="13316" max="13316" width="7.7109375" style="142" customWidth="1"/>
    <col min="13317" max="13317" width="16.28515625" style="142" customWidth="1"/>
    <col min="13318" max="13318" width="0" style="142" hidden="1" customWidth="1"/>
    <col min="13319" max="13320" width="4.28515625" style="142" customWidth="1"/>
    <col min="13321" max="13321" width="9.140625" style="142" customWidth="1"/>
    <col min="13322" max="13322" width="14.7109375" style="142" customWidth="1"/>
    <col min="13323" max="13323" width="0.28515625" style="142" customWidth="1"/>
    <col min="13324" max="13324" width="4.28515625" style="142" customWidth="1"/>
    <col min="13325" max="13325" width="3.28515625" style="142" customWidth="1"/>
    <col min="13326" max="13326" width="1.42578125" style="142" customWidth="1"/>
    <col min="13327" max="13327" width="13.7109375" style="142" customWidth="1"/>
    <col min="13328" max="13328" width="4.140625" style="142" customWidth="1"/>
    <col min="13329" max="13329" width="16.7109375" style="142" customWidth="1"/>
    <col min="13330" max="13330" width="1.140625" style="142" customWidth="1"/>
    <col min="13331" max="13568" width="9.28515625" style="142"/>
    <col min="13569" max="13569" width="4.28515625" style="142" customWidth="1"/>
    <col min="13570" max="13571" width="2.7109375" style="142" customWidth="1"/>
    <col min="13572" max="13572" width="7.7109375" style="142" customWidth="1"/>
    <col min="13573" max="13573" width="16.28515625" style="142" customWidth="1"/>
    <col min="13574" max="13574" width="0" style="142" hidden="1" customWidth="1"/>
    <col min="13575" max="13576" width="4.28515625" style="142" customWidth="1"/>
    <col min="13577" max="13577" width="9.140625" style="142" customWidth="1"/>
    <col min="13578" max="13578" width="14.7109375" style="142" customWidth="1"/>
    <col min="13579" max="13579" width="0.28515625" style="142" customWidth="1"/>
    <col min="13580" max="13580" width="4.28515625" style="142" customWidth="1"/>
    <col min="13581" max="13581" width="3.28515625" style="142" customWidth="1"/>
    <col min="13582" max="13582" width="1.42578125" style="142" customWidth="1"/>
    <col min="13583" max="13583" width="13.7109375" style="142" customWidth="1"/>
    <col min="13584" max="13584" width="4.140625" style="142" customWidth="1"/>
    <col min="13585" max="13585" width="16.7109375" style="142" customWidth="1"/>
    <col min="13586" max="13586" width="1.140625" style="142" customWidth="1"/>
    <col min="13587" max="13824" width="9.28515625" style="142"/>
    <col min="13825" max="13825" width="4.28515625" style="142" customWidth="1"/>
    <col min="13826" max="13827" width="2.7109375" style="142" customWidth="1"/>
    <col min="13828" max="13828" width="7.7109375" style="142" customWidth="1"/>
    <col min="13829" max="13829" width="16.28515625" style="142" customWidth="1"/>
    <col min="13830" max="13830" width="0" style="142" hidden="1" customWidth="1"/>
    <col min="13831" max="13832" width="4.28515625" style="142" customWidth="1"/>
    <col min="13833" max="13833" width="9.140625" style="142" customWidth="1"/>
    <col min="13834" max="13834" width="14.7109375" style="142" customWidth="1"/>
    <col min="13835" max="13835" width="0.28515625" style="142" customWidth="1"/>
    <col min="13836" max="13836" width="4.28515625" style="142" customWidth="1"/>
    <col min="13837" max="13837" width="3.28515625" style="142" customWidth="1"/>
    <col min="13838" max="13838" width="1.42578125" style="142" customWidth="1"/>
    <col min="13839" max="13839" width="13.7109375" style="142" customWidth="1"/>
    <col min="13840" max="13840" width="4.140625" style="142" customWidth="1"/>
    <col min="13841" max="13841" width="16.7109375" style="142" customWidth="1"/>
    <col min="13842" max="13842" width="1.140625" style="142" customWidth="1"/>
    <col min="13843" max="14080" width="9.28515625" style="142"/>
    <col min="14081" max="14081" width="4.28515625" style="142" customWidth="1"/>
    <col min="14082" max="14083" width="2.7109375" style="142" customWidth="1"/>
    <col min="14084" max="14084" width="7.7109375" style="142" customWidth="1"/>
    <col min="14085" max="14085" width="16.28515625" style="142" customWidth="1"/>
    <col min="14086" max="14086" width="0" style="142" hidden="1" customWidth="1"/>
    <col min="14087" max="14088" width="4.28515625" style="142" customWidth="1"/>
    <col min="14089" max="14089" width="9.140625" style="142" customWidth="1"/>
    <col min="14090" max="14090" width="14.7109375" style="142" customWidth="1"/>
    <col min="14091" max="14091" width="0.28515625" style="142" customWidth="1"/>
    <col min="14092" max="14092" width="4.28515625" style="142" customWidth="1"/>
    <col min="14093" max="14093" width="3.28515625" style="142" customWidth="1"/>
    <col min="14094" max="14094" width="1.42578125" style="142" customWidth="1"/>
    <col min="14095" max="14095" width="13.7109375" style="142" customWidth="1"/>
    <col min="14096" max="14096" width="4.140625" style="142" customWidth="1"/>
    <col min="14097" max="14097" width="16.7109375" style="142" customWidth="1"/>
    <col min="14098" max="14098" width="1.140625" style="142" customWidth="1"/>
    <col min="14099" max="14336" width="9.28515625" style="142"/>
    <col min="14337" max="14337" width="4.28515625" style="142" customWidth="1"/>
    <col min="14338" max="14339" width="2.7109375" style="142" customWidth="1"/>
    <col min="14340" max="14340" width="7.7109375" style="142" customWidth="1"/>
    <col min="14341" max="14341" width="16.28515625" style="142" customWidth="1"/>
    <col min="14342" max="14342" width="0" style="142" hidden="1" customWidth="1"/>
    <col min="14343" max="14344" width="4.28515625" style="142" customWidth="1"/>
    <col min="14345" max="14345" width="9.140625" style="142" customWidth="1"/>
    <col min="14346" max="14346" width="14.7109375" style="142" customWidth="1"/>
    <col min="14347" max="14347" width="0.28515625" style="142" customWidth="1"/>
    <col min="14348" max="14348" width="4.28515625" style="142" customWidth="1"/>
    <col min="14349" max="14349" width="3.28515625" style="142" customWidth="1"/>
    <col min="14350" max="14350" width="1.42578125" style="142" customWidth="1"/>
    <col min="14351" max="14351" width="13.7109375" style="142" customWidth="1"/>
    <col min="14352" max="14352" width="4.140625" style="142" customWidth="1"/>
    <col min="14353" max="14353" width="16.7109375" style="142" customWidth="1"/>
    <col min="14354" max="14354" width="1.140625" style="142" customWidth="1"/>
    <col min="14355" max="14592" width="9.28515625" style="142"/>
    <col min="14593" max="14593" width="4.28515625" style="142" customWidth="1"/>
    <col min="14594" max="14595" width="2.7109375" style="142" customWidth="1"/>
    <col min="14596" max="14596" width="7.7109375" style="142" customWidth="1"/>
    <col min="14597" max="14597" width="16.28515625" style="142" customWidth="1"/>
    <col min="14598" max="14598" width="0" style="142" hidden="1" customWidth="1"/>
    <col min="14599" max="14600" width="4.28515625" style="142" customWidth="1"/>
    <col min="14601" max="14601" width="9.140625" style="142" customWidth="1"/>
    <col min="14602" max="14602" width="14.7109375" style="142" customWidth="1"/>
    <col min="14603" max="14603" width="0.28515625" style="142" customWidth="1"/>
    <col min="14604" max="14604" width="4.28515625" style="142" customWidth="1"/>
    <col min="14605" max="14605" width="3.28515625" style="142" customWidth="1"/>
    <col min="14606" max="14606" width="1.42578125" style="142" customWidth="1"/>
    <col min="14607" max="14607" width="13.7109375" style="142" customWidth="1"/>
    <col min="14608" max="14608" width="4.140625" style="142" customWidth="1"/>
    <col min="14609" max="14609" width="16.7109375" style="142" customWidth="1"/>
    <col min="14610" max="14610" width="1.140625" style="142" customWidth="1"/>
    <col min="14611" max="14848" width="9.28515625" style="142"/>
    <col min="14849" max="14849" width="4.28515625" style="142" customWidth="1"/>
    <col min="14850" max="14851" width="2.7109375" style="142" customWidth="1"/>
    <col min="14852" max="14852" width="7.7109375" style="142" customWidth="1"/>
    <col min="14853" max="14853" width="16.28515625" style="142" customWidth="1"/>
    <col min="14854" max="14854" width="0" style="142" hidden="1" customWidth="1"/>
    <col min="14855" max="14856" width="4.28515625" style="142" customWidth="1"/>
    <col min="14857" max="14857" width="9.140625" style="142" customWidth="1"/>
    <col min="14858" max="14858" width="14.7109375" style="142" customWidth="1"/>
    <col min="14859" max="14859" width="0.28515625" style="142" customWidth="1"/>
    <col min="14860" max="14860" width="4.28515625" style="142" customWidth="1"/>
    <col min="14861" max="14861" width="3.28515625" style="142" customWidth="1"/>
    <col min="14862" max="14862" width="1.42578125" style="142" customWidth="1"/>
    <col min="14863" max="14863" width="13.7109375" style="142" customWidth="1"/>
    <col min="14864" max="14864" width="4.140625" style="142" customWidth="1"/>
    <col min="14865" max="14865" width="16.7109375" style="142" customWidth="1"/>
    <col min="14866" max="14866" width="1.140625" style="142" customWidth="1"/>
    <col min="14867" max="15104" width="9.28515625" style="142"/>
    <col min="15105" max="15105" width="4.28515625" style="142" customWidth="1"/>
    <col min="15106" max="15107" width="2.7109375" style="142" customWidth="1"/>
    <col min="15108" max="15108" width="7.7109375" style="142" customWidth="1"/>
    <col min="15109" max="15109" width="16.28515625" style="142" customWidth="1"/>
    <col min="15110" max="15110" width="0" style="142" hidden="1" customWidth="1"/>
    <col min="15111" max="15112" width="4.28515625" style="142" customWidth="1"/>
    <col min="15113" max="15113" width="9.140625" style="142" customWidth="1"/>
    <col min="15114" max="15114" width="14.7109375" style="142" customWidth="1"/>
    <col min="15115" max="15115" width="0.28515625" style="142" customWidth="1"/>
    <col min="15116" max="15116" width="4.28515625" style="142" customWidth="1"/>
    <col min="15117" max="15117" width="3.28515625" style="142" customWidth="1"/>
    <col min="15118" max="15118" width="1.42578125" style="142" customWidth="1"/>
    <col min="15119" max="15119" width="13.7109375" style="142" customWidth="1"/>
    <col min="15120" max="15120" width="4.140625" style="142" customWidth="1"/>
    <col min="15121" max="15121" width="16.7109375" style="142" customWidth="1"/>
    <col min="15122" max="15122" width="1.140625" style="142" customWidth="1"/>
    <col min="15123" max="15360" width="9.28515625" style="142"/>
    <col min="15361" max="15361" width="4.28515625" style="142" customWidth="1"/>
    <col min="15362" max="15363" width="2.7109375" style="142" customWidth="1"/>
    <col min="15364" max="15364" width="7.7109375" style="142" customWidth="1"/>
    <col min="15365" max="15365" width="16.28515625" style="142" customWidth="1"/>
    <col min="15366" max="15366" width="0" style="142" hidden="1" customWidth="1"/>
    <col min="15367" max="15368" width="4.28515625" style="142" customWidth="1"/>
    <col min="15369" max="15369" width="9.140625" style="142" customWidth="1"/>
    <col min="15370" max="15370" width="14.7109375" style="142" customWidth="1"/>
    <col min="15371" max="15371" width="0.28515625" style="142" customWidth="1"/>
    <col min="15372" max="15372" width="4.28515625" style="142" customWidth="1"/>
    <col min="15373" max="15373" width="3.28515625" style="142" customWidth="1"/>
    <col min="15374" max="15374" width="1.42578125" style="142" customWidth="1"/>
    <col min="15375" max="15375" width="13.7109375" style="142" customWidth="1"/>
    <col min="15376" max="15376" width="4.140625" style="142" customWidth="1"/>
    <col min="15377" max="15377" width="16.7109375" style="142" customWidth="1"/>
    <col min="15378" max="15378" width="1.140625" style="142" customWidth="1"/>
    <col min="15379" max="15616" width="9.28515625" style="142"/>
    <col min="15617" max="15617" width="4.28515625" style="142" customWidth="1"/>
    <col min="15618" max="15619" width="2.7109375" style="142" customWidth="1"/>
    <col min="15620" max="15620" width="7.7109375" style="142" customWidth="1"/>
    <col min="15621" max="15621" width="16.28515625" style="142" customWidth="1"/>
    <col min="15622" max="15622" width="0" style="142" hidden="1" customWidth="1"/>
    <col min="15623" max="15624" width="4.28515625" style="142" customWidth="1"/>
    <col min="15625" max="15625" width="9.140625" style="142" customWidth="1"/>
    <col min="15626" max="15626" width="14.7109375" style="142" customWidth="1"/>
    <col min="15627" max="15627" width="0.28515625" style="142" customWidth="1"/>
    <col min="15628" max="15628" width="4.28515625" style="142" customWidth="1"/>
    <col min="15629" max="15629" width="3.28515625" style="142" customWidth="1"/>
    <col min="15630" max="15630" width="1.42578125" style="142" customWidth="1"/>
    <col min="15631" max="15631" width="13.7109375" style="142" customWidth="1"/>
    <col min="15632" max="15632" width="4.140625" style="142" customWidth="1"/>
    <col min="15633" max="15633" width="16.7109375" style="142" customWidth="1"/>
    <col min="15634" max="15634" width="1.140625" style="142" customWidth="1"/>
    <col min="15635" max="15872" width="9.28515625" style="142"/>
    <col min="15873" max="15873" width="4.28515625" style="142" customWidth="1"/>
    <col min="15874" max="15875" width="2.7109375" style="142" customWidth="1"/>
    <col min="15876" max="15876" width="7.7109375" style="142" customWidth="1"/>
    <col min="15877" max="15877" width="16.28515625" style="142" customWidth="1"/>
    <col min="15878" max="15878" width="0" style="142" hidden="1" customWidth="1"/>
    <col min="15879" max="15880" width="4.28515625" style="142" customWidth="1"/>
    <col min="15881" max="15881" width="9.140625" style="142" customWidth="1"/>
    <col min="15882" max="15882" width="14.7109375" style="142" customWidth="1"/>
    <col min="15883" max="15883" width="0.28515625" style="142" customWidth="1"/>
    <col min="15884" max="15884" width="4.28515625" style="142" customWidth="1"/>
    <col min="15885" max="15885" width="3.28515625" style="142" customWidth="1"/>
    <col min="15886" max="15886" width="1.42578125" style="142" customWidth="1"/>
    <col min="15887" max="15887" width="13.7109375" style="142" customWidth="1"/>
    <col min="15888" max="15888" width="4.140625" style="142" customWidth="1"/>
    <col min="15889" max="15889" width="16.7109375" style="142" customWidth="1"/>
    <col min="15890" max="15890" width="1.140625" style="142" customWidth="1"/>
    <col min="15891" max="16128" width="9.28515625" style="142"/>
    <col min="16129" max="16129" width="4.28515625" style="142" customWidth="1"/>
    <col min="16130" max="16131" width="2.7109375" style="142" customWidth="1"/>
    <col min="16132" max="16132" width="7.7109375" style="142" customWidth="1"/>
    <col min="16133" max="16133" width="16.28515625" style="142" customWidth="1"/>
    <col min="16134" max="16134" width="0" style="142" hidden="1" customWidth="1"/>
    <col min="16135" max="16136" width="4.28515625" style="142" customWidth="1"/>
    <col min="16137" max="16137" width="9.140625" style="142" customWidth="1"/>
    <col min="16138" max="16138" width="14.7109375" style="142" customWidth="1"/>
    <col min="16139" max="16139" width="0.28515625" style="142" customWidth="1"/>
    <col min="16140" max="16140" width="4.28515625" style="142" customWidth="1"/>
    <col min="16141" max="16141" width="3.28515625" style="142" customWidth="1"/>
    <col min="16142" max="16142" width="1.42578125" style="142" customWidth="1"/>
    <col min="16143" max="16143" width="13.7109375" style="142" customWidth="1"/>
    <col min="16144" max="16144" width="4.140625" style="142" customWidth="1"/>
    <col min="16145" max="16145" width="16.7109375" style="142" customWidth="1"/>
    <col min="16146" max="16146" width="1.140625" style="142" customWidth="1"/>
    <col min="16147" max="16384" width="9.28515625" style="142"/>
  </cols>
  <sheetData>
    <row r="1" spans="1:18" ht="21">
      <c r="A1" s="301"/>
      <c r="B1" s="302"/>
      <c r="C1" s="302"/>
      <c r="D1" s="302"/>
      <c r="E1" s="303" t="s">
        <v>760</v>
      </c>
      <c r="F1" s="302"/>
      <c r="G1" s="304" t="s">
        <v>761</v>
      </c>
      <c r="H1" s="305"/>
      <c r="I1" s="302"/>
      <c r="J1" s="302"/>
      <c r="K1" s="302"/>
      <c r="L1" s="302"/>
      <c r="M1" s="302"/>
      <c r="N1" s="302"/>
      <c r="O1" s="302"/>
      <c r="P1" s="302"/>
      <c r="Q1" s="302"/>
      <c r="R1" s="306"/>
    </row>
    <row r="2" spans="1:18" ht="13.2">
      <c r="A2" s="307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9"/>
    </row>
    <row r="3" spans="1:18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2"/>
    </row>
    <row r="4" spans="1:18" ht="13.8">
      <c r="A4" s="313"/>
      <c r="B4" s="314" t="s">
        <v>762</v>
      </c>
      <c r="C4" s="314"/>
      <c r="D4" s="314"/>
      <c r="E4" s="801" t="s">
        <v>763</v>
      </c>
      <c r="F4" s="802"/>
      <c r="G4" s="802"/>
      <c r="H4" s="802"/>
      <c r="I4" s="802"/>
      <c r="J4" s="803"/>
      <c r="K4" s="314"/>
      <c r="L4" s="314"/>
      <c r="M4" s="314"/>
      <c r="N4" s="314"/>
      <c r="O4" s="314" t="s">
        <v>764</v>
      </c>
      <c r="P4" s="315"/>
      <c r="Q4" s="316"/>
      <c r="R4" s="317"/>
    </row>
    <row r="5" spans="1:18" ht="13.8">
      <c r="A5" s="313"/>
      <c r="B5" s="314"/>
      <c r="C5" s="314"/>
      <c r="D5" s="314"/>
      <c r="E5" s="804" t="s">
        <v>765</v>
      </c>
      <c r="F5" s="805"/>
      <c r="G5" s="805"/>
      <c r="H5" s="805"/>
      <c r="I5" s="805"/>
      <c r="J5" s="806"/>
      <c r="K5" s="314"/>
      <c r="L5" s="314"/>
      <c r="M5" s="314"/>
      <c r="N5" s="314"/>
      <c r="O5" s="314" t="s">
        <v>766</v>
      </c>
      <c r="P5" s="318"/>
      <c r="Q5" s="319"/>
      <c r="R5" s="317"/>
    </row>
    <row r="6" spans="1:18" ht="13.8">
      <c r="A6" s="313"/>
      <c r="B6" s="314"/>
      <c r="C6" s="314"/>
      <c r="D6" s="314"/>
      <c r="E6" s="320"/>
      <c r="F6" s="320"/>
      <c r="G6" s="320"/>
      <c r="H6" s="321"/>
      <c r="I6" s="321"/>
      <c r="J6" s="314"/>
      <c r="K6" s="314"/>
      <c r="L6" s="314"/>
      <c r="M6" s="314"/>
      <c r="N6" s="314"/>
      <c r="O6" s="314"/>
      <c r="P6" s="318"/>
      <c r="Q6" s="319"/>
      <c r="R6" s="317"/>
    </row>
    <row r="7" spans="1:18" ht="13.8">
      <c r="A7" s="313"/>
      <c r="B7" s="314" t="s">
        <v>767</v>
      </c>
      <c r="C7" s="314"/>
      <c r="D7" s="314"/>
      <c r="E7" s="322" t="s">
        <v>768</v>
      </c>
      <c r="F7" s="323"/>
      <c r="G7" s="323"/>
      <c r="H7" s="323"/>
      <c r="I7" s="323"/>
      <c r="J7" s="324"/>
      <c r="K7" s="314"/>
      <c r="L7" s="314"/>
      <c r="M7" s="314"/>
      <c r="N7" s="314"/>
      <c r="O7" s="314" t="s">
        <v>769</v>
      </c>
      <c r="P7" s="325"/>
      <c r="Q7" s="326" t="s">
        <v>770</v>
      </c>
      <c r="R7" s="317"/>
    </row>
    <row r="8" spans="1:18">
      <c r="A8" s="313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 t="s">
        <v>771</v>
      </c>
      <c r="P8" s="314"/>
      <c r="Q8" s="314" t="s">
        <v>772</v>
      </c>
      <c r="R8" s="317"/>
    </row>
    <row r="9" spans="1:18" ht="16.5" customHeight="1">
      <c r="A9" s="313"/>
      <c r="B9" s="314" t="s">
        <v>773</v>
      </c>
      <c r="C9" s="314"/>
      <c r="D9" s="314"/>
      <c r="E9" s="327" t="s">
        <v>774</v>
      </c>
      <c r="F9" s="323"/>
      <c r="G9" s="323"/>
      <c r="H9" s="323"/>
      <c r="I9" s="323"/>
      <c r="J9" s="324"/>
      <c r="K9" s="314"/>
      <c r="L9" s="314"/>
      <c r="M9" s="314"/>
      <c r="N9" s="314"/>
      <c r="O9" s="328" t="s">
        <v>1</v>
      </c>
      <c r="P9" s="314"/>
      <c r="Q9" s="328" t="s">
        <v>1</v>
      </c>
      <c r="R9" s="317"/>
    </row>
    <row r="10" spans="1:18" ht="16.5" customHeight="1">
      <c r="A10" s="329"/>
      <c r="B10" s="314" t="s">
        <v>43</v>
      </c>
      <c r="C10" s="314"/>
      <c r="D10" s="314"/>
      <c r="E10" s="327" t="s">
        <v>775</v>
      </c>
      <c r="F10" s="323"/>
      <c r="G10" s="323"/>
      <c r="H10" s="323"/>
      <c r="I10" s="323"/>
      <c r="J10" s="324"/>
      <c r="K10" s="314"/>
      <c r="L10" s="314"/>
      <c r="M10" s="314"/>
      <c r="N10" s="314"/>
      <c r="O10" s="328" t="s">
        <v>1</v>
      </c>
      <c r="P10" s="314"/>
      <c r="Q10" s="328" t="s">
        <v>1</v>
      </c>
      <c r="R10" s="317"/>
    </row>
    <row r="11" spans="1:18" ht="16.5" customHeight="1">
      <c r="A11" s="313"/>
      <c r="B11" s="314" t="s">
        <v>48</v>
      </c>
      <c r="C11" s="314"/>
      <c r="D11" s="314"/>
      <c r="E11" s="330"/>
      <c r="F11" s="314"/>
      <c r="G11" s="314"/>
      <c r="H11" s="314"/>
      <c r="I11" s="314"/>
      <c r="J11" s="319"/>
      <c r="K11" s="314"/>
      <c r="L11" s="314"/>
      <c r="M11" s="314"/>
      <c r="N11" s="314"/>
      <c r="O11" s="328" t="s">
        <v>1</v>
      </c>
      <c r="P11" s="314"/>
      <c r="Q11" s="328" t="s">
        <v>1</v>
      </c>
      <c r="R11" s="317"/>
    </row>
    <row r="12" spans="1:18">
      <c r="A12" s="313"/>
      <c r="B12" s="314"/>
      <c r="C12" s="314"/>
      <c r="D12" s="314"/>
      <c r="E12" s="325" t="s">
        <v>1</v>
      </c>
      <c r="F12" s="331"/>
      <c r="G12" s="331"/>
      <c r="H12" s="331"/>
      <c r="I12" s="331"/>
      <c r="J12" s="326"/>
      <c r="K12" s="314"/>
      <c r="L12" s="314"/>
      <c r="M12" s="314"/>
      <c r="N12" s="314"/>
      <c r="O12" s="332"/>
      <c r="P12" s="314"/>
      <c r="Q12" s="332"/>
      <c r="R12" s="317"/>
    </row>
    <row r="13" spans="1:18" ht="16.5" customHeight="1">
      <c r="A13" s="313"/>
      <c r="B13" s="314"/>
      <c r="C13" s="314"/>
      <c r="D13" s="314"/>
      <c r="E13" s="314" t="s">
        <v>776</v>
      </c>
      <c r="F13" s="314"/>
      <c r="G13" s="314" t="s">
        <v>777</v>
      </c>
      <c r="H13" s="314"/>
      <c r="I13" s="314"/>
      <c r="J13" s="314"/>
      <c r="K13" s="314"/>
      <c r="L13" s="314"/>
      <c r="M13" s="314"/>
      <c r="N13" s="314"/>
      <c r="O13" s="314" t="s">
        <v>778</v>
      </c>
      <c r="P13" s="314"/>
      <c r="Q13" s="314" t="s">
        <v>779</v>
      </c>
      <c r="R13" s="317"/>
    </row>
    <row r="14" spans="1:18" ht="16.5" customHeight="1">
      <c r="A14" s="313"/>
      <c r="B14" s="314"/>
      <c r="C14" s="314"/>
      <c r="D14" s="314"/>
      <c r="E14" s="333">
        <v>2021</v>
      </c>
      <c r="F14" s="314"/>
      <c r="G14" s="334" t="s">
        <v>775</v>
      </c>
      <c r="H14" s="323"/>
      <c r="I14" s="324"/>
      <c r="J14" s="314"/>
      <c r="K14" s="314"/>
      <c r="L14" s="314"/>
      <c r="M14" s="314"/>
      <c r="N14" s="314"/>
      <c r="O14" s="314" t="s">
        <v>780</v>
      </c>
      <c r="P14" s="314"/>
      <c r="Q14" s="335">
        <v>85</v>
      </c>
      <c r="R14" s="317"/>
    </row>
    <row r="15" spans="1:18">
      <c r="A15" s="336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8"/>
    </row>
    <row r="16" spans="1:18" ht="13.2">
      <c r="A16" s="339"/>
      <c r="B16" s="340"/>
      <c r="C16" s="340"/>
      <c r="D16" s="340"/>
      <c r="E16" s="341" t="s">
        <v>781</v>
      </c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2"/>
    </row>
    <row r="17" spans="1:18" ht="13.2">
      <c r="A17" s="343" t="s">
        <v>782</v>
      </c>
      <c r="B17" s="344"/>
      <c r="C17" s="344"/>
      <c r="D17" s="345"/>
      <c r="E17" s="346" t="s">
        <v>783</v>
      </c>
      <c r="F17" s="345"/>
      <c r="G17" s="346" t="s">
        <v>784</v>
      </c>
      <c r="H17" s="344"/>
      <c r="I17" s="347"/>
      <c r="J17" s="348" t="s">
        <v>785</v>
      </c>
      <c r="K17" s="345"/>
      <c r="L17" s="349" t="s">
        <v>786</v>
      </c>
      <c r="M17" s="344"/>
      <c r="N17" s="344"/>
      <c r="O17" s="345"/>
      <c r="P17" s="346" t="s">
        <v>787</v>
      </c>
      <c r="Q17" s="344"/>
      <c r="R17" s="350"/>
    </row>
    <row r="18" spans="1:18" ht="13.2">
      <c r="A18" s="351"/>
      <c r="B18" s="352"/>
      <c r="C18" s="352"/>
      <c r="D18" s="353"/>
      <c r="E18" s="354"/>
      <c r="F18" s="353"/>
      <c r="G18" s="354"/>
      <c r="H18" s="352"/>
      <c r="I18" s="353"/>
      <c r="J18" s="354"/>
      <c r="K18" s="353"/>
      <c r="L18" s="354"/>
      <c r="M18" s="352"/>
      <c r="N18" s="352"/>
      <c r="O18" s="353"/>
      <c r="P18" s="354"/>
      <c r="Q18" s="352"/>
      <c r="R18" s="355"/>
    </row>
    <row r="19" spans="1:18" ht="13.2">
      <c r="A19" s="356"/>
      <c r="B19" s="341"/>
      <c r="C19" s="341"/>
      <c r="D19" s="341"/>
      <c r="E19" s="341" t="s">
        <v>788</v>
      </c>
      <c r="F19" s="341"/>
      <c r="G19" s="341"/>
      <c r="H19" s="341"/>
      <c r="I19" s="357" t="s">
        <v>789</v>
      </c>
      <c r="J19" s="341"/>
      <c r="K19" s="341"/>
      <c r="L19" s="341"/>
      <c r="M19" s="341"/>
      <c r="N19" s="341"/>
      <c r="O19" s="341"/>
      <c r="P19" s="341"/>
      <c r="Q19" s="341"/>
      <c r="R19" s="358"/>
    </row>
    <row r="20" spans="1:18" ht="15.6">
      <c r="A20" s="359" t="s">
        <v>790</v>
      </c>
      <c r="B20" s="360"/>
      <c r="C20" s="361" t="s">
        <v>791</v>
      </c>
      <c r="D20" s="362"/>
      <c r="E20" s="362"/>
      <c r="F20" s="363"/>
      <c r="G20" s="364" t="s">
        <v>792</v>
      </c>
      <c r="H20" s="360"/>
      <c r="I20" s="361" t="s">
        <v>793</v>
      </c>
      <c r="J20" s="362"/>
      <c r="K20" s="363"/>
      <c r="L20" s="364" t="s">
        <v>794</v>
      </c>
      <c r="M20" s="360"/>
      <c r="N20" s="361" t="s">
        <v>795</v>
      </c>
      <c r="O20" s="362"/>
      <c r="P20" s="362"/>
      <c r="Q20" s="362"/>
      <c r="R20" s="365"/>
    </row>
    <row r="21" spans="1:18" ht="13.8">
      <c r="A21" s="366">
        <v>1</v>
      </c>
      <c r="B21" s="798" t="s">
        <v>796</v>
      </c>
      <c r="C21" s="799"/>
      <c r="D21" s="800"/>
      <c r="E21" s="454">
        <f>'MAR+SLP_Vykaz'!F112</f>
        <v>0</v>
      </c>
      <c r="F21" s="368"/>
      <c r="G21" s="369">
        <v>8</v>
      </c>
      <c r="H21" s="370"/>
      <c r="I21" s="371"/>
      <c r="J21" s="367"/>
      <c r="K21" s="368"/>
      <c r="L21" s="369">
        <v>13</v>
      </c>
      <c r="M21" s="372" t="s">
        <v>757</v>
      </c>
      <c r="N21" s="373"/>
      <c r="O21" s="374"/>
      <c r="P21" s="375"/>
      <c r="Q21" s="376"/>
      <c r="R21" s="377"/>
    </row>
    <row r="22" spans="1:18" ht="13.2">
      <c r="A22" s="366">
        <v>2</v>
      </c>
      <c r="B22" s="798" t="s">
        <v>797</v>
      </c>
      <c r="C22" s="799" t="s">
        <v>797</v>
      </c>
      <c r="D22" s="800" t="s">
        <v>687</v>
      </c>
      <c r="E22" s="454">
        <f>'MAR+SLP_Vykaz'!F113</f>
        <v>0</v>
      </c>
      <c r="F22" s="368"/>
      <c r="G22" s="369">
        <v>9</v>
      </c>
      <c r="H22" s="370" t="s">
        <v>798</v>
      </c>
      <c r="I22" s="371"/>
      <c r="J22" s="454">
        <f>[2]Vykaz!F118</f>
        <v>0</v>
      </c>
      <c r="K22" s="368"/>
      <c r="L22" s="369">
        <v>14</v>
      </c>
      <c r="M22" s="378" t="s">
        <v>799</v>
      </c>
      <c r="N22" s="373"/>
      <c r="O22" s="371"/>
      <c r="P22" s="375"/>
      <c r="Q22" s="376"/>
      <c r="R22" s="377"/>
    </row>
    <row r="23" spans="1:18" ht="13.2">
      <c r="A23" s="366">
        <v>3</v>
      </c>
      <c r="B23" s="798" t="s">
        <v>800</v>
      </c>
      <c r="C23" s="799"/>
      <c r="D23" s="800" t="s">
        <v>801</v>
      </c>
      <c r="E23" s="454">
        <f>'MAR+SLP_Vykaz'!F116</f>
        <v>0</v>
      </c>
      <c r="F23" s="368"/>
      <c r="G23" s="369">
        <v>10</v>
      </c>
      <c r="H23" s="370" t="s">
        <v>802</v>
      </c>
      <c r="I23" s="371"/>
      <c r="J23" s="379"/>
      <c r="K23" s="368"/>
      <c r="L23" s="369">
        <v>15</v>
      </c>
      <c r="M23" s="370" t="s">
        <v>803</v>
      </c>
      <c r="N23" s="373"/>
      <c r="O23" s="373"/>
      <c r="P23" s="375"/>
      <c r="Q23" s="376"/>
      <c r="R23" s="377"/>
    </row>
    <row r="24" spans="1:18" ht="13.2">
      <c r="A24" s="366">
        <v>4</v>
      </c>
      <c r="B24" s="798" t="s">
        <v>804</v>
      </c>
      <c r="C24" s="799"/>
      <c r="D24" s="800" t="s">
        <v>687</v>
      </c>
      <c r="E24" s="454">
        <f>'MAR+SLP_Vykaz'!F114</f>
        <v>0</v>
      </c>
      <c r="F24" s="368"/>
      <c r="G24" s="369">
        <v>11</v>
      </c>
      <c r="H24" s="370"/>
      <c r="I24" s="371"/>
      <c r="J24" s="379"/>
      <c r="K24" s="368"/>
      <c r="L24" s="369">
        <v>16</v>
      </c>
      <c r="M24" s="370" t="s">
        <v>805</v>
      </c>
      <c r="N24" s="375"/>
      <c r="O24" s="371"/>
      <c r="P24" s="375"/>
      <c r="Q24" s="376"/>
      <c r="R24" s="377"/>
    </row>
    <row r="25" spans="1:18" ht="21" customHeight="1">
      <c r="A25" s="366">
        <v>5</v>
      </c>
      <c r="B25" s="795" t="s">
        <v>806</v>
      </c>
      <c r="C25" s="796"/>
      <c r="D25" s="797" t="s">
        <v>801</v>
      </c>
      <c r="E25" s="454">
        <f>'MAR+SLP_Vykaz'!F115</f>
        <v>0</v>
      </c>
      <c r="F25" s="368"/>
      <c r="G25" s="380"/>
      <c r="H25" s="381"/>
      <c r="I25" s="371"/>
      <c r="J25" s="379"/>
      <c r="K25" s="368"/>
      <c r="L25" s="369">
        <v>17</v>
      </c>
      <c r="M25" s="378" t="s">
        <v>807</v>
      </c>
      <c r="N25" s="373"/>
      <c r="O25" s="371"/>
      <c r="P25" s="382"/>
      <c r="Q25" s="376"/>
      <c r="R25" s="377"/>
    </row>
    <row r="26" spans="1:18" ht="13.2">
      <c r="A26" s="366">
        <v>6</v>
      </c>
      <c r="B26" s="798" t="s">
        <v>808</v>
      </c>
      <c r="C26" s="799"/>
      <c r="D26" s="800" t="s">
        <v>801</v>
      </c>
      <c r="E26" s="454">
        <f>'MAR+SLP_Vykaz'!F117</f>
        <v>0</v>
      </c>
      <c r="F26" s="368"/>
      <c r="G26" s="380"/>
      <c r="H26" s="381"/>
      <c r="I26" s="371"/>
      <c r="J26" s="379"/>
      <c r="K26" s="368"/>
      <c r="L26" s="369">
        <v>18</v>
      </c>
      <c r="M26" s="378" t="s">
        <v>809</v>
      </c>
      <c r="N26" s="373"/>
      <c r="O26" s="373"/>
      <c r="P26" s="371"/>
      <c r="Q26" s="383">
        <v>0</v>
      </c>
      <c r="R26" s="377"/>
    </row>
    <row r="27" spans="1:18" ht="13.2">
      <c r="A27" s="366">
        <v>7</v>
      </c>
      <c r="B27" s="384" t="s">
        <v>810</v>
      </c>
      <c r="C27" s="373"/>
      <c r="D27" s="371"/>
      <c r="E27" s="454">
        <f>SUM(E21:E26)</f>
        <v>0</v>
      </c>
      <c r="F27" s="368"/>
      <c r="G27" s="369">
        <v>12</v>
      </c>
      <c r="H27" s="384" t="s">
        <v>811</v>
      </c>
      <c r="I27" s="371"/>
      <c r="J27" s="454">
        <f>SUM(J21:J26)</f>
        <v>0</v>
      </c>
      <c r="K27" s="368"/>
      <c r="L27" s="369">
        <v>19</v>
      </c>
      <c r="M27" s="384" t="s">
        <v>812</v>
      </c>
      <c r="N27" s="373"/>
      <c r="O27" s="373"/>
      <c r="P27" s="371"/>
      <c r="Q27" s="383">
        <v>0</v>
      </c>
      <c r="R27" s="377"/>
    </row>
    <row r="28" spans="1:18" ht="13.8">
      <c r="A28" s="385">
        <v>20</v>
      </c>
      <c r="B28" s="798"/>
      <c r="C28" s="799"/>
      <c r="D28" s="800"/>
      <c r="E28" s="367"/>
      <c r="F28" s="386"/>
      <c r="G28" s="387">
        <v>21</v>
      </c>
      <c r="H28" s="388" t="s">
        <v>813</v>
      </c>
      <c r="I28" s="353"/>
      <c r="J28" s="389"/>
      <c r="K28" s="386"/>
      <c r="L28" s="387">
        <v>22</v>
      </c>
      <c r="M28" s="388" t="s">
        <v>634</v>
      </c>
      <c r="N28" s="352"/>
      <c r="O28" s="352"/>
      <c r="P28" s="353"/>
      <c r="Q28" s="390">
        <v>0</v>
      </c>
      <c r="R28" s="355"/>
    </row>
    <row r="29" spans="1:18" ht="15.6">
      <c r="A29" s="391" t="s">
        <v>43</v>
      </c>
      <c r="B29" s="392"/>
      <c r="C29" s="392"/>
      <c r="D29" s="392"/>
      <c r="E29" s="392"/>
      <c r="F29" s="393"/>
      <c r="G29" s="394"/>
      <c r="H29" s="392"/>
      <c r="I29" s="392"/>
      <c r="J29" s="392"/>
      <c r="K29" s="395"/>
      <c r="L29" s="364" t="s">
        <v>69</v>
      </c>
      <c r="M29" s="345"/>
      <c r="N29" s="361" t="s">
        <v>814</v>
      </c>
      <c r="O29" s="344"/>
      <c r="P29" s="344"/>
      <c r="Q29" s="344"/>
      <c r="R29" s="350"/>
    </row>
    <row r="30" spans="1:18" ht="13.2">
      <c r="A30" s="396"/>
      <c r="B30" s="397"/>
      <c r="C30" s="397"/>
      <c r="D30" s="397"/>
      <c r="E30" s="397"/>
      <c r="F30" s="398"/>
      <c r="G30" s="399"/>
      <c r="H30" s="397"/>
      <c r="I30" s="400"/>
      <c r="J30" s="397"/>
      <c r="K30" s="401"/>
      <c r="L30" s="369">
        <v>23</v>
      </c>
      <c r="M30" s="370" t="s">
        <v>815</v>
      </c>
      <c r="N30" s="381"/>
      <c r="O30" s="381"/>
      <c r="P30" s="455"/>
      <c r="Q30" s="460">
        <f>E27+E28+J27</f>
        <v>0</v>
      </c>
      <c r="R30" s="377"/>
    </row>
    <row r="31" spans="1:18" ht="13.2">
      <c r="A31" s="402" t="s">
        <v>816</v>
      </c>
      <c r="B31" s="403"/>
      <c r="C31" s="403"/>
      <c r="D31" s="403"/>
      <c r="E31" s="403"/>
      <c r="F31" s="404"/>
      <c r="G31" s="405" t="s">
        <v>46</v>
      </c>
      <c r="H31" s="406"/>
      <c r="I31" s="403"/>
      <c r="J31" s="403"/>
      <c r="K31" s="407"/>
      <c r="L31" s="369">
        <v>24</v>
      </c>
      <c r="M31" s="408"/>
      <c r="N31" s="409"/>
      <c r="O31" s="410"/>
      <c r="P31" s="411" t="s">
        <v>34</v>
      </c>
      <c r="Q31" s="412"/>
      <c r="R31" s="413"/>
    </row>
    <row r="32" spans="1:18" ht="13.2">
      <c r="A32" s="414" t="s">
        <v>47</v>
      </c>
      <c r="B32" s="415"/>
      <c r="C32" s="415"/>
      <c r="D32" s="415"/>
      <c r="E32" s="415"/>
      <c r="F32" s="416"/>
      <c r="G32" s="417"/>
      <c r="H32" s="415"/>
      <c r="I32" s="415"/>
      <c r="J32" s="415"/>
      <c r="K32" s="418"/>
      <c r="L32" s="369">
        <v>25</v>
      </c>
      <c r="M32" s="408">
        <v>21</v>
      </c>
      <c r="N32" s="409" t="s">
        <v>637</v>
      </c>
      <c r="O32" s="456">
        <f>Q30</f>
        <v>0</v>
      </c>
      <c r="P32" s="411" t="s">
        <v>34</v>
      </c>
      <c r="Q32" s="461">
        <f>O32*0.21</f>
        <v>0</v>
      </c>
      <c r="R32" s="377"/>
    </row>
    <row r="33" spans="1:18" ht="13.2">
      <c r="A33" s="396"/>
      <c r="B33" s="397"/>
      <c r="C33" s="397"/>
      <c r="D33" s="397"/>
      <c r="E33" s="397"/>
      <c r="F33" s="398"/>
      <c r="G33" s="399"/>
      <c r="H33" s="397"/>
      <c r="I33" s="397"/>
      <c r="J33" s="397"/>
      <c r="K33" s="401"/>
      <c r="L33" s="387">
        <v>26</v>
      </c>
      <c r="M33" s="457" t="s">
        <v>817</v>
      </c>
      <c r="N33" s="458"/>
      <c r="O33" s="458"/>
      <c r="P33" s="459"/>
      <c r="Q33" s="462">
        <f>Q32+Q30</f>
        <v>0</v>
      </c>
      <c r="R33" s="355"/>
    </row>
    <row r="34" spans="1:18" ht="15.6">
      <c r="A34" s="402" t="s">
        <v>816</v>
      </c>
      <c r="B34" s="403"/>
      <c r="C34" s="403"/>
      <c r="D34" s="403"/>
      <c r="E34" s="403"/>
      <c r="F34" s="404"/>
      <c r="G34" s="405" t="s">
        <v>46</v>
      </c>
      <c r="H34" s="403"/>
      <c r="I34" s="403"/>
      <c r="J34" s="403"/>
      <c r="K34" s="407"/>
      <c r="L34" s="364" t="s">
        <v>818</v>
      </c>
      <c r="M34" s="345"/>
      <c r="N34" s="361" t="s">
        <v>819</v>
      </c>
      <c r="O34" s="344"/>
      <c r="P34" s="345"/>
      <c r="Q34" s="346"/>
      <c r="R34" s="350"/>
    </row>
    <row r="35" spans="1:18" ht="13.2">
      <c r="A35" s="414" t="s">
        <v>48</v>
      </c>
      <c r="B35" s="415"/>
      <c r="C35" s="415"/>
      <c r="D35" s="415"/>
      <c r="E35" s="415"/>
      <c r="F35" s="416"/>
      <c r="G35" s="417"/>
      <c r="H35" s="415"/>
      <c r="I35" s="415"/>
      <c r="J35" s="415"/>
      <c r="K35" s="418"/>
      <c r="L35" s="369">
        <v>27</v>
      </c>
      <c r="M35" s="370" t="s">
        <v>820</v>
      </c>
      <c r="N35" s="373"/>
      <c r="O35" s="373"/>
      <c r="P35" s="371"/>
      <c r="Q35" s="376"/>
      <c r="R35" s="377"/>
    </row>
    <row r="36" spans="1:18" ht="13.2">
      <c r="A36" s="396"/>
      <c r="B36" s="397"/>
      <c r="C36" s="397"/>
      <c r="D36" s="397"/>
      <c r="E36" s="397"/>
      <c r="F36" s="398"/>
      <c r="G36" s="399"/>
      <c r="H36" s="397"/>
      <c r="I36" s="397"/>
      <c r="J36" s="397"/>
      <c r="K36" s="401"/>
      <c r="L36" s="369">
        <v>28</v>
      </c>
      <c r="M36" s="370" t="s">
        <v>821</v>
      </c>
      <c r="N36" s="373"/>
      <c r="O36" s="373"/>
      <c r="P36" s="371"/>
      <c r="Q36" s="383">
        <v>0</v>
      </c>
      <c r="R36" s="377"/>
    </row>
    <row r="37" spans="1:18" ht="13.8" thickBot="1">
      <c r="A37" s="419" t="s">
        <v>816</v>
      </c>
      <c r="B37" s="420"/>
      <c r="C37" s="420"/>
      <c r="D37" s="420"/>
      <c r="E37" s="420"/>
      <c r="F37" s="421"/>
      <c r="G37" s="422" t="s">
        <v>46</v>
      </c>
      <c r="H37" s="420"/>
      <c r="I37" s="420"/>
      <c r="J37" s="420"/>
      <c r="K37" s="423"/>
      <c r="L37" s="424">
        <v>29</v>
      </c>
      <c r="M37" s="425" t="s">
        <v>822</v>
      </c>
      <c r="N37" s="426"/>
      <c r="O37" s="426"/>
      <c r="P37" s="427"/>
      <c r="Q37" s="428">
        <v>0</v>
      </c>
      <c r="R37" s="429"/>
    </row>
  </sheetData>
  <mergeCells count="9">
    <mergeCell ref="B25:D25"/>
    <mergeCell ref="B26:D26"/>
    <mergeCell ref="B28:D28"/>
    <mergeCell ref="E4:J4"/>
    <mergeCell ref="E5:J5"/>
    <mergeCell ref="B21:D21"/>
    <mergeCell ref="B22:D22"/>
    <mergeCell ref="B23:D23"/>
    <mergeCell ref="B24:D2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543F5-8F83-4554-BC40-C72F2FCF5587}">
  <dimension ref="A1:F126"/>
  <sheetViews>
    <sheetView topLeftCell="A87" workbookViewId="0">
      <selection activeCell="E107" sqref="E107"/>
    </sheetView>
  </sheetViews>
  <sheetFormatPr defaultRowHeight="13.2"/>
  <cols>
    <col min="1" max="1" width="5.7109375" style="452" customWidth="1"/>
    <col min="2" max="2" width="60.85546875" style="168" customWidth="1"/>
    <col min="3" max="3" width="5.42578125" style="495" customWidth="1"/>
    <col min="4" max="4" width="8.42578125" style="495" customWidth="1"/>
    <col min="5" max="5" width="12.85546875" style="496" customWidth="1"/>
    <col min="6" max="6" width="14.7109375" style="496" customWidth="1"/>
    <col min="7" max="256" width="9.28515625" style="168"/>
    <col min="257" max="257" width="5.7109375" style="168" customWidth="1"/>
    <col min="258" max="258" width="60.85546875" style="168" customWidth="1"/>
    <col min="259" max="259" width="5.42578125" style="168" customWidth="1"/>
    <col min="260" max="260" width="8.42578125" style="168" customWidth="1"/>
    <col min="261" max="261" width="12.85546875" style="168" customWidth="1"/>
    <col min="262" max="262" width="14.7109375" style="168" customWidth="1"/>
    <col min="263" max="512" width="9.28515625" style="168"/>
    <col min="513" max="513" width="5.7109375" style="168" customWidth="1"/>
    <col min="514" max="514" width="60.85546875" style="168" customWidth="1"/>
    <col min="515" max="515" width="5.42578125" style="168" customWidth="1"/>
    <col min="516" max="516" width="8.42578125" style="168" customWidth="1"/>
    <col min="517" max="517" width="12.85546875" style="168" customWidth="1"/>
    <col min="518" max="518" width="14.7109375" style="168" customWidth="1"/>
    <col min="519" max="768" width="9.28515625" style="168"/>
    <col min="769" max="769" width="5.7109375" style="168" customWidth="1"/>
    <col min="770" max="770" width="60.85546875" style="168" customWidth="1"/>
    <col min="771" max="771" width="5.42578125" style="168" customWidth="1"/>
    <col min="772" max="772" width="8.42578125" style="168" customWidth="1"/>
    <col min="773" max="773" width="12.85546875" style="168" customWidth="1"/>
    <col min="774" max="774" width="14.7109375" style="168" customWidth="1"/>
    <col min="775" max="1024" width="9.28515625" style="168"/>
    <col min="1025" max="1025" width="5.7109375" style="168" customWidth="1"/>
    <col min="1026" max="1026" width="60.85546875" style="168" customWidth="1"/>
    <col min="1027" max="1027" width="5.42578125" style="168" customWidth="1"/>
    <col min="1028" max="1028" width="8.42578125" style="168" customWidth="1"/>
    <col min="1029" max="1029" width="12.85546875" style="168" customWidth="1"/>
    <col min="1030" max="1030" width="14.7109375" style="168" customWidth="1"/>
    <col min="1031" max="1280" width="9.28515625" style="168"/>
    <col min="1281" max="1281" width="5.7109375" style="168" customWidth="1"/>
    <col min="1282" max="1282" width="60.85546875" style="168" customWidth="1"/>
    <col min="1283" max="1283" width="5.42578125" style="168" customWidth="1"/>
    <col min="1284" max="1284" width="8.42578125" style="168" customWidth="1"/>
    <col min="1285" max="1285" width="12.85546875" style="168" customWidth="1"/>
    <col min="1286" max="1286" width="14.7109375" style="168" customWidth="1"/>
    <col min="1287" max="1536" width="9.28515625" style="168"/>
    <col min="1537" max="1537" width="5.7109375" style="168" customWidth="1"/>
    <col min="1538" max="1538" width="60.85546875" style="168" customWidth="1"/>
    <col min="1539" max="1539" width="5.42578125" style="168" customWidth="1"/>
    <col min="1540" max="1540" width="8.42578125" style="168" customWidth="1"/>
    <col min="1541" max="1541" width="12.85546875" style="168" customWidth="1"/>
    <col min="1542" max="1542" width="14.7109375" style="168" customWidth="1"/>
    <col min="1543" max="1792" width="9.28515625" style="168"/>
    <col min="1793" max="1793" width="5.7109375" style="168" customWidth="1"/>
    <col min="1794" max="1794" width="60.85546875" style="168" customWidth="1"/>
    <col min="1795" max="1795" width="5.42578125" style="168" customWidth="1"/>
    <col min="1796" max="1796" width="8.42578125" style="168" customWidth="1"/>
    <col min="1797" max="1797" width="12.85546875" style="168" customWidth="1"/>
    <col min="1798" max="1798" width="14.7109375" style="168" customWidth="1"/>
    <col min="1799" max="2048" width="9.28515625" style="168"/>
    <col min="2049" max="2049" width="5.7109375" style="168" customWidth="1"/>
    <col min="2050" max="2050" width="60.85546875" style="168" customWidth="1"/>
    <col min="2051" max="2051" width="5.42578125" style="168" customWidth="1"/>
    <col min="2052" max="2052" width="8.42578125" style="168" customWidth="1"/>
    <col min="2053" max="2053" width="12.85546875" style="168" customWidth="1"/>
    <col min="2054" max="2054" width="14.7109375" style="168" customWidth="1"/>
    <col min="2055" max="2304" width="9.28515625" style="168"/>
    <col min="2305" max="2305" width="5.7109375" style="168" customWidth="1"/>
    <col min="2306" max="2306" width="60.85546875" style="168" customWidth="1"/>
    <col min="2307" max="2307" width="5.42578125" style="168" customWidth="1"/>
    <col min="2308" max="2308" width="8.42578125" style="168" customWidth="1"/>
    <col min="2309" max="2309" width="12.85546875" style="168" customWidth="1"/>
    <col min="2310" max="2310" width="14.7109375" style="168" customWidth="1"/>
    <col min="2311" max="2560" width="9.28515625" style="168"/>
    <col min="2561" max="2561" width="5.7109375" style="168" customWidth="1"/>
    <col min="2562" max="2562" width="60.85546875" style="168" customWidth="1"/>
    <col min="2563" max="2563" width="5.42578125" style="168" customWidth="1"/>
    <col min="2564" max="2564" width="8.42578125" style="168" customWidth="1"/>
    <col min="2565" max="2565" width="12.85546875" style="168" customWidth="1"/>
    <col min="2566" max="2566" width="14.7109375" style="168" customWidth="1"/>
    <col min="2567" max="2816" width="9.28515625" style="168"/>
    <col min="2817" max="2817" width="5.7109375" style="168" customWidth="1"/>
    <col min="2818" max="2818" width="60.85546875" style="168" customWidth="1"/>
    <col min="2819" max="2819" width="5.42578125" style="168" customWidth="1"/>
    <col min="2820" max="2820" width="8.42578125" style="168" customWidth="1"/>
    <col min="2821" max="2821" width="12.85546875" style="168" customWidth="1"/>
    <col min="2822" max="2822" width="14.7109375" style="168" customWidth="1"/>
    <col min="2823" max="3072" width="9.28515625" style="168"/>
    <col min="3073" max="3073" width="5.7109375" style="168" customWidth="1"/>
    <col min="3074" max="3074" width="60.85546875" style="168" customWidth="1"/>
    <col min="3075" max="3075" width="5.42578125" style="168" customWidth="1"/>
    <col min="3076" max="3076" width="8.42578125" style="168" customWidth="1"/>
    <col min="3077" max="3077" width="12.85546875" style="168" customWidth="1"/>
    <col min="3078" max="3078" width="14.7109375" style="168" customWidth="1"/>
    <col min="3079" max="3328" width="9.28515625" style="168"/>
    <col min="3329" max="3329" width="5.7109375" style="168" customWidth="1"/>
    <col min="3330" max="3330" width="60.85546875" style="168" customWidth="1"/>
    <col min="3331" max="3331" width="5.42578125" style="168" customWidth="1"/>
    <col min="3332" max="3332" width="8.42578125" style="168" customWidth="1"/>
    <col min="3333" max="3333" width="12.85546875" style="168" customWidth="1"/>
    <col min="3334" max="3334" width="14.7109375" style="168" customWidth="1"/>
    <col min="3335" max="3584" width="9.28515625" style="168"/>
    <col min="3585" max="3585" width="5.7109375" style="168" customWidth="1"/>
    <col min="3586" max="3586" width="60.85546875" style="168" customWidth="1"/>
    <col min="3587" max="3587" width="5.42578125" style="168" customWidth="1"/>
    <col min="3588" max="3588" width="8.42578125" style="168" customWidth="1"/>
    <col min="3589" max="3589" width="12.85546875" style="168" customWidth="1"/>
    <col min="3590" max="3590" width="14.7109375" style="168" customWidth="1"/>
    <col min="3591" max="3840" width="9.28515625" style="168"/>
    <col min="3841" max="3841" width="5.7109375" style="168" customWidth="1"/>
    <col min="3842" max="3842" width="60.85546875" style="168" customWidth="1"/>
    <col min="3843" max="3843" width="5.42578125" style="168" customWidth="1"/>
    <col min="3844" max="3844" width="8.42578125" style="168" customWidth="1"/>
    <col min="3845" max="3845" width="12.85546875" style="168" customWidth="1"/>
    <col min="3846" max="3846" width="14.7109375" style="168" customWidth="1"/>
    <col min="3847" max="4096" width="9.28515625" style="168"/>
    <col min="4097" max="4097" width="5.7109375" style="168" customWidth="1"/>
    <col min="4098" max="4098" width="60.85546875" style="168" customWidth="1"/>
    <col min="4099" max="4099" width="5.42578125" style="168" customWidth="1"/>
    <col min="4100" max="4100" width="8.42578125" style="168" customWidth="1"/>
    <col min="4101" max="4101" width="12.85546875" style="168" customWidth="1"/>
    <col min="4102" max="4102" width="14.7109375" style="168" customWidth="1"/>
    <col min="4103" max="4352" width="9.28515625" style="168"/>
    <col min="4353" max="4353" width="5.7109375" style="168" customWidth="1"/>
    <col min="4354" max="4354" width="60.85546875" style="168" customWidth="1"/>
    <col min="4355" max="4355" width="5.42578125" style="168" customWidth="1"/>
    <col min="4356" max="4356" width="8.42578125" style="168" customWidth="1"/>
    <col min="4357" max="4357" width="12.85546875" style="168" customWidth="1"/>
    <col min="4358" max="4358" width="14.7109375" style="168" customWidth="1"/>
    <col min="4359" max="4608" width="9.28515625" style="168"/>
    <col min="4609" max="4609" width="5.7109375" style="168" customWidth="1"/>
    <col min="4610" max="4610" width="60.85546875" style="168" customWidth="1"/>
    <col min="4611" max="4611" width="5.42578125" style="168" customWidth="1"/>
    <col min="4612" max="4612" width="8.42578125" style="168" customWidth="1"/>
    <col min="4613" max="4613" width="12.85546875" style="168" customWidth="1"/>
    <col min="4614" max="4614" width="14.7109375" style="168" customWidth="1"/>
    <col min="4615" max="4864" width="9.28515625" style="168"/>
    <col min="4865" max="4865" width="5.7109375" style="168" customWidth="1"/>
    <col min="4866" max="4866" width="60.85546875" style="168" customWidth="1"/>
    <col min="4867" max="4867" width="5.42578125" style="168" customWidth="1"/>
    <col min="4868" max="4868" width="8.42578125" style="168" customWidth="1"/>
    <col min="4869" max="4869" width="12.85546875" style="168" customWidth="1"/>
    <col min="4870" max="4870" width="14.7109375" style="168" customWidth="1"/>
    <col min="4871" max="5120" width="9.28515625" style="168"/>
    <col min="5121" max="5121" width="5.7109375" style="168" customWidth="1"/>
    <col min="5122" max="5122" width="60.85546875" style="168" customWidth="1"/>
    <col min="5123" max="5123" width="5.42578125" style="168" customWidth="1"/>
    <col min="5124" max="5124" width="8.42578125" style="168" customWidth="1"/>
    <col min="5125" max="5125" width="12.85546875" style="168" customWidth="1"/>
    <col min="5126" max="5126" width="14.7109375" style="168" customWidth="1"/>
    <col min="5127" max="5376" width="9.28515625" style="168"/>
    <col min="5377" max="5377" width="5.7109375" style="168" customWidth="1"/>
    <col min="5378" max="5378" width="60.85546875" style="168" customWidth="1"/>
    <col min="5379" max="5379" width="5.42578125" style="168" customWidth="1"/>
    <col min="5380" max="5380" width="8.42578125" style="168" customWidth="1"/>
    <col min="5381" max="5381" width="12.85546875" style="168" customWidth="1"/>
    <col min="5382" max="5382" width="14.7109375" style="168" customWidth="1"/>
    <col min="5383" max="5632" width="9.28515625" style="168"/>
    <col min="5633" max="5633" width="5.7109375" style="168" customWidth="1"/>
    <col min="5634" max="5634" width="60.85546875" style="168" customWidth="1"/>
    <col min="5635" max="5635" width="5.42578125" style="168" customWidth="1"/>
    <col min="5636" max="5636" width="8.42578125" style="168" customWidth="1"/>
    <col min="5637" max="5637" width="12.85546875" style="168" customWidth="1"/>
    <col min="5638" max="5638" width="14.7109375" style="168" customWidth="1"/>
    <col min="5639" max="5888" width="9.28515625" style="168"/>
    <col min="5889" max="5889" width="5.7109375" style="168" customWidth="1"/>
    <col min="5890" max="5890" width="60.85546875" style="168" customWidth="1"/>
    <col min="5891" max="5891" width="5.42578125" style="168" customWidth="1"/>
    <col min="5892" max="5892" width="8.42578125" style="168" customWidth="1"/>
    <col min="5893" max="5893" width="12.85546875" style="168" customWidth="1"/>
    <col min="5894" max="5894" width="14.7109375" style="168" customWidth="1"/>
    <col min="5895" max="6144" width="9.28515625" style="168"/>
    <col min="6145" max="6145" width="5.7109375" style="168" customWidth="1"/>
    <col min="6146" max="6146" width="60.85546875" style="168" customWidth="1"/>
    <col min="6147" max="6147" width="5.42578125" style="168" customWidth="1"/>
    <col min="6148" max="6148" width="8.42578125" style="168" customWidth="1"/>
    <col min="6149" max="6149" width="12.85546875" style="168" customWidth="1"/>
    <col min="6150" max="6150" width="14.7109375" style="168" customWidth="1"/>
    <col min="6151" max="6400" width="9.28515625" style="168"/>
    <col min="6401" max="6401" width="5.7109375" style="168" customWidth="1"/>
    <col min="6402" max="6402" width="60.85546875" style="168" customWidth="1"/>
    <col min="6403" max="6403" width="5.42578125" style="168" customWidth="1"/>
    <col min="6404" max="6404" width="8.42578125" style="168" customWidth="1"/>
    <col min="6405" max="6405" width="12.85546875" style="168" customWidth="1"/>
    <col min="6406" max="6406" width="14.7109375" style="168" customWidth="1"/>
    <col min="6407" max="6656" width="9.28515625" style="168"/>
    <col min="6657" max="6657" width="5.7109375" style="168" customWidth="1"/>
    <col min="6658" max="6658" width="60.85546875" style="168" customWidth="1"/>
    <col min="6659" max="6659" width="5.42578125" style="168" customWidth="1"/>
    <col min="6660" max="6660" width="8.42578125" style="168" customWidth="1"/>
    <col min="6661" max="6661" width="12.85546875" style="168" customWidth="1"/>
    <col min="6662" max="6662" width="14.7109375" style="168" customWidth="1"/>
    <col min="6663" max="6912" width="9.28515625" style="168"/>
    <col min="6913" max="6913" width="5.7109375" style="168" customWidth="1"/>
    <col min="6914" max="6914" width="60.85546875" style="168" customWidth="1"/>
    <col min="6915" max="6915" width="5.42578125" style="168" customWidth="1"/>
    <col min="6916" max="6916" width="8.42578125" style="168" customWidth="1"/>
    <col min="6917" max="6917" width="12.85546875" style="168" customWidth="1"/>
    <col min="6918" max="6918" width="14.7109375" style="168" customWidth="1"/>
    <col min="6919" max="7168" width="9.28515625" style="168"/>
    <col min="7169" max="7169" width="5.7109375" style="168" customWidth="1"/>
    <col min="7170" max="7170" width="60.85546875" style="168" customWidth="1"/>
    <col min="7171" max="7171" width="5.42578125" style="168" customWidth="1"/>
    <col min="7172" max="7172" width="8.42578125" style="168" customWidth="1"/>
    <col min="7173" max="7173" width="12.85546875" style="168" customWidth="1"/>
    <col min="7174" max="7174" width="14.7109375" style="168" customWidth="1"/>
    <col min="7175" max="7424" width="9.28515625" style="168"/>
    <col min="7425" max="7425" width="5.7109375" style="168" customWidth="1"/>
    <col min="7426" max="7426" width="60.85546875" style="168" customWidth="1"/>
    <col min="7427" max="7427" width="5.42578125" style="168" customWidth="1"/>
    <col min="7428" max="7428" width="8.42578125" style="168" customWidth="1"/>
    <col min="7429" max="7429" width="12.85546875" style="168" customWidth="1"/>
    <col min="7430" max="7430" width="14.7109375" style="168" customWidth="1"/>
    <col min="7431" max="7680" width="9.28515625" style="168"/>
    <col min="7681" max="7681" width="5.7109375" style="168" customWidth="1"/>
    <col min="7682" max="7682" width="60.85546875" style="168" customWidth="1"/>
    <col min="7683" max="7683" width="5.42578125" style="168" customWidth="1"/>
    <col min="7684" max="7684" width="8.42578125" style="168" customWidth="1"/>
    <col min="7685" max="7685" width="12.85546875" style="168" customWidth="1"/>
    <col min="7686" max="7686" width="14.7109375" style="168" customWidth="1"/>
    <col min="7687" max="7936" width="9.28515625" style="168"/>
    <col min="7937" max="7937" width="5.7109375" style="168" customWidth="1"/>
    <col min="7938" max="7938" width="60.85546875" style="168" customWidth="1"/>
    <col min="7939" max="7939" width="5.42578125" style="168" customWidth="1"/>
    <col min="7940" max="7940" width="8.42578125" style="168" customWidth="1"/>
    <col min="7941" max="7941" width="12.85546875" style="168" customWidth="1"/>
    <col min="7942" max="7942" width="14.7109375" style="168" customWidth="1"/>
    <col min="7943" max="8192" width="9.28515625" style="168"/>
    <col min="8193" max="8193" width="5.7109375" style="168" customWidth="1"/>
    <col min="8194" max="8194" width="60.85546875" style="168" customWidth="1"/>
    <col min="8195" max="8195" width="5.42578125" style="168" customWidth="1"/>
    <col min="8196" max="8196" width="8.42578125" style="168" customWidth="1"/>
    <col min="8197" max="8197" width="12.85546875" style="168" customWidth="1"/>
    <col min="8198" max="8198" width="14.7109375" style="168" customWidth="1"/>
    <col min="8199" max="8448" width="9.28515625" style="168"/>
    <col min="8449" max="8449" width="5.7109375" style="168" customWidth="1"/>
    <col min="8450" max="8450" width="60.85546875" style="168" customWidth="1"/>
    <col min="8451" max="8451" width="5.42578125" style="168" customWidth="1"/>
    <col min="8452" max="8452" width="8.42578125" style="168" customWidth="1"/>
    <col min="8453" max="8453" width="12.85546875" style="168" customWidth="1"/>
    <col min="8454" max="8454" width="14.7109375" style="168" customWidth="1"/>
    <col min="8455" max="8704" width="9.28515625" style="168"/>
    <col min="8705" max="8705" width="5.7109375" style="168" customWidth="1"/>
    <col min="8706" max="8706" width="60.85546875" style="168" customWidth="1"/>
    <col min="8707" max="8707" width="5.42578125" style="168" customWidth="1"/>
    <col min="8708" max="8708" width="8.42578125" style="168" customWidth="1"/>
    <col min="8709" max="8709" width="12.85546875" style="168" customWidth="1"/>
    <col min="8710" max="8710" width="14.7109375" style="168" customWidth="1"/>
    <col min="8711" max="8960" width="9.28515625" style="168"/>
    <col min="8961" max="8961" width="5.7109375" style="168" customWidth="1"/>
    <col min="8962" max="8962" width="60.85546875" style="168" customWidth="1"/>
    <col min="8963" max="8963" width="5.42578125" style="168" customWidth="1"/>
    <col min="8964" max="8964" width="8.42578125" style="168" customWidth="1"/>
    <col min="8965" max="8965" width="12.85546875" style="168" customWidth="1"/>
    <col min="8966" max="8966" width="14.7109375" style="168" customWidth="1"/>
    <col min="8967" max="9216" width="9.28515625" style="168"/>
    <col min="9217" max="9217" width="5.7109375" style="168" customWidth="1"/>
    <col min="9218" max="9218" width="60.85546875" style="168" customWidth="1"/>
    <col min="9219" max="9219" width="5.42578125" style="168" customWidth="1"/>
    <col min="9220" max="9220" width="8.42578125" style="168" customWidth="1"/>
    <col min="9221" max="9221" width="12.85546875" style="168" customWidth="1"/>
    <col min="9222" max="9222" width="14.7109375" style="168" customWidth="1"/>
    <col min="9223" max="9472" width="9.28515625" style="168"/>
    <col min="9473" max="9473" width="5.7109375" style="168" customWidth="1"/>
    <col min="9474" max="9474" width="60.85546875" style="168" customWidth="1"/>
    <col min="9475" max="9475" width="5.42578125" style="168" customWidth="1"/>
    <col min="9476" max="9476" width="8.42578125" style="168" customWidth="1"/>
    <col min="9477" max="9477" width="12.85546875" style="168" customWidth="1"/>
    <col min="9478" max="9478" width="14.7109375" style="168" customWidth="1"/>
    <col min="9479" max="9728" width="9.28515625" style="168"/>
    <col min="9729" max="9729" width="5.7109375" style="168" customWidth="1"/>
    <col min="9730" max="9730" width="60.85546875" style="168" customWidth="1"/>
    <col min="9731" max="9731" width="5.42578125" style="168" customWidth="1"/>
    <col min="9732" max="9732" width="8.42578125" style="168" customWidth="1"/>
    <col min="9733" max="9733" width="12.85546875" style="168" customWidth="1"/>
    <col min="9734" max="9734" width="14.7109375" style="168" customWidth="1"/>
    <col min="9735" max="9984" width="9.28515625" style="168"/>
    <col min="9985" max="9985" width="5.7109375" style="168" customWidth="1"/>
    <col min="9986" max="9986" width="60.85546875" style="168" customWidth="1"/>
    <col min="9987" max="9987" width="5.42578125" style="168" customWidth="1"/>
    <col min="9988" max="9988" width="8.42578125" style="168" customWidth="1"/>
    <col min="9989" max="9989" width="12.85546875" style="168" customWidth="1"/>
    <col min="9990" max="9990" width="14.7109375" style="168" customWidth="1"/>
    <col min="9991" max="10240" width="9.28515625" style="168"/>
    <col min="10241" max="10241" width="5.7109375" style="168" customWidth="1"/>
    <col min="10242" max="10242" width="60.85546875" style="168" customWidth="1"/>
    <col min="10243" max="10243" width="5.42578125" style="168" customWidth="1"/>
    <col min="10244" max="10244" width="8.42578125" style="168" customWidth="1"/>
    <col min="10245" max="10245" width="12.85546875" style="168" customWidth="1"/>
    <col min="10246" max="10246" width="14.7109375" style="168" customWidth="1"/>
    <col min="10247" max="10496" width="9.28515625" style="168"/>
    <col min="10497" max="10497" width="5.7109375" style="168" customWidth="1"/>
    <col min="10498" max="10498" width="60.85546875" style="168" customWidth="1"/>
    <col min="10499" max="10499" width="5.42578125" style="168" customWidth="1"/>
    <col min="10500" max="10500" width="8.42578125" style="168" customWidth="1"/>
    <col min="10501" max="10501" width="12.85546875" style="168" customWidth="1"/>
    <col min="10502" max="10502" width="14.7109375" style="168" customWidth="1"/>
    <col min="10503" max="10752" width="9.28515625" style="168"/>
    <col min="10753" max="10753" width="5.7109375" style="168" customWidth="1"/>
    <col min="10754" max="10754" width="60.85546875" style="168" customWidth="1"/>
    <col min="10755" max="10755" width="5.42578125" style="168" customWidth="1"/>
    <col min="10756" max="10756" width="8.42578125" style="168" customWidth="1"/>
    <col min="10757" max="10757" width="12.85546875" style="168" customWidth="1"/>
    <col min="10758" max="10758" width="14.7109375" style="168" customWidth="1"/>
    <col min="10759" max="11008" width="9.28515625" style="168"/>
    <col min="11009" max="11009" width="5.7109375" style="168" customWidth="1"/>
    <col min="11010" max="11010" width="60.85546875" style="168" customWidth="1"/>
    <col min="11011" max="11011" width="5.42578125" style="168" customWidth="1"/>
    <col min="11012" max="11012" width="8.42578125" style="168" customWidth="1"/>
    <col min="11013" max="11013" width="12.85546875" style="168" customWidth="1"/>
    <col min="11014" max="11014" width="14.7109375" style="168" customWidth="1"/>
    <col min="11015" max="11264" width="9.28515625" style="168"/>
    <col min="11265" max="11265" width="5.7109375" style="168" customWidth="1"/>
    <col min="11266" max="11266" width="60.85546875" style="168" customWidth="1"/>
    <col min="11267" max="11267" width="5.42578125" style="168" customWidth="1"/>
    <col min="11268" max="11268" width="8.42578125" style="168" customWidth="1"/>
    <col min="11269" max="11269" width="12.85546875" style="168" customWidth="1"/>
    <col min="11270" max="11270" width="14.7109375" style="168" customWidth="1"/>
    <col min="11271" max="11520" width="9.28515625" style="168"/>
    <col min="11521" max="11521" width="5.7109375" style="168" customWidth="1"/>
    <col min="11522" max="11522" width="60.85546875" style="168" customWidth="1"/>
    <col min="11523" max="11523" width="5.42578125" style="168" customWidth="1"/>
    <col min="11524" max="11524" width="8.42578125" style="168" customWidth="1"/>
    <col min="11525" max="11525" width="12.85546875" style="168" customWidth="1"/>
    <col min="11526" max="11526" width="14.7109375" style="168" customWidth="1"/>
    <col min="11527" max="11776" width="9.28515625" style="168"/>
    <col min="11777" max="11777" width="5.7109375" style="168" customWidth="1"/>
    <col min="11778" max="11778" width="60.85546875" style="168" customWidth="1"/>
    <col min="11779" max="11779" width="5.42578125" style="168" customWidth="1"/>
    <col min="11780" max="11780" width="8.42578125" style="168" customWidth="1"/>
    <col min="11781" max="11781" width="12.85546875" style="168" customWidth="1"/>
    <col min="11782" max="11782" width="14.7109375" style="168" customWidth="1"/>
    <col min="11783" max="12032" width="9.28515625" style="168"/>
    <col min="12033" max="12033" width="5.7109375" style="168" customWidth="1"/>
    <col min="12034" max="12034" width="60.85546875" style="168" customWidth="1"/>
    <col min="12035" max="12035" width="5.42578125" style="168" customWidth="1"/>
    <col min="12036" max="12036" width="8.42578125" style="168" customWidth="1"/>
    <col min="12037" max="12037" width="12.85546875" style="168" customWidth="1"/>
    <col min="12038" max="12038" width="14.7109375" style="168" customWidth="1"/>
    <col min="12039" max="12288" width="9.28515625" style="168"/>
    <col min="12289" max="12289" width="5.7109375" style="168" customWidth="1"/>
    <col min="12290" max="12290" width="60.85546875" style="168" customWidth="1"/>
    <col min="12291" max="12291" width="5.42578125" style="168" customWidth="1"/>
    <col min="12292" max="12292" width="8.42578125" style="168" customWidth="1"/>
    <col min="12293" max="12293" width="12.85546875" style="168" customWidth="1"/>
    <col min="12294" max="12294" width="14.7109375" style="168" customWidth="1"/>
    <col min="12295" max="12544" width="9.28515625" style="168"/>
    <col min="12545" max="12545" width="5.7109375" style="168" customWidth="1"/>
    <col min="12546" max="12546" width="60.85546875" style="168" customWidth="1"/>
    <col min="12547" max="12547" width="5.42578125" style="168" customWidth="1"/>
    <col min="12548" max="12548" width="8.42578125" style="168" customWidth="1"/>
    <col min="12549" max="12549" width="12.85546875" style="168" customWidth="1"/>
    <col min="12550" max="12550" width="14.7109375" style="168" customWidth="1"/>
    <col min="12551" max="12800" width="9.28515625" style="168"/>
    <col min="12801" max="12801" width="5.7109375" style="168" customWidth="1"/>
    <col min="12802" max="12802" width="60.85546875" style="168" customWidth="1"/>
    <col min="12803" max="12803" width="5.42578125" style="168" customWidth="1"/>
    <col min="12804" max="12804" width="8.42578125" style="168" customWidth="1"/>
    <col min="12805" max="12805" width="12.85546875" style="168" customWidth="1"/>
    <col min="12806" max="12806" width="14.7109375" style="168" customWidth="1"/>
    <col min="12807" max="13056" width="9.28515625" style="168"/>
    <col min="13057" max="13057" width="5.7109375" style="168" customWidth="1"/>
    <col min="13058" max="13058" width="60.85546875" style="168" customWidth="1"/>
    <col min="13059" max="13059" width="5.42578125" style="168" customWidth="1"/>
    <col min="13060" max="13060" width="8.42578125" style="168" customWidth="1"/>
    <col min="13061" max="13061" width="12.85546875" style="168" customWidth="1"/>
    <col min="13062" max="13062" width="14.7109375" style="168" customWidth="1"/>
    <col min="13063" max="13312" width="9.28515625" style="168"/>
    <col min="13313" max="13313" width="5.7109375" style="168" customWidth="1"/>
    <col min="13314" max="13314" width="60.85546875" style="168" customWidth="1"/>
    <col min="13315" max="13315" width="5.42578125" style="168" customWidth="1"/>
    <col min="13316" max="13316" width="8.42578125" style="168" customWidth="1"/>
    <col min="13317" max="13317" width="12.85546875" style="168" customWidth="1"/>
    <col min="13318" max="13318" width="14.7109375" style="168" customWidth="1"/>
    <col min="13319" max="13568" width="9.28515625" style="168"/>
    <col min="13569" max="13569" width="5.7109375" style="168" customWidth="1"/>
    <col min="13570" max="13570" width="60.85546875" style="168" customWidth="1"/>
    <col min="13571" max="13571" width="5.42578125" style="168" customWidth="1"/>
    <col min="13572" max="13572" width="8.42578125" style="168" customWidth="1"/>
    <col min="13573" max="13573" width="12.85546875" style="168" customWidth="1"/>
    <col min="13574" max="13574" width="14.7109375" style="168" customWidth="1"/>
    <col min="13575" max="13824" width="9.28515625" style="168"/>
    <col min="13825" max="13825" width="5.7109375" style="168" customWidth="1"/>
    <col min="13826" max="13826" width="60.85546875" style="168" customWidth="1"/>
    <col min="13827" max="13827" width="5.42578125" style="168" customWidth="1"/>
    <col min="13828" max="13828" width="8.42578125" style="168" customWidth="1"/>
    <col min="13829" max="13829" width="12.85546875" style="168" customWidth="1"/>
    <col min="13830" max="13830" width="14.7109375" style="168" customWidth="1"/>
    <col min="13831" max="14080" width="9.28515625" style="168"/>
    <col min="14081" max="14081" width="5.7109375" style="168" customWidth="1"/>
    <col min="14082" max="14082" width="60.85546875" style="168" customWidth="1"/>
    <col min="14083" max="14083" width="5.42578125" style="168" customWidth="1"/>
    <col min="14084" max="14084" width="8.42578125" style="168" customWidth="1"/>
    <col min="14085" max="14085" width="12.85546875" style="168" customWidth="1"/>
    <col min="14086" max="14086" width="14.7109375" style="168" customWidth="1"/>
    <col min="14087" max="14336" width="9.28515625" style="168"/>
    <col min="14337" max="14337" width="5.7109375" style="168" customWidth="1"/>
    <col min="14338" max="14338" width="60.85546875" style="168" customWidth="1"/>
    <col min="14339" max="14339" width="5.42578125" style="168" customWidth="1"/>
    <col min="14340" max="14340" width="8.42578125" style="168" customWidth="1"/>
    <col min="14341" max="14341" width="12.85546875" style="168" customWidth="1"/>
    <col min="14342" max="14342" width="14.7109375" style="168" customWidth="1"/>
    <col min="14343" max="14592" width="9.28515625" style="168"/>
    <col min="14593" max="14593" width="5.7109375" style="168" customWidth="1"/>
    <col min="14594" max="14594" width="60.85546875" style="168" customWidth="1"/>
    <col min="14595" max="14595" width="5.42578125" style="168" customWidth="1"/>
    <col min="14596" max="14596" width="8.42578125" style="168" customWidth="1"/>
    <col min="14597" max="14597" width="12.85546875" style="168" customWidth="1"/>
    <col min="14598" max="14598" width="14.7109375" style="168" customWidth="1"/>
    <col min="14599" max="14848" width="9.28515625" style="168"/>
    <col min="14849" max="14849" width="5.7109375" style="168" customWidth="1"/>
    <col min="14850" max="14850" width="60.85546875" style="168" customWidth="1"/>
    <col min="14851" max="14851" width="5.42578125" style="168" customWidth="1"/>
    <col min="14852" max="14852" width="8.42578125" style="168" customWidth="1"/>
    <col min="14853" max="14853" width="12.85546875" style="168" customWidth="1"/>
    <col min="14854" max="14854" width="14.7109375" style="168" customWidth="1"/>
    <col min="14855" max="15104" width="9.28515625" style="168"/>
    <col min="15105" max="15105" width="5.7109375" style="168" customWidth="1"/>
    <col min="15106" max="15106" width="60.85546875" style="168" customWidth="1"/>
    <col min="15107" max="15107" width="5.42578125" style="168" customWidth="1"/>
    <col min="15108" max="15108" width="8.42578125" style="168" customWidth="1"/>
    <col min="15109" max="15109" width="12.85546875" style="168" customWidth="1"/>
    <col min="15110" max="15110" width="14.7109375" style="168" customWidth="1"/>
    <col min="15111" max="15360" width="9.28515625" style="168"/>
    <col min="15361" max="15361" width="5.7109375" style="168" customWidth="1"/>
    <col min="15362" max="15362" width="60.85546875" style="168" customWidth="1"/>
    <col min="15363" max="15363" width="5.42578125" style="168" customWidth="1"/>
    <col min="15364" max="15364" width="8.42578125" style="168" customWidth="1"/>
    <col min="15365" max="15365" width="12.85546875" style="168" customWidth="1"/>
    <col min="15366" max="15366" width="14.7109375" style="168" customWidth="1"/>
    <col min="15367" max="15616" width="9.28515625" style="168"/>
    <col min="15617" max="15617" width="5.7109375" style="168" customWidth="1"/>
    <col min="15618" max="15618" width="60.85546875" style="168" customWidth="1"/>
    <col min="15619" max="15619" width="5.42578125" style="168" customWidth="1"/>
    <col min="15620" max="15620" width="8.42578125" style="168" customWidth="1"/>
    <col min="15621" max="15621" width="12.85546875" style="168" customWidth="1"/>
    <col min="15622" max="15622" width="14.7109375" style="168" customWidth="1"/>
    <col min="15623" max="15872" width="9.28515625" style="168"/>
    <col min="15873" max="15873" width="5.7109375" style="168" customWidth="1"/>
    <col min="15874" max="15874" width="60.85546875" style="168" customWidth="1"/>
    <col min="15875" max="15875" width="5.42578125" style="168" customWidth="1"/>
    <col min="15876" max="15876" width="8.42578125" style="168" customWidth="1"/>
    <col min="15877" max="15877" width="12.85546875" style="168" customWidth="1"/>
    <col min="15878" max="15878" width="14.7109375" style="168" customWidth="1"/>
    <col min="15879" max="16128" width="9.28515625" style="168"/>
    <col min="16129" max="16129" width="5.7109375" style="168" customWidth="1"/>
    <col min="16130" max="16130" width="60.85546875" style="168" customWidth="1"/>
    <col min="16131" max="16131" width="5.42578125" style="168" customWidth="1"/>
    <col min="16132" max="16132" width="8.42578125" style="168" customWidth="1"/>
    <col min="16133" max="16133" width="12.85546875" style="168" customWidth="1"/>
    <col min="16134" max="16134" width="14.7109375" style="168" customWidth="1"/>
    <col min="16135" max="16384" width="9.28515625" style="168"/>
  </cols>
  <sheetData>
    <row r="1" spans="1:6" ht="14.4" thickBot="1">
      <c r="A1" s="453" t="s">
        <v>823</v>
      </c>
      <c r="B1" s="498" t="s">
        <v>824</v>
      </c>
      <c r="C1" s="443" t="s">
        <v>825</v>
      </c>
      <c r="D1" s="444" t="s">
        <v>826</v>
      </c>
      <c r="E1" s="445" t="s">
        <v>827</v>
      </c>
      <c r="F1" s="446" t="s">
        <v>628</v>
      </c>
    </row>
    <row r="2" spans="1:6" ht="4.5" customHeight="1" thickBot="1">
      <c r="A2" s="447"/>
      <c r="B2" s="430"/>
      <c r="C2" s="473"/>
      <c r="D2" s="474"/>
      <c r="E2" s="475"/>
      <c r="F2" s="476"/>
    </row>
    <row r="3" spans="1:6" ht="15.75" customHeight="1">
      <c r="A3" s="448"/>
      <c r="B3" s="431" t="s">
        <v>828</v>
      </c>
      <c r="C3" s="477"/>
      <c r="D3" s="478"/>
      <c r="E3" s="479"/>
      <c r="F3" s="480"/>
    </row>
    <row r="4" spans="1:6" ht="25.5" customHeight="1">
      <c r="A4" s="449" t="s">
        <v>829</v>
      </c>
      <c r="B4" s="432" t="s">
        <v>830</v>
      </c>
      <c r="C4" s="481" t="s">
        <v>355</v>
      </c>
      <c r="D4" s="482">
        <v>1</v>
      </c>
      <c r="E4" s="671">
        <v>0</v>
      </c>
      <c r="F4" s="525">
        <f>D4*E4</f>
        <v>0</v>
      </c>
    </row>
    <row r="5" spans="1:6" ht="12.75" customHeight="1">
      <c r="A5" s="449" t="s">
        <v>831</v>
      </c>
      <c r="B5" s="433" t="s">
        <v>832</v>
      </c>
      <c r="C5" s="481" t="s">
        <v>355</v>
      </c>
      <c r="D5" s="482">
        <v>1</v>
      </c>
      <c r="E5" s="672">
        <v>0</v>
      </c>
      <c r="F5" s="525">
        <f>D5*E5</f>
        <v>0</v>
      </c>
    </row>
    <row r="6" spans="1:6" ht="12.75" customHeight="1">
      <c r="A6" s="449" t="s">
        <v>833</v>
      </c>
      <c r="B6" s="433" t="s">
        <v>834</v>
      </c>
      <c r="C6" s="481" t="s">
        <v>355</v>
      </c>
      <c r="D6" s="482">
        <v>1</v>
      </c>
      <c r="E6" s="672">
        <v>0</v>
      </c>
      <c r="F6" s="525">
        <f>D6*E6</f>
        <v>0</v>
      </c>
    </row>
    <row r="7" spans="1:6" ht="12.75" customHeight="1">
      <c r="A7" s="449" t="s">
        <v>835</v>
      </c>
      <c r="B7" s="433" t="s">
        <v>836</v>
      </c>
      <c r="C7" s="481" t="s">
        <v>355</v>
      </c>
      <c r="D7" s="482">
        <v>1</v>
      </c>
      <c r="E7" s="672">
        <v>0</v>
      </c>
      <c r="F7" s="525">
        <f>D7*E7</f>
        <v>0</v>
      </c>
    </row>
    <row r="8" spans="1:6" ht="25.95" customHeight="1">
      <c r="A8" s="449" t="s">
        <v>837</v>
      </c>
      <c r="B8" s="434" t="s">
        <v>838</v>
      </c>
      <c r="C8" s="481" t="s">
        <v>355</v>
      </c>
      <c r="D8" s="482">
        <v>1</v>
      </c>
      <c r="E8" s="671">
        <v>0</v>
      </c>
      <c r="F8" s="525">
        <f>D8*E8</f>
        <v>0</v>
      </c>
    </row>
    <row r="9" spans="1:6" ht="12.75" customHeight="1">
      <c r="A9" s="449"/>
      <c r="B9" s="433" t="s">
        <v>839</v>
      </c>
      <c r="C9" s="481"/>
      <c r="D9" s="482"/>
      <c r="E9" s="673"/>
      <c r="F9" s="526">
        <f>SUM(F4:F8)</f>
        <v>0</v>
      </c>
    </row>
    <row r="10" spans="1:6" ht="11.1" customHeight="1">
      <c r="A10" s="449"/>
      <c r="B10" s="433"/>
      <c r="C10" s="481"/>
      <c r="D10" s="482"/>
      <c r="E10" s="673"/>
      <c r="F10" s="483"/>
    </row>
    <row r="11" spans="1:6" ht="15.75" customHeight="1">
      <c r="A11" s="448"/>
      <c r="B11" s="431" t="s">
        <v>840</v>
      </c>
      <c r="C11" s="477"/>
      <c r="D11" s="478"/>
      <c r="E11" s="674"/>
      <c r="F11" s="480"/>
    </row>
    <row r="12" spans="1:6" ht="12.75" customHeight="1">
      <c r="A12" s="450" t="s">
        <v>841</v>
      </c>
      <c r="B12" s="433" t="s">
        <v>842</v>
      </c>
      <c r="C12" s="484" t="s">
        <v>355</v>
      </c>
      <c r="D12" s="482">
        <v>1</v>
      </c>
      <c r="E12" s="672">
        <v>0</v>
      </c>
      <c r="F12" s="523">
        <f t="shared" ref="F12:F25" si="0">D12*E12</f>
        <v>0</v>
      </c>
    </row>
    <row r="13" spans="1:6" ht="12.75" customHeight="1">
      <c r="A13" s="450" t="s">
        <v>843</v>
      </c>
      <c r="B13" s="433" t="s">
        <v>844</v>
      </c>
      <c r="C13" s="484" t="s">
        <v>355</v>
      </c>
      <c r="D13" s="482">
        <v>6</v>
      </c>
      <c r="E13" s="672">
        <v>0</v>
      </c>
      <c r="F13" s="523">
        <f t="shared" si="0"/>
        <v>0</v>
      </c>
    </row>
    <row r="14" spans="1:6" ht="12.75" customHeight="1">
      <c r="A14" s="450" t="s">
        <v>845</v>
      </c>
      <c r="B14" s="433" t="s">
        <v>846</v>
      </c>
      <c r="C14" s="484" t="s">
        <v>355</v>
      </c>
      <c r="D14" s="482">
        <v>1</v>
      </c>
      <c r="E14" s="672">
        <v>0</v>
      </c>
      <c r="F14" s="523">
        <f t="shared" si="0"/>
        <v>0</v>
      </c>
    </row>
    <row r="15" spans="1:6" ht="12.75" customHeight="1">
      <c r="A15" s="450" t="s">
        <v>847</v>
      </c>
      <c r="B15" s="432" t="s">
        <v>848</v>
      </c>
      <c r="C15" s="484" t="s">
        <v>355</v>
      </c>
      <c r="D15" s="482">
        <v>1</v>
      </c>
      <c r="E15" s="672">
        <v>0</v>
      </c>
      <c r="F15" s="523">
        <f t="shared" si="0"/>
        <v>0</v>
      </c>
    </row>
    <row r="16" spans="1:6" ht="12.75" customHeight="1">
      <c r="A16" s="450" t="s">
        <v>849</v>
      </c>
      <c r="B16" s="433" t="s">
        <v>850</v>
      </c>
      <c r="C16" s="481" t="s">
        <v>355</v>
      </c>
      <c r="D16" s="482">
        <v>1</v>
      </c>
      <c r="E16" s="672">
        <v>0</v>
      </c>
      <c r="F16" s="523">
        <f t="shared" si="0"/>
        <v>0</v>
      </c>
    </row>
    <row r="17" spans="1:6" ht="12.75" customHeight="1">
      <c r="A17" s="450" t="s">
        <v>851</v>
      </c>
      <c r="B17" s="433" t="s">
        <v>852</v>
      </c>
      <c r="C17" s="481" t="s">
        <v>355</v>
      </c>
      <c r="D17" s="482">
        <v>1</v>
      </c>
      <c r="E17" s="672">
        <v>0</v>
      </c>
      <c r="F17" s="523">
        <f t="shared" si="0"/>
        <v>0</v>
      </c>
    </row>
    <row r="18" spans="1:6" ht="12.75" customHeight="1">
      <c r="A18" s="450" t="s">
        <v>853</v>
      </c>
      <c r="B18" s="433" t="s">
        <v>854</v>
      </c>
      <c r="C18" s="481" t="s">
        <v>355</v>
      </c>
      <c r="D18" s="482">
        <v>1</v>
      </c>
      <c r="E18" s="672">
        <v>0</v>
      </c>
      <c r="F18" s="523">
        <f t="shared" si="0"/>
        <v>0</v>
      </c>
    </row>
    <row r="19" spans="1:6" ht="12.75" customHeight="1">
      <c r="A19" s="450" t="s">
        <v>855</v>
      </c>
      <c r="B19" s="433" t="s">
        <v>856</v>
      </c>
      <c r="C19" s="481" t="s">
        <v>355</v>
      </c>
      <c r="D19" s="482">
        <v>1</v>
      </c>
      <c r="E19" s="672">
        <v>0</v>
      </c>
      <c r="F19" s="523">
        <f t="shared" si="0"/>
        <v>0</v>
      </c>
    </row>
    <row r="20" spans="1:6" ht="12.75" customHeight="1">
      <c r="A20" s="450" t="s">
        <v>857</v>
      </c>
      <c r="B20" s="433" t="s">
        <v>858</v>
      </c>
      <c r="C20" s="481" t="s">
        <v>355</v>
      </c>
      <c r="D20" s="482">
        <v>1</v>
      </c>
      <c r="E20" s="672">
        <v>0</v>
      </c>
      <c r="F20" s="523">
        <f t="shared" si="0"/>
        <v>0</v>
      </c>
    </row>
    <row r="21" spans="1:6" ht="12.75" customHeight="1">
      <c r="A21" s="450" t="s">
        <v>859</v>
      </c>
      <c r="B21" s="433" t="s">
        <v>860</v>
      </c>
      <c r="C21" s="481" t="s">
        <v>355</v>
      </c>
      <c r="D21" s="482">
        <v>1</v>
      </c>
      <c r="E21" s="672">
        <v>0</v>
      </c>
      <c r="F21" s="523">
        <f t="shared" si="0"/>
        <v>0</v>
      </c>
    </row>
    <row r="22" spans="1:6" ht="12.75" customHeight="1">
      <c r="A22" s="450" t="s">
        <v>861</v>
      </c>
      <c r="B22" s="433" t="s">
        <v>862</v>
      </c>
      <c r="C22" s="481" t="s">
        <v>355</v>
      </c>
      <c r="D22" s="482">
        <v>1</v>
      </c>
      <c r="E22" s="672">
        <v>0</v>
      </c>
      <c r="F22" s="523">
        <f t="shared" si="0"/>
        <v>0</v>
      </c>
    </row>
    <row r="23" spans="1:6" ht="12.75" customHeight="1">
      <c r="A23" s="450" t="s">
        <v>863</v>
      </c>
      <c r="B23" s="433" t="s">
        <v>864</v>
      </c>
      <c r="C23" s="481" t="s">
        <v>355</v>
      </c>
      <c r="D23" s="482">
        <v>1</v>
      </c>
      <c r="E23" s="672">
        <v>0</v>
      </c>
      <c r="F23" s="523">
        <f t="shared" si="0"/>
        <v>0</v>
      </c>
    </row>
    <row r="24" spans="1:6" ht="12.75" customHeight="1">
      <c r="A24" s="450" t="s">
        <v>865</v>
      </c>
      <c r="B24" s="433" t="s">
        <v>866</v>
      </c>
      <c r="C24" s="481" t="s">
        <v>355</v>
      </c>
      <c r="D24" s="482">
        <v>1</v>
      </c>
      <c r="E24" s="672">
        <v>0</v>
      </c>
      <c r="F24" s="523">
        <f t="shared" si="0"/>
        <v>0</v>
      </c>
    </row>
    <row r="25" spans="1:6" ht="12.75" customHeight="1">
      <c r="A25" s="450" t="s">
        <v>867</v>
      </c>
      <c r="B25" s="433" t="s">
        <v>868</v>
      </c>
      <c r="C25" s="481" t="s">
        <v>355</v>
      </c>
      <c r="D25" s="482">
        <v>1</v>
      </c>
      <c r="E25" s="672">
        <v>0</v>
      </c>
      <c r="F25" s="523">
        <f t="shared" si="0"/>
        <v>0</v>
      </c>
    </row>
    <row r="26" spans="1:6" ht="12.75" customHeight="1">
      <c r="A26" s="450"/>
      <c r="B26" s="433" t="s">
        <v>839</v>
      </c>
      <c r="C26" s="481"/>
      <c r="D26" s="482"/>
      <c r="E26" s="673"/>
      <c r="F26" s="526">
        <f>SUM(F12:F25)</f>
        <v>0</v>
      </c>
    </row>
    <row r="27" spans="1:6" ht="11.1" customHeight="1">
      <c r="A27" s="449"/>
      <c r="B27" s="433"/>
      <c r="C27" s="481"/>
      <c r="D27" s="482"/>
      <c r="E27" s="673"/>
      <c r="F27" s="483"/>
    </row>
    <row r="28" spans="1:6" ht="15.75" customHeight="1">
      <c r="A28" s="448"/>
      <c r="B28" s="431" t="s">
        <v>869</v>
      </c>
      <c r="C28" s="477"/>
      <c r="D28" s="478"/>
      <c r="E28" s="674"/>
      <c r="F28" s="480"/>
    </row>
    <row r="29" spans="1:6" ht="26.4" customHeight="1">
      <c r="A29" s="450" t="s">
        <v>870</v>
      </c>
      <c r="B29" s="434" t="s">
        <v>871</v>
      </c>
      <c r="C29" s="481" t="s">
        <v>355</v>
      </c>
      <c r="D29" s="482">
        <v>1</v>
      </c>
      <c r="E29" s="671">
        <v>0</v>
      </c>
      <c r="F29" s="525">
        <f t="shared" ref="F29:F36" si="1">D29*E29</f>
        <v>0</v>
      </c>
    </row>
    <row r="30" spans="1:6" ht="12.75" customHeight="1">
      <c r="A30" s="450" t="s">
        <v>872</v>
      </c>
      <c r="B30" s="433" t="s">
        <v>873</v>
      </c>
      <c r="C30" s="481" t="s">
        <v>355</v>
      </c>
      <c r="D30" s="482">
        <v>1</v>
      </c>
      <c r="E30" s="672">
        <v>0</v>
      </c>
      <c r="F30" s="525">
        <f t="shared" si="1"/>
        <v>0</v>
      </c>
    </row>
    <row r="31" spans="1:6" ht="12.75" customHeight="1">
      <c r="A31" s="450" t="s">
        <v>874</v>
      </c>
      <c r="B31" s="433" t="s">
        <v>875</v>
      </c>
      <c r="C31" s="484" t="s">
        <v>355</v>
      </c>
      <c r="D31" s="482">
        <v>1</v>
      </c>
      <c r="E31" s="672">
        <v>0</v>
      </c>
      <c r="F31" s="525">
        <f t="shared" si="1"/>
        <v>0</v>
      </c>
    </row>
    <row r="32" spans="1:6" ht="12.75" customHeight="1">
      <c r="A32" s="450" t="s">
        <v>876</v>
      </c>
      <c r="B32" s="433" t="s">
        <v>877</v>
      </c>
      <c r="C32" s="481" t="s">
        <v>355</v>
      </c>
      <c r="D32" s="482">
        <v>1</v>
      </c>
      <c r="E32" s="672">
        <v>0</v>
      </c>
      <c r="F32" s="525">
        <f t="shared" si="1"/>
        <v>0</v>
      </c>
    </row>
    <row r="33" spans="1:6" ht="12.75" customHeight="1">
      <c r="A33" s="450" t="s">
        <v>878</v>
      </c>
      <c r="B33" s="433" t="s">
        <v>879</v>
      </c>
      <c r="C33" s="484" t="s">
        <v>355</v>
      </c>
      <c r="D33" s="482">
        <v>1</v>
      </c>
      <c r="E33" s="672">
        <v>0</v>
      </c>
      <c r="F33" s="525">
        <f t="shared" si="1"/>
        <v>0</v>
      </c>
    </row>
    <row r="34" spans="1:6" ht="12.75" customHeight="1">
      <c r="A34" s="450" t="s">
        <v>880</v>
      </c>
      <c r="B34" s="433" t="s">
        <v>881</v>
      </c>
      <c r="C34" s="484" t="s">
        <v>355</v>
      </c>
      <c r="D34" s="482">
        <v>1</v>
      </c>
      <c r="E34" s="672">
        <v>0</v>
      </c>
      <c r="F34" s="525">
        <f t="shared" si="1"/>
        <v>0</v>
      </c>
    </row>
    <row r="35" spans="1:6" ht="12.75" customHeight="1">
      <c r="A35" s="450" t="s">
        <v>882</v>
      </c>
      <c r="B35" s="433" t="s">
        <v>883</v>
      </c>
      <c r="C35" s="484" t="s">
        <v>355</v>
      </c>
      <c r="D35" s="482">
        <v>1</v>
      </c>
      <c r="E35" s="672">
        <v>0</v>
      </c>
      <c r="F35" s="525">
        <f t="shared" si="1"/>
        <v>0</v>
      </c>
    </row>
    <row r="36" spans="1:6" ht="12.75" customHeight="1">
      <c r="A36" s="450" t="s">
        <v>884</v>
      </c>
      <c r="B36" s="433" t="s">
        <v>885</v>
      </c>
      <c r="C36" s="484" t="s">
        <v>355</v>
      </c>
      <c r="D36" s="482">
        <v>48</v>
      </c>
      <c r="E36" s="672">
        <v>0</v>
      </c>
      <c r="F36" s="525">
        <f t="shared" si="1"/>
        <v>0</v>
      </c>
    </row>
    <row r="37" spans="1:6" ht="12.75" customHeight="1">
      <c r="A37" s="450"/>
      <c r="B37" s="433" t="s">
        <v>839</v>
      </c>
      <c r="C37" s="484"/>
      <c r="D37" s="482"/>
      <c r="E37" s="673"/>
      <c r="F37" s="526">
        <f>SUM(F29:F36)</f>
        <v>0</v>
      </c>
    </row>
    <row r="38" spans="1:6" ht="11.1" customHeight="1">
      <c r="A38" s="449"/>
      <c r="B38" s="433"/>
      <c r="C38" s="481"/>
      <c r="D38" s="482"/>
      <c r="E38" s="673"/>
      <c r="F38" s="483"/>
    </row>
    <row r="39" spans="1:6" ht="15.75" customHeight="1">
      <c r="A39" s="448"/>
      <c r="B39" s="431" t="s">
        <v>886</v>
      </c>
      <c r="C39" s="477"/>
      <c r="D39" s="478"/>
      <c r="E39" s="674"/>
      <c r="F39" s="480"/>
    </row>
    <row r="40" spans="1:6" ht="12.75" customHeight="1">
      <c r="A40" s="449" t="s">
        <v>887</v>
      </c>
      <c r="B40" s="433" t="s">
        <v>888</v>
      </c>
      <c r="C40" s="484" t="s">
        <v>355</v>
      </c>
      <c r="D40" s="482">
        <v>1</v>
      </c>
      <c r="E40" s="672">
        <v>0</v>
      </c>
      <c r="F40" s="525">
        <f>D40*E40</f>
        <v>0</v>
      </c>
    </row>
    <row r="41" spans="1:6" ht="12.75" customHeight="1">
      <c r="A41" s="449" t="s">
        <v>889</v>
      </c>
      <c r="B41" s="433" t="s">
        <v>890</v>
      </c>
      <c r="C41" s="484" t="s">
        <v>891</v>
      </c>
      <c r="D41" s="482">
        <v>36</v>
      </c>
      <c r="E41" s="672">
        <v>0</v>
      </c>
      <c r="F41" s="525">
        <f>D41*E41</f>
        <v>0</v>
      </c>
    </row>
    <row r="42" spans="1:6" ht="12.75" customHeight="1">
      <c r="A42" s="449" t="s">
        <v>892</v>
      </c>
      <c r="B42" s="433" t="s">
        <v>893</v>
      </c>
      <c r="C42" s="484" t="s">
        <v>355</v>
      </c>
      <c r="D42" s="482">
        <v>2</v>
      </c>
      <c r="E42" s="672">
        <v>0</v>
      </c>
      <c r="F42" s="525">
        <f>D42*E42</f>
        <v>0</v>
      </c>
    </row>
    <row r="43" spans="1:6" ht="12.75" customHeight="1">
      <c r="A43" s="449"/>
      <c r="B43" s="433" t="s">
        <v>839</v>
      </c>
      <c r="C43" s="486"/>
      <c r="D43" s="487"/>
      <c r="E43" s="675"/>
      <c r="F43" s="527">
        <f>SUM(F40:F42)</f>
        <v>0</v>
      </c>
    </row>
    <row r="44" spans="1:6" ht="11.1" customHeight="1">
      <c r="A44" s="449"/>
      <c r="B44" s="433"/>
      <c r="C44" s="481"/>
      <c r="D44" s="482"/>
      <c r="E44" s="673"/>
      <c r="F44" s="483"/>
    </row>
    <row r="45" spans="1:6" ht="15.75" customHeight="1">
      <c r="A45" s="448"/>
      <c r="B45" s="431" t="s">
        <v>894</v>
      </c>
      <c r="C45" s="477"/>
      <c r="D45" s="478"/>
      <c r="E45" s="674"/>
      <c r="F45" s="480"/>
    </row>
    <row r="46" spans="1:6" ht="12.75" customHeight="1">
      <c r="A46" s="450" t="s">
        <v>895</v>
      </c>
      <c r="B46" s="433" t="s">
        <v>896</v>
      </c>
      <c r="C46" s="481" t="s">
        <v>113</v>
      </c>
      <c r="D46" s="488">
        <v>254</v>
      </c>
      <c r="E46" s="672">
        <v>0</v>
      </c>
      <c r="F46" s="523">
        <f>D46*E46</f>
        <v>0</v>
      </c>
    </row>
    <row r="47" spans="1:6" ht="12.75" customHeight="1">
      <c r="A47" s="450" t="s">
        <v>897</v>
      </c>
      <c r="B47" s="433" t="s">
        <v>898</v>
      </c>
      <c r="C47" s="481" t="s">
        <v>113</v>
      </c>
      <c r="D47" s="482">
        <v>98</v>
      </c>
      <c r="E47" s="672">
        <v>0</v>
      </c>
      <c r="F47" s="523">
        <f t="shared" ref="F47:F70" si="2">D47*E47</f>
        <v>0</v>
      </c>
    </row>
    <row r="48" spans="1:6" ht="12.75" customHeight="1">
      <c r="A48" s="450" t="s">
        <v>899</v>
      </c>
      <c r="B48" s="433" t="s">
        <v>900</v>
      </c>
      <c r="C48" s="481" t="s">
        <v>113</v>
      </c>
      <c r="D48" s="482">
        <v>22</v>
      </c>
      <c r="E48" s="672">
        <v>0</v>
      </c>
      <c r="F48" s="523">
        <f t="shared" si="2"/>
        <v>0</v>
      </c>
    </row>
    <row r="49" spans="1:6" ht="12.75" customHeight="1">
      <c r="A49" s="450" t="s">
        <v>901</v>
      </c>
      <c r="B49" s="433" t="s">
        <v>902</v>
      </c>
      <c r="C49" s="481" t="s">
        <v>113</v>
      </c>
      <c r="D49" s="482">
        <v>34</v>
      </c>
      <c r="E49" s="672">
        <v>0</v>
      </c>
      <c r="F49" s="523">
        <f t="shared" si="2"/>
        <v>0</v>
      </c>
    </row>
    <row r="50" spans="1:6" ht="12.75" customHeight="1">
      <c r="A50" s="450" t="s">
        <v>903</v>
      </c>
      <c r="B50" s="433" t="s">
        <v>904</v>
      </c>
      <c r="C50" s="481" t="s">
        <v>113</v>
      </c>
      <c r="D50" s="482">
        <v>20</v>
      </c>
      <c r="E50" s="672">
        <v>0</v>
      </c>
      <c r="F50" s="523">
        <f t="shared" si="2"/>
        <v>0</v>
      </c>
    </row>
    <row r="51" spans="1:6" ht="12.75" customHeight="1">
      <c r="A51" s="450" t="s">
        <v>905</v>
      </c>
      <c r="B51" s="433" t="s">
        <v>906</v>
      </c>
      <c r="C51" s="481" t="s">
        <v>113</v>
      </c>
      <c r="D51" s="482">
        <v>146</v>
      </c>
      <c r="E51" s="672">
        <v>0</v>
      </c>
      <c r="F51" s="523">
        <f t="shared" si="2"/>
        <v>0</v>
      </c>
    </row>
    <row r="52" spans="1:6" ht="12.75" customHeight="1">
      <c r="A52" s="450" t="s">
        <v>907</v>
      </c>
      <c r="B52" s="433" t="s">
        <v>908</v>
      </c>
      <c r="C52" s="481" t="s">
        <v>113</v>
      </c>
      <c r="D52" s="482">
        <v>18</v>
      </c>
      <c r="E52" s="672">
        <v>0</v>
      </c>
      <c r="F52" s="523">
        <f t="shared" si="2"/>
        <v>0</v>
      </c>
    </row>
    <row r="53" spans="1:6" ht="12.75" customHeight="1">
      <c r="A53" s="450" t="s">
        <v>909</v>
      </c>
      <c r="B53" s="433" t="s">
        <v>910</v>
      </c>
      <c r="C53" s="481" t="s">
        <v>113</v>
      </c>
      <c r="D53" s="482">
        <v>68</v>
      </c>
      <c r="E53" s="672">
        <v>0</v>
      </c>
      <c r="F53" s="523">
        <f t="shared" si="2"/>
        <v>0</v>
      </c>
    </row>
    <row r="54" spans="1:6" ht="12.75" customHeight="1">
      <c r="A54" s="450" t="s">
        <v>911</v>
      </c>
      <c r="B54" s="433" t="s">
        <v>912</v>
      </c>
      <c r="C54" s="481" t="s">
        <v>113</v>
      </c>
      <c r="D54" s="482">
        <v>12</v>
      </c>
      <c r="E54" s="672">
        <v>0</v>
      </c>
      <c r="F54" s="523">
        <f t="shared" si="2"/>
        <v>0</v>
      </c>
    </row>
    <row r="55" spans="1:6" ht="12.75" customHeight="1">
      <c r="A55" s="450" t="s">
        <v>913</v>
      </c>
      <c r="B55" s="433" t="s">
        <v>914</v>
      </c>
      <c r="C55" s="481" t="s">
        <v>113</v>
      </c>
      <c r="D55" s="482">
        <v>58</v>
      </c>
      <c r="E55" s="672">
        <v>0</v>
      </c>
      <c r="F55" s="523">
        <f t="shared" si="2"/>
        <v>0</v>
      </c>
    </row>
    <row r="56" spans="1:6" ht="12.75" customHeight="1">
      <c r="A56" s="450" t="s">
        <v>915</v>
      </c>
      <c r="B56" s="433" t="s">
        <v>916</v>
      </c>
      <c r="C56" s="481" t="s">
        <v>113</v>
      </c>
      <c r="D56" s="482">
        <v>44</v>
      </c>
      <c r="E56" s="672">
        <v>0</v>
      </c>
      <c r="F56" s="523">
        <f t="shared" si="2"/>
        <v>0</v>
      </c>
    </row>
    <row r="57" spans="1:6" ht="12.75" customHeight="1">
      <c r="A57" s="450" t="s">
        <v>917</v>
      </c>
      <c r="B57" s="433" t="s">
        <v>918</v>
      </c>
      <c r="C57" s="481" t="s">
        <v>355</v>
      </c>
      <c r="D57" s="488">
        <v>30</v>
      </c>
      <c r="E57" s="672">
        <v>0</v>
      </c>
      <c r="F57" s="523">
        <f t="shared" si="2"/>
        <v>0</v>
      </c>
    </row>
    <row r="58" spans="1:6" ht="12.75" customHeight="1">
      <c r="A58" s="450" t="s">
        <v>919</v>
      </c>
      <c r="B58" s="433" t="s">
        <v>920</v>
      </c>
      <c r="C58" s="481" t="s">
        <v>355</v>
      </c>
      <c r="D58" s="482">
        <v>30</v>
      </c>
      <c r="E58" s="672">
        <v>0</v>
      </c>
      <c r="F58" s="523">
        <f t="shared" si="2"/>
        <v>0</v>
      </c>
    </row>
    <row r="59" spans="1:6" ht="12.75" customHeight="1">
      <c r="A59" s="450" t="s">
        <v>921</v>
      </c>
      <c r="B59" s="433" t="s">
        <v>922</v>
      </c>
      <c r="C59" s="481" t="s">
        <v>355</v>
      </c>
      <c r="D59" s="488">
        <v>30</v>
      </c>
      <c r="E59" s="672">
        <v>0</v>
      </c>
      <c r="F59" s="523">
        <f t="shared" si="2"/>
        <v>0</v>
      </c>
    </row>
    <row r="60" spans="1:6" ht="12.75" customHeight="1">
      <c r="A60" s="450" t="s">
        <v>923</v>
      </c>
      <c r="B60" s="433" t="s">
        <v>924</v>
      </c>
      <c r="C60" s="481" t="s">
        <v>363</v>
      </c>
      <c r="D60" s="482">
        <v>8</v>
      </c>
      <c r="E60" s="672">
        <v>0</v>
      </c>
      <c r="F60" s="523">
        <f t="shared" si="2"/>
        <v>0</v>
      </c>
    </row>
    <row r="61" spans="1:6" ht="12.75" customHeight="1">
      <c r="A61" s="450" t="s">
        <v>925</v>
      </c>
      <c r="B61" s="433" t="s">
        <v>926</v>
      </c>
      <c r="C61" s="481" t="s">
        <v>113</v>
      </c>
      <c r="D61" s="488">
        <v>10</v>
      </c>
      <c r="E61" s="672">
        <v>0</v>
      </c>
      <c r="F61" s="523">
        <f t="shared" si="2"/>
        <v>0</v>
      </c>
    </row>
    <row r="62" spans="1:6" ht="12.75" customHeight="1">
      <c r="A62" s="450" t="s">
        <v>927</v>
      </c>
      <c r="B62" s="433" t="s">
        <v>928</v>
      </c>
      <c r="C62" s="481" t="s">
        <v>113</v>
      </c>
      <c r="D62" s="482">
        <v>12</v>
      </c>
      <c r="E62" s="672">
        <v>0</v>
      </c>
      <c r="F62" s="523">
        <f t="shared" si="2"/>
        <v>0</v>
      </c>
    </row>
    <row r="63" spans="1:6" ht="12.75" customHeight="1">
      <c r="A63" s="450" t="s">
        <v>929</v>
      </c>
      <c r="B63" s="433" t="s">
        <v>930</v>
      </c>
      <c r="C63" s="489" t="s">
        <v>355</v>
      </c>
      <c r="D63" s="482">
        <v>6</v>
      </c>
      <c r="E63" s="672">
        <v>0</v>
      </c>
      <c r="F63" s="523">
        <f t="shared" si="2"/>
        <v>0</v>
      </c>
    </row>
    <row r="64" spans="1:6" ht="12.75" customHeight="1">
      <c r="A64" s="450" t="s">
        <v>931</v>
      </c>
      <c r="B64" s="433" t="s">
        <v>932</v>
      </c>
      <c r="C64" s="489" t="s">
        <v>355</v>
      </c>
      <c r="D64" s="482">
        <v>4</v>
      </c>
      <c r="E64" s="672">
        <v>0</v>
      </c>
      <c r="F64" s="523">
        <f t="shared" si="2"/>
        <v>0</v>
      </c>
    </row>
    <row r="65" spans="1:6" ht="12.75" customHeight="1">
      <c r="A65" s="450" t="s">
        <v>933</v>
      </c>
      <c r="B65" s="433" t="s">
        <v>934</v>
      </c>
      <c r="C65" s="481" t="s">
        <v>355</v>
      </c>
      <c r="D65" s="482">
        <v>4</v>
      </c>
      <c r="E65" s="672">
        <v>0</v>
      </c>
      <c r="F65" s="523">
        <f t="shared" si="2"/>
        <v>0</v>
      </c>
    </row>
    <row r="66" spans="1:6" ht="12.75" customHeight="1">
      <c r="A66" s="450" t="s">
        <v>935</v>
      </c>
      <c r="B66" s="433" t="s">
        <v>936</v>
      </c>
      <c r="C66" s="481" t="s">
        <v>355</v>
      </c>
      <c r="D66" s="482">
        <v>3</v>
      </c>
      <c r="E66" s="672">
        <v>0</v>
      </c>
      <c r="F66" s="523">
        <f t="shared" si="2"/>
        <v>0</v>
      </c>
    </row>
    <row r="67" spans="1:6" ht="25.5" customHeight="1">
      <c r="A67" s="450" t="s">
        <v>937</v>
      </c>
      <c r="B67" s="432" t="s">
        <v>938</v>
      </c>
      <c r="C67" s="481" t="s">
        <v>355</v>
      </c>
      <c r="D67" s="482">
        <v>2</v>
      </c>
      <c r="E67" s="671">
        <v>0</v>
      </c>
      <c r="F67" s="525">
        <f t="shared" si="2"/>
        <v>0</v>
      </c>
    </row>
    <row r="68" spans="1:6" ht="12.75" customHeight="1">
      <c r="A68" s="450" t="s">
        <v>939</v>
      </c>
      <c r="B68" s="433" t="s">
        <v>940</v>
      </c>
      <c r="C68" s="481" t="s">
        <v>355</v>
      </c>
      <c r="D68" s="482">
        <v>2</v>
      </c>
      <c r="E68" s="672">
        <v>0</v>
      </c>
      <c r="F68" s="523">
        <f t="shared" si="2"/>
        <v>0</v>
      </c>
    </row>
    <row r="69" spans="1:6" ht="12.75" customHeight="1">
      <c r="A69" s="450" t="s">
        <v>941</v>
      </c>
      <c r="B69" s="433" t="s">
        <v>942</v>
      </c>
      <c r="C69" s="481" t="s">
        <v>355</v>
      </c>
      <c r="D69" s="482">
        <v>2</v>
      </c>
      <c r="E69" s="672">
        <v>0</v>
      </c>
      <c r="F69" s="523">
        <f t="shared" si="2"/>
        <v>0</v>
      </c>
    </row>
    <row r="70" spans="1:6" ht="12.75" customHeight="1">
      <c r="A70" s="450" t="s">
        <v>943</v>
      </c>
      <c r="B70" s="433" t="s">
        <v>944</v>
      </c>
      <c r="C70" s="481" t="s">
        <v>355</v>
      </c>
      <c r="D70" s="482">
        <v>1</v>
      </c>
      <c r="E70" s="672">
        <v>0</v>
      </c>
      <c r="F70" s="523">
        <f t="shared" si="2"/>
        <v>0</v>
      </c>
    </row>
    <row r="71" spans="1:6" ht="12.75" customHeight="1">
      <c r="A71" s="450" t="s">
        <v>945</v>
      </c>
      <c r="B71" s="433" t="s">
        <v>946</v>
      </c>
      <c r="C71" s="481" t="s">
        <v>355</v>
      </c>
      <c r="D71" s="482">
        <v>1</v>
      </c>
      <c r="E71" s="672">
        <v>0</v>
      </c>
      <c r="F71" s="523">
        <f>D71*E71</f>
        <v>0</v>
      </c>
    </row>
    <row r="72" spans="1:6" ht="12.75" customHeight="1">
      <c r="A72" s="450"/>
      <c r="B72" s="433" t="s">
        <v>947</v>
      </c>
      <c r="C72" s="481"/>
      <c r="D72" s="482"/>
      <c r="E72" s="673"/>
      <c r="F72" s="526">
        <f>SUM(F46:F71)</f>
        <v>0</v>
      </c>
    </row>
    <row r="73" spans="1:6" ht="11.1" customHeight="1">
      <c r="A73" s="449"/>
      <c r="B73" s="433"/>
      <c r="C73" s="481"/>
      <c r="D73" s="482"/>
      <c r="E73" s="673"/>
      <c r="F73" s="483"/>
    </row>
    <row r="74" spans="1:6" ht="12.75" customHeight="1">
      <c r="A74" s="450"/>
      <c r="B74" s="435" t="s">
        <v>808</v>
      </c>
      <c r="C74" s="481"/>
      <c r="D74" s="490"/>
      <c r="E74" s="676"/>
      <c r="F74" s="485"/>
    </row>
    <row r="75" spans="1:6" ht="12.75" customHeight="1">
      <c r="A75" s="450" t="s">
        <v>948</v>
      </c>
      <c r="B75" s="433" t="s">
        <v>949</v>
      </c>
      <c r="C75" s="481" t="s">
        <v>355</v>
      </c>
      <c r="D75" s="482">
        <v>8</v>
      </c>
      <c r="E75" s="672">
        <v>0</v>
      </c>
      <c r="F75" s="523">
        <f t="shared" ref="F75:F89" si="3">D75*E75</f>
        <v>0</v>
      </c>
    </row>
    <row r="76" spans="1:6" ht="12.75" customHeight="1">
      <c r="A76" s="450" t="s">
        <v>950</v>
      </c>
      <c r="B76" s="433" t="s">
        <v>951</v>
      </c>
      <c r="C76" s="481" t="s">
        <v>355</v>
      </c>
      <c r="D76" s="482">
        <v>1</v>
      </c>
      <c r="E76" s="672">
        <v>0</v>
      </c>
      <c r="F76" s="523">
        <f t="shared" si="3"/>
        <v>0</v>
      </c>
    </row>
    <row r="77" spans="1:6" ht="12.75" customHeight="1">
      <c r="A77" s="450" t="s">
        <v>952</v>
      </c>
      <c r="B77" s="433" t="s">
        <v>953</v>
      </c>
      <c r="C77" s="481" t="s">
        <v>355</v>
      </c>
      <c r="D77" s="482">
        <v>1</v>
      </c>
      <c r="E77" s="672">
        <v>0</v>
      </c>
      <c r="F77" s="523">
        <f t="shared" si="3"/>
        <v>0</v>
      </c>
    </row>
    <row r="78" spans="1:6" ht="12.75" customHeight="1">
      <c r="A78" s="450" t="s">
        <v>954</v>
      </c>
      <c r="B78" s="433" t="s">
        <v>955</v>
      </c>
      <c r="C78" s="481" t="s">
        <v>355</v>
      </c>
      <c r="D78" s="482">
        <v>1</v>
      </c>
      <c r="E78" s="672">
        <v>0</v>
      </c>
      <c r="F78" s="523">
        <f t="shared" si="3"/>
        <v>0</v>
      </c>
    </row>
    <row r="79" spans="1:6" ht="12.75" customHeight="1">
      <c r="A79" s="450" t="s">
        <v>956</v>
      </c>
      <c r="B79" s="433" t="s">
        <v>957</v>
      </c>
      <c r="C79" s="481" t="s">
        <v>355</v>
      </c>
      <c r="D79" s="482">
        <v>4</v>
      </c>
      <c r="E79" s="672">
        <v>0</v>
      </c>
      <c r="F79" s="523">
        <f t="shared" si="3"/>
        <v>0</v>
      </c>
    </row>
    <row r="80" spans="1:6" ht="12.75" customHeight="1">
      <c r="A80" s="450" t="s">
        <v>958</v>
      </c>
      <c r="B80" s="433" t="s">
        <v>959</v>
      </c>
      <c r="C80" s="481" t="s">
        <v>355</v>
      </c>
      <c r="D80" s="482">
        <v>5</v>
      </c>
      <c r="E80" s="672">
        <v>0</v>
      </c>
      <c r="F80" s="523">
        <f t="shared" si="3"/>
        <v>0</v>
      </c>
    </row>
    <row r="81" spans="1:6" ht="12.75" customHeight="1">
      <c r="A81" s="450" t="s">
        <v>960</v>
      </c>
      <c r="B81" s="433" t="s">
        <v>961</v>
      </c>
      <c r="C81" s="481" t="s">
        <v>355</v>
      </c>
      <c r="D81" s="482">
        <v>2</v>
      </c>
      <c r="E81" s="672">
        <v>0</v>
      </c>
      <c r="F81" s="523">
        <f t="shared" si="3"/>
        <v>0</v>
      </c>
    </row>
    <row r="82" spans="1:6" ht="12.75" customHeight="1">
      <c r="A82" s="450" t="s">
        <v>962</v>
      </c>
      <c r="B82" s="433" t="s">
        <v>963</v>
      </c>
      <c r="C82" s="481" t="s">
        <v>355</v>
      </c>
      <c r="D82" s="482">
        <v>2</v>
      </c>
      <c r="E82" s="672">
        <v>0</v>
      </c>
      <c r="F82" s="523">
        <f t="shared" si="3"/>
        <v>0</v>
      </c>
    </row>
    <row r="83" spans="1:6" ht="12.75" customHeight="1">
      <c r="A83" s="450" t="s">
        <v>964</v>
      </c>
      <c r="B83" s="433" t="s">
        <v>965</v>
      </c>
      <c r="C83" s="481" t="s">
        <v>355</v>
      </c>
      <c r="D83" s="482">
        <v>1</v>
      </c>
      <c r="E83" s="672">
        <v>0</v>
      </c>
      <c r="F83" s="523">
        <f t="shared" si="3"/>
        <v>0</v>
      </c>
    </row>
    <row r="84" spans="1:6" ht="12.75" customHeight="1">
      <c r="A84" s="450" t="s">
        <v>966</v>
      </c>
      <c r="B84" s="433" t="s">
        <v>967</v>
      </c>
      <c r="C84" s="481" t="s">
        <v>113</v>
      </c>
      <c r="D84" s="488">
        <f>SUM(D46:D49)</f>
        <v>408</v>
      </c>
      <c r="E84" s="672">
        <v>0</v>
      </c>
      <c r="F84" s="523">
        <f t="shared" si="3"/>
        <v>0</v>
      </c>
    </row>
    <row r="85" spans="1:6" ht="12.75" customHeight="1">
      <c r="A85" s="450" t="s">
        <v>968</v>
      </c>
      <c r="B85" s="433" t="s">
        <v>969</v>
      </c>
      <c r="C85" s="481" t="s">
        <v>113</v>
      </c>
      <c r="D85" s="482">
        <f>SUM(D50:D54)</f>
        <v>264</v>
      </c>
      <c r="E85" s="672">
        <v>0</v>
      </c>
      <c r="F85" s="523">
        <f t="shared" si="3"/>
        <v>0</v>
      </c>
    </row>
    <row r="86" spans="1:6" ht="12.75" customHeight="1">
      <c r="A86" s="450" t="s">
        <v>970</v>
      </c>
      <c r="B86" s="433" t="s">
        <v>971</v>
      </c>
      <c r="C86" s="481" t="s">
        <v>113</v>
      </c>
      <c r="D86" s="482">
        <f>D55</f>
        <v>58</v>
      </c>
      <c r="E86" s="672">
        <v>0</v>
      </c>
      <c r="F86" s="523">
        <f t="shared" si="3"/>
        <v>0</v>
      </c>
    </row>
    <row r="87" spans="1:6" ht="12.75" customHeight="1">
      <c r="A87" s="450" t="s">
        <v>972</v>
      </c>
      <c r="B87" s="433" t="s">
        <v>973</v>
      </c>
      <c r="C87" s="481" t="s">
        <v>113</v>
      </c>
      <c r="D87" s="482">
        <f>SUM(D56:D56)</f>
        <v>44</v>
      </c>
      <c r="E87" s="672">
        <v>0</v>
      </c>
      <c r="F87" s="523">
        <f t="shared" si="3"/>
        <v>0</v>
      </c>
    </row>
    <row r="88" spans="1:6" ht="12.75" customHeight="1">
      <c r="A88" s="450" t="s">
        <v>974</v>
      </c>
      <c r="B88" s="433" t="s">
        <v>975</v>
      </c>
      <c r="C88" s="481" t="s">
        <v>113</v>
      </c>
      <c r="D88" s="482">
        <f>D62</f>
        <v>12</v>
      </c>
      <c r="E88" s="672">
        <v>0</v>
      </c>
      <c r="F88" s="523">
        <f t="shared" si="3"/>
        <v>0</v>
      </c>
    </row>
    <row r="89" spans="1:6" s="437" customFormat="1" ht="24.75" customHeight="1">
      <c r="A89" s="450" t="s">
        <v>976</v>
      </c>
      <c r="B89" s="436" t="s">
        <v>977</v>
      </c>
      <c r="C89" s="477" t="s">
        <v>355</v>
      </c>
      <c r="D89" s="487">
        <v>9</v>
      </c>
      <c r="E89" s="671">
        <v>0</v>
      </c>
      <c r="F89" s="525">
        <f t="shared" si="3"/>
        <v>0</v>
      </c>
    </row>
    <row r="90" spans="1:6" ht="12.75" customHeight="1">
      <c r="A90" s="450"/>
      <c r="B90" s="433" t="s">
        <v>978</v>
      </c>
      <c r="C90" s="477"/>
      <c r="D90" s="478"/>
      <c r="E90" s="673"/>
      <c r="F90" s="526">
        <f>SUM(F75:F89)</f>
        <v>0</v>
      </c>
    </row>
    <row r="91" spans="1:6" ht="11.1" customHeight="1">
      <c r="A91" s="449"/>
      <c r="B91" s="433"/>
      <c r="C91" s="481"/>
      <c r="D91" s="482"/>
      <c r="E91" s="673"/>
      <c r="F91" s="483"/>
    </row>
    <row r="92" spans="1:6" ht="15.6">
      <c r="A92" s="450"/>
      <c r="B92" s="435" t="s">
        <v>979</v>
      </c>
      <c r="C92" s="477"/>
      <c r="D92" s="478"/>
      <c r="E92" s="673"/>
      <c r="F92" s="483"/>
    </row>
    <row r="93" spans="1:6">
      <c r="A93" s="450" t="s">
        <v>980</v>
      </c>
      <c r="B93" s="438" t="s">
        <v>981</v>
      </c>
      <c r="C93" s="481" t="s">
        <v>355</v>
      </c>
      <c r="D93" s="482">
        <v>1</v>
      </c>
      <c r="E93" s="672">
        <v>0</v>
      </c>
      <c r="F93" s="523">
        <f t="shared" ref="F93:F106" si="4">D93*E93</f>
        <v>0</v>
      </c>
    </row>
    <row r="94" spans="1:6">
      <c r="A94" s="450" t="s">
        <v>982</v>
      </c>
      <c r="B94" s="438" t="s">
        <v>983</v>
      </c>
      <c r="C94" s="481" t="s">
        <v>380</v>
      </c>
      <c r="D94" s="482">
        <v>6</v>
      </c>
      <c r="E94" s="672">
        <v>0</v>
      </c>
      <c r="F94" s="523">
        <f t="shared" si="4"/>
        <v>0</v>
      </c>
    </row>
    <row r="95" spans="1:6" s="437" customFormat="1">
      <c r="A95" s="450" t="s">
        <v>984</v>
      </c>
      <c r="B95" s="438" t="s">
        <v>985</v>
      </c>
      <c r="C95" s="481" t="s">
        <v>380</v>
      </c>
      <c r="D95" s="482">
        <v>16</v>
      </c>
      <c r="E95" s="672">
        <v>0</v>
      </c>
      <c r="F95" s="523">
        <f t="shared" si="4"/>
        <v>0</v>
      </c>
    </row>
    <row r="96" spans="1:6" s="437" customFormat="1">
      <c r="A96" s="450" t="s">
        <v>986</v>
      </c>
      <c r="B96" s="439" t="s">
        <v>987</v>
      </c>
      <c r="C96" s="481" t="s">
        <v>988</v>
      </c>
      <c r="D96" s="482">
        <v>1</v>
      </c>
      <c r="E96" s="672">
        <v>0</v>
      </c>
      <c r="F96" s="523">
        <f t="shared" si="4"/>
        <v>0</v>
      </c>
    </row>
    <row r="97" spans="1:6" s="437" customFormat="1">
      <c r="A97" s="450" t="s">
        <v>989</v>
      </c>
      <c r="B97" s="439" t="s">
        <v>990</v>
      </c>
      <c r="C97" s="481" t="s">
        <v>988</v>
      </c>
      <c r="D97" s="482">
        <v>1</v>
      </c>
      <c r="E97" s="672">
        <v>0</v>
      </c>
      <c r="F97" s="523">
        <f t="shared" si="4"/>
        <v>0</v>
      </c>
    </row>
    <row r="98" spans="1:6" s="437" customFormat="1">
      <c r="A98" s="450" t="s">
        <v>991</v>
      </c>
      <c r="B98" s="433" t="s">
        <v>992</v>
      </c>
      <c r="C98" s="481" t="s">
        <v>380</v>
      </c>
      <c r="D98" s="482">
        <v>2</v>
      </c>
      <c r="E98" s="672">
        <v>0</v>
      </c>
      <c r="F98" s="523">
        <f t="shared" si="4"/>
        <v>0</v>
      </c>
    </row>
    <row r="99" spans="1:6">
      <c r="A99" s="450" t="s">
        <v>993</v>
      </c>
      <c r="B99" s="433" t="s">
        <v>994</v>
      </c>
      <c r="C99" s="481" t="s">
        <v>988</v>
      </c>
      <c r="D99" s="482">
        <v>1</v>
      </c>
      <c r="E99" s="672">
        <v>0</v>
      </c>
      <c r="F99" s="523">
        <f t="shared" si="4"/>
        <v>0</v>
      </c>
    </row>
    <row r="100" spans="1:6">
      <c r="A100" s="450" t="s">
        <v>995</v>
      </c>
      <c r="B100" s="433" t="s">
        <v>996</v>
      </c>
      <c r="C100" s="481" t="s">
        <v>997</v>
      </c>
      <c r="D100" s="482">
        <v>8</v>
      </c>
      <c r="E100" s="672">
        <v>0</v>
      </c>
      <c r="F100" s="523">
        <f t="shared" si="4"/>
        <v>0</v>
      </c>
    </row>
    <row r="101" spans="1:6">
      <c r="A101" s="450" t="s">
        <v>998</v>
      </c>
      <c r="B101" s="433" t="s">
        <v>999</v>
      </c>
      <c r="C101" s="481" t="s">
        <v>380</v>
      </c>
      <c r="D101" s="482">
        <v>2</v>
      </c>
      <c r="E101" s="672">
        <v>0</v>
      </c>
      <c r="F101" s="523">
        <f t="shared" si="4"/>
        <v>0</v>
      </c>
    </row>
    <row r="102" spans="1:6">
      <c r="A102" s="450" t="s">
        <v>1000</v>
      </c>
      <c r="B102" s="433" t="s">
        <v>1001</v>
      </c>
      <c r="C102" s="481" t="s">
        <v>997</v>
      </c>
      <c r="D102" s="482">
        <v>14</v>
      </c>
      <c r="E102" s="672">
        <v>0</v>
      </c>
      <c r="F102" s="523">
        <f t="shared" si="4"/>
        <v>0</v>
      </c>
    </row>
    <row r="103" spans="1:6">
      <c r="A103" s="450" t="s">
        <v>1002</v>
      </c>
      <c r="B103" s="433" t="s">
        <v>757</v>
      </c>
      <c r="C103" s="481" t="s">
        <v>355</v>
      </c>
      <c r="D103" s="482">
        <v>1</v>
      </c>
      <c r="E103" s="672">
        <v>0</v>
      </c>
      <c r="F103" s="523">
        <f t="shared" si="4"/>
        <v>0</v>
      </c>
    </row>
    <row r="104" spans="1:6" s="437" customFormat="1">
      <c r="A104" s="450" t="s">
        <v>1003</v>
      </c>
      <c r="B104" s="433" t="s">
        <v>1004</v>
      </c>
      <c r="C104" s="481" t="s">
        <v>380</v>
      </c>
      <c r="D104" s="482">
        <v>16</v>
      </c>
      <c r="E104" s="672">
        <v>0</v>
      </c>
      <c r="F104" s="523">
        <f t="shared" si="4"/>
        <v>0</v>
      </c>
    </row>
    <row r="105" spans="1:6" s="437" customFormat="1">
      <c r="A105" s="450" t="s">
        <v>1005</v>
      </c>
      <c r="B105" s="433" t="s">
        <v>1006</v>
      </c>
      <c r="C105" s="481" t="s">
        <v>988</v>
      </c>
      <c r="D105" s="482">
        <v>1</v>
      </c>
      <c r="E105" s="672">
        <v>0</v>
      </c>
      <c r="F105" s="523">
        <f t="shared" si="4"/>
        <v>0</v>
      </c>
    </row>
    <row r="106" spans="1:6" s="437" customFormat="1">
      <c r="A106" s="450" t="s">
        <v>1007</v>
      </c>
      <c r="B106" s="433" t="s">
        <v>1008</v>
      </c>
      <c r="C106" s="481" t="s">
        <v>355</v>
      </c>
      <c r="D106" s="482">
        <v>1</v>
      </c>
      <c r="E106" s="672">
        <v>0</v>
      </c>
      <c r="F106" s="523">
        <f t="shared" si="4"/>
        <v>0</v>
      </c>
    </row>
    <row r="107" spans="1:6" ht="13.8" thickBot="1">
      <c r="A107" s="451"/>
      <c r="B107" s="440" t="s">
        <v>978</v>
      </c>
      <c r="C107" s="491"/>
      <c r="D107" s="492"/>
      <c r="E107" s="677"/>
      <c r="F107" s="524">
        <f>SUM(F93:F106)</f>
        <v>0</v>
      </c>
    </row>
    <row r="110" spans="1:6" ht="15.6">
      <c r="B110" s="441" t="s">
        <v>1009</v>
      </c>
      <c r="C110" s="493"/>
      <c r="D110" s="493"/>
      <c r="E110" s="494"/>
      <c r="F110" s="494"/>
    </row>
    <row r="111" spans="1:6">
      <c r="B111" s="442"/>
      <c r="C111" s="493"/>
      <c r="D111" s="493"/>
      <c r="E111" s="494"/>
      <c r="F111" s="494"/>
    </row>
    <row r="112" spans="1:6">
      <c r="B112" s="442" t="s">
        <v>1010</v>
      </c>
      <c r="C112" s="493"/>
      <c r="D112" s="493"/>
      <c r="E112" s="494"/>
      <c r="F112" s="528">
        <f>F9</f>
        <v>0</v>
      </c>
    </row>
    <row r="113" spans="2:6">
      <c r="B113" s="442" t="s">
        <v>1011</v>
      </c>
      <c r="E113" s="495"/>
      <c r="F113" s="528">
        <f>F26</f>
        <v>0</v>
      </c>
    </row>
    <row r="114" spans="2:6">
      <c r="B114" s="442" t="s">
        <v>1012</v>
      </c>
      <c r="E114" s="495"/>
      <c r="F114" s="528">
        <f>F37</f>
        <v>0</v>
      </c>
    </row>
    <row r="115" spans="2:6">
      <c r="B115" s="442" t="s">
        <v>886</v>
      </c>
      <c r="E115" s="495"/>
      <c r="F115" s="528">
        <f>F43</f>
        <v>0</v>
      </c>
    </row>
    <row r="116" spans="2:6">
      <c r="B116" s="442" t="s">
        <v>1013</v>
      </c>
      <c r="E116" s="495"/>
      <c r="F116" s="528">
        <f>F72</f>
        <v>0</v>
      </c>
    </row>
    <row r="117" spans="2:6">
      <c r="B117" s="442" t="s">
        <v>1014</v>
      </c>
      <c r="E117" s="495"/>
      <c r="F117" s="528">
        <f>F90</f>
        <v>0</v>
      </c>
    </row>
    <row r="118" spans="2:6">
      <c r="B118" s="442" t="s">
        <v>1015</v>
      </c>
      <c r="E118" s="495"/>
      <c r="F118" s="528">
        <f>F107</f>
        <v>0</v>
      </c>
    </row>
    <row r="119" spans="2:6">
      <c r="E119" s="495"/>
      <c r="F119" s="495"/>
    </row>
    <row r="120" spans="2:6" s="471" customFormat="1" ht="15.6">
      <c r="B120" s="472" t="s">
        <v>1016</v>
      </c>
      <c r="C120" s="495"/>
      <c r="D120" s="495"/>
      <c r="E120" s="495"/>
      <c r="F120" s="529">
        <f>SUM(F112:F119)</f>
        <v>0</v>
      </c>
    </row>
    <row r="121" spans="2:6">
      <c r="E121" s="495"/>
      <c r="F121" s="495"/>
    </row>
    <row r="122" spans="2:6">
      <c r="B122" s="442" t="s">
        <v>1017</v>
      </c>
      <c r="E122" s="495"/>
      <c r="F122" s="495"/>
    </row>
    <row r="126" spans="2:6">
      <c r="F126" s="497"/>
    </row>
  </sheetData>
  <sheetProtection algorithmName="SHA-512" hashValue="kW3o3/nqItzLCLbXha1CYhe9vE2RdctA1veDxpePDG1CLTtzNT/RMucxUbnR7nbI+AipZW5FtxFd8Iba0kusTw==" saltValue="YkrJVtVuUzElXj8tKzwayg==" spinCount="100000" sheet="1" objects="1" scenarios="1"/>
  <hyperlinks>
    <hyperlink ref="F64247" location="_0374423001" display="rozpis" xr:uid="{93241E97-4949-4028-B34A-52781F3B8F5E}"/>
    <hyperlink ref="F64248" location="_0374423001" display="rozpis" xr:uid="{44795558-23A8-466E-8F25-F2257C9B1799}"/>
    <hyperlink ref="F64249" location="_0374423001" display="rozpis" xr:uid="{61E09B5E-A90B-4179-9B04-EC671CD71938}"/>
    <hyperlink ref="F64250" location="_0374423001" display="rozpis" xr:uid="{92B22507-CD97-47C5-9B73-712CB5655E4D}"/>
    <hyperlink ref="F64251" location="_0374423001" display="rozpis" xr:uid="{7F5FB5FB-B44E-4DE5-8165-50399FA33771}"/>
    <hyperlink ref="F65167" r:id="rId1" display="katalog" xr:uid="{1A3F43C8-2E0A-47B7-A387-082ADB1BCEBF}"/>
    <hyperlink ref="F65168" r:id="rId2" display="katalog" xr:uid="{2F4FED0F-6231-4CDA-B2A9-634357DAA0FA}"/>
    <hyperlink ref="F65169" r:id="rId3" display="katalog" xr:uid="{D40035BA-B66B-4D00-AE2C-352492ED67FA}"/>
    <hyperlink ref="G65167" r:id="rId4" display="manual" xr:uid="{B7861151-BC41-4E38-936F-01E4DB14E141}"/>
    <hyperlink ref="G65168" r:id="rId5" display="manual" xr:uid="{F8EA87D2-B652-4D8C-ADC1-39B20006B1CF}"/>
    <hyperlink ref="G65169" r:id="rId6" display="manual" xr:uid="{9ED728A6-386A-4306-8E45-7F76D38E802E}"/>
    <hyperlink ref="G65171" r:id="rId7" display="manual" xr:uid="{84E0DEE9-F563-4D4D-B7D4-EC689E82816A}"/>
    <hyperlink ref="F65140:G65140" r:id="rId8" display="http://www.wago.com/wagoweb/documentation/index_e.htm" xr:uid="{77453602-9080-46C5-A364-E69BA24D8776}"/>
    <hyperlink ref="F65171" r:id="rId9" display="katalog" xr:uid="{C994FB41-79C4-4F54-BB2D-2F9C9146067D}"/>
    <hyperlink ref="F65166" r:id="rId10" display="katalog" xr:uid="{4BBCEB8E-FC7F-4907-8BE2-EDA48FBAAF91}"/>
    <hyperlink ref="G65166" r:id="rId11" display="manual" xr:uid="{9ABD49DD-82D0-447C-A757-8FDC8114905D}"/>
    <hyperlink ref="G65170" r:id="rId12" display="manual" xr:uid="{5D9510E9-3A37-4D92-9135-76C12364D830}"/>
    <hyperlink ref="F65139:G65139" r:id="rId13" display="http://www.wago.com/wagoweb/documentation/index_e.htm" xr:uid="{5590C014-D661-44AF-87CC-1645648B93A4}"/>
    <hyperlink ref="F65170" r:id="rId14" display="katalog" xr:uid="{DEFBE86A-61DE-41B2-BD1E-79E071FC7E72}"/>
    <hyperlink ref="F65161" r:id="rId15" display="manual" xr:uid="{5791EE95-DCE5-4210-AFF9-8760F79D595C}"/>
    <hyperlink ref="F65162" r:id="rId16" display="manual" xr:uid="{BD45DCCF-24A2-41D2-AEFE-5D7FF163D754}"/>
    <hyperlink ref="F65163" r:id="rId17" display="katalog" xr:uid="{0C8A8711-551B-4664-8AE4-C1529D28FC5F}"/>
    <hyperlink ref="G65161" r:id="rId18" display="katalog" xr:uid="{8A3D7F10-A953-4EB1-92F4-89BFD555EC0D}"/>
    <hyperlink ref="G65162" r:id="rId19" display="katalog" xr:uid="{551CA331-7879-4E4D-AFEC-DBDEE1B5EDC8}"/>
    <hyperlink ref="G65163" r:id="rId20" display="manual" xr:uid="{9EF770BA-D94E-4E8C-9BE0-6BF8BB925BA6}"/>
    <hyperlink ref="G65165" r:id="rId21" display="manual" xr:uid="{E9192EAF-8AB4-4B3F-BBF0-D2CE9B7356AB}"/>
    <hyperlink ref="F65134:G65134" r:id="rId22" display="http://www.wago.com/wagoweb/documentation/index_e.htm" xr:uid="{E225FBA5-FCBA-4C1A-9E2E-D2BE384C2A84}"/>
    <hyperlink ref="F65165" r:id="rId23" display="katalog" xr:uid="{632A400C-71F5-4CB1-9D90-AD36D226E34C}"/>
    <hyperlink ref="F65160" r:id="rId24" display="manual" xr:uid="{BF539FB4-B57D-4333-B1A5-B16D76BED80C}"/>
    <hyperlink ref="G65160" r:id="rId25" display="katalog" xr:uid="{74C3F28C-B392-41BD-8563-0AF020751425}"/>
    <hyperlink ref="G65164" r:id="rId26" display="katalog" xr:uid="{F72F664A-F5BC-4411-A375-00AC7D4D2CBE}"/>
    <hyperlink ref="F65133:G65133" r:id="rId27" display="http://www.wago.com/wagoweb/documentation/index_e.htm" xr:uid="{C00CE587-3D6F-4F0C-B042-11727CD73345}"/>
    <hyperlink ref="F65164" r:id="rId28" display="manual" xr:uid="{E7E14BF3-5DEB-4FE4-86B1-53D930521D1C}"/>
    <hyperlink ref="F65149" r:id="rId29" display="katalog" xr:uid="{12C6BD30-E8A4-42E8-A624-E3D62EB55326}"/>
    <hyperlink ref="F65150" r:id="rId30" display="katalog" xr:uid="{D01511B0-9D21-4343-B6EB-7E7CCA684C28}"/>
    <hyperlink ref="F65151" r:id="rId31" display="katalog" xr:uid="{021814A0-6173-4377-BD52-797825147269}"/>
    <hyperlink ref="G65149" r:id="rId32" display="manual" xr:uid="{867D1BC9-BBF9-4984-9C5F-90A9D96C6034}"/>
    <hyperlink ref="G65150" r:id="rId33" display="manual" xr:uid="{50FDE1F5-55B6-4557-A651-D60644C6BEE4}"/>
    <hyperlink ref="G65151" r:id="rId34" display="manual" xr:uid="{6152757D-8664-4BE1-9338-D29C450D2B30}"/>
    <hyperlink ref="G65153" r:id="rId35" display="katalog" xr:uid="{3DD1DA26-F564-48BA-B9A2-C02FA36213AD}"/>
    <hyperlink ref="F65122:G65122" r:id="rId36" display="http://www.wago.com/wagoweb/documentation/index_e.htm" xr:uid="{850A41FF-1732-4967-88F0-6D34CFF37F96}"/>
    <hyperlink ref="F65153" r:id="rId37" display="manual" xr:uid="{F94C1338-0711-4A73-9625-BEF40EA6555A}"/>
    <hyperlink ref="F65139" r:id="rId38" display="katalog" xr:uid="{FB28D698-544B-4CA0-8B31-F18E96DFFD16}"/>
    <hyperlink ref="F65140" r:id="rId39" display="katalog" xr:uid="{E92CB7D2-CD08-4C7D-97A0-8EE4B67A5ECA}"/>
    <hyperlink ref="F65141" r:id="rId40" display="katalog" xr:uid="{239864E6-4B91-4A31-8689-D09FA7709473}"/>
    <hyperlink ref="G65139" r:id="rId41" display="manual" xr:uid="{3735B2A9-62EE-40A1-8B82-A8BCFCDC95B7}"/>
    <hyperlink ref="G65140" r:id="rId42" display="manual" xr:uid="{92338577-B8DF-4A74-A27E-A396680C69F8}"/>
    <hyperlink ref="G65141" r:id="rId43" display="manual" xr:uid="{02477088-2934-4D08-8D0A-36C1644E5F26}"/>
    <hyperlink ref="G65143" r:id="rId44" display="manual" xr:uid="{61DEB37F-16DC-48DA-AADC-AF412347635D}"/>
    <hyperlink ref="F65112:G65112" r:id="rId45" display="http://www.wago.com/wagoweb/documentation/index_e.htm" xr:uid="{A73F6C15-F6FE-4587-838C-C0ED7904CFF9}"/>
    <hyperlink ref="F65143" r:id="rId46" display="katalog" xr:uid="{CBF09D9F-36EE-48E5-B2A1-F0F359E97BFC}"/>
    <hyperlink ref="F65246" r:id="rId47" display="katalog" xr:uid="{601A50E1-B50B-4F18-8646-E228ED9A2757}"/>
    <hyperlink ref="F65247" r:id="rId48" display="katalog" xr:uid="{F4A3B9B7-166D-4683-A350-EB071036AF04}"/>
    <hyperlink ref="F65248" r:id="rId49" display="katalog" xr:uid="{49F77CEB-93C0-4988-97AB-B7B7DBAD7023}"/>
    <hyperlink ref="G65246" r:id="rId50" display="manual" xr:uid="{D8941891-9F48-442C-BD45-65DF88F180C0}"/>
    <hyperlink ref="G65247" r:id="rId51" display="manual" xr:uid="{C7BDC577-9671-4E6B-AF2D-B667871CA2E0}"/>
    <hyperlink ref="G65248" r:id="rId52" display="manual" xr:uid="{EBFE1D0A-9CE5-4D39-B268-53162A581C28}"/>
    <hyperlink ref="G65250" r:id="rId53" display="manual" xr:uid="{FDDBFB93-6637-4472-AD62-91617F7EA7FA}"/>
    <hyperlink ref="F65219:G65219" r:id="rId54" display="http://www.wago.com/wagoweb/documentation/index_e.htm" xr:uid="{E76320C9-AB22-4A10-99CE-50B8C0B0BAE2}"/>
    <hyperlink ref="F65250" r:id="rId55" display="katalog" xr:uid="{C9543B7D-3DAD-4F82-9703-DB54DDE96F4B}"/>
    <hyperlink ref="F65245" r:id="rId56" display="katalog" xr:uid="{92E5975E-162B-4A11-8509-465EF4AA4394}"/>
    <hyperlink ref="G65245" r:id="rId57" display="manual" xr:uid="{E03AE7A5-3511-498C-90F6-0B7131C60A54}"/>
    <hyperlink ref="G65249" r:id="rId58" display="manual" xr:uid="{A811DF3E-4EFB-4F48-8F63-DE5425CB7C4D}"/>
    <hyperlink ref="F65218:G65218" r:id="rId59" display="http://www.wago.com/wagoweb/documentation/index_e.htm" xr:uid="{19D0E145-C60F-405E-9C4F-BAABE800CAFC}"/>
    <hyperlink ref="F65249" r:id="rId60" display="katalog" xr:uid="{74ACE2F2-5DA3-4154-86AF-5A419581B9D6}"/>
    <hyperlink ref="F65240" r:id="rId61" display="katalog" xr:uid="{4F422C62-637C-47AD-8231-D80E61D0563F}"/>
    <hyperlink ref="F65241" r:id="rId62" display="katalog" xr:uid="{ABE6D16E-9486-406B-867D-3C2EA44A4412}"/>
    <hyperlink ref="F65242" r:id="rId63" display="katalog" xr:uid="{A9C0498F-912C-4B6A-A572-70FCC2650569}"/>
    <hyperlink ref="G65240" r:id="rId64" display="manual" xr:uid="{528280D8-0CBB-4842-8CF2-A834E7264FA3}"/>
    <hyperlink ref="G65241" r:id="rId65" display="manual" xr:uid="{54A5886D-F816-477F-ABC8-BB2D99EFF1DD}"/>
    <hyperlink ref="G65242" r:id="rId66" display="manual" xr:uid="{7BE91A70-A114-48B6-8302-D3805303FDA7}"/>
    <hyperlink ref="G65244" r:id="rId67" display="manual" xr:uid="{4E9737BA-6EB5-47A7-B987-8FB10DC727AF}"/>
    <hyperlink ref="F65213:G65213" r:id="rId68" display="http://www.wago.com/wagoweb/documentation/index_e.htm" xr:uid="{83F2F172-7230-49A0-9EE7-FB62E0FA6903}"/>
    <hyperlink ref="F65244" r:id="rId69" display="katalog" xr:uid="{CE74CC53-FD28-420B-87DE-4F7F2691C740}"/>
    <hyperlink ref="F65239" r:id="rId70" display="katalog" xr:uid="{91701416-1D97-4A60-A1E5-5D65414F023D}"/>
    <hyperlink ref="G65239" r:id="rId71" display="manual" xr:uid="{1202FABC-F2F7-4D68-B2DA-77E67AA26FA9}"/>
    <hyperlink ref="G65243" r:id="rId72" display="manual" xr:uid="{55559A37-C152-4ED9-89B7-708FA56143C4}"/>
    <hyperlink ref="F65212:G65212" r:id="rId73" display="http://www.wago.com/wagoweb/documentation/index_e.htm" xr:uid="{C7586B5E-98D5-4657-9BD5-306219E61CCF}"/>
    <hyperlink ref="F65243" r:id="rId74" display="katalog" xr:uid="{B5EFE45D-7FD4-41B1-B413-930ED3471134}"/>
    <hyperlink ref="F65228" r:id="rId75" display="katalog" xr:uid="{AA6F3771-AEEF-41FD-966F-A1DDC0F3C55C}"/>
    <hyperlink ref="F65229" r:id="rId76" display="katalog" xr:uid="{44FDCE6C-37C3-404E-BDC4-CA0B6F5AE4BA}"/>
    <hyperlink ref="F65230" r:id="rId77" display="katalog" xr:uid="{1E1616DC-F0AB-4DBB-A242-AF464306259A}"/>
    <hyperlink ref="G65228" r:id="rId78" display="manual" xr:uid="{6BF7B906-8633-46EA-A71A-A547FDF4784A}"/>
    <hyperlink ref="G65229" r:id="rId79" display="manual" xr:uid="{B0D87F44-A0CA-438B-BF91-0B89AD94127B}"/>
    <hyperlink ref="G65230" r:id="rId80" display="manual" xr:uid="{B145BCCF-79C3-4D97-AAA0-C217FC7B49CE}"/>
    <hyperlink ref="G65232" r:id="rId81" display="manual" xr:uid="{27F15554-7DAD-4078-A5C5-B9D909620350}"/>
    <hyperlink ref="F65201:G65201" r:id="rId82" display="http://www.wago.com/wagoweb/documentation/index_e.htm" xr:uid="{C3B18BAD-F061-449D-BD0A-09C33435DDB9}"/>
    <hyperlink ref="F65232" r:id="rId83" display="katalog" xr:uid="{980C741C-3480-4B08-B670-C45ACDB9C660}"/>
    <hyperlink ref="F65218" r:id="rId84" display="katalog" xr:uid="{4F56978A-80D6-4FC3-BA3B-2FF4FD1D2B35}"/>
    <hyperlink ref="F65219" r:id="rId85" display="katalog" xr:uid="{0DFB2113-FA9B-4646-835E-FC980C3856FC}"/>
    <hyperlink ref="F65220" r:id="rId86" display="katalog" xr:uid="{AC5505E2-2E61-4FB6-950C-99A737E2D8F6}"/>
    <hyperlink ref="G65218" r:id="rId87" display="manual" xr:uid="{EA844690-B9D0-455A-B81B-54A9A141B7D8}"/>
    <hyperlink ref="G65219" r:id="rId88" display="manual" xr:uid="{301EEADB-157E-4256-9AF0-3591788BDC9A}"/>
    <hyperlink ref="G65220" r:id="rId89" display="manual" xr:uid="{438330E1-5FC4-4413-BA7B-A787594CE0F8}"/>
    <hyperlink ref="G65222" r:id="rId90" display="manual" xr:uid="{E7867B77-E3E8-4585-963E-EFF34B2DBF78}"/>
    <hyperlink ref="F65191:G65191" r:id="rId91" display="http://www.wago.com/wagoweb/documentation/index_e.htm" xr:uid="{90947E03-75A8-44E4-A88B-3F4B1A0E7A77}"/>
    <hyperlink ref="F65222" r:id="rId92" display="katalog" xr:uid="{F1F0A81C-9D4B-4A0E-8B8F-68E5C3851718}"/>
    <hyperlink ref="F65221" r:id="rId93" display="katalog" xr:uid="{1525C055-DF52-4211-8121-76B82FF75A31}"/>
    <hyperlink ref="G65221" r:id="rId94" display="manual" xr:uid="{4EBEC2B2-B328-44B8-8707-3C96D437A26C}"/>
    <hyperlink ref="G65224" r:id="rId95" display="manual" xr:uid="{D00D98D3-56EC-4CDE-BE43-FC172860A40A}"/>
    <hyperlink ref="F65193:G65193" r:id="rId96" display="http://www.wago.com/wagoweb/documentation/index_e.htm" xr:uid="{FD667CBE-DEA0-4B19-8CEC-9D09A7067300}"/>
    <hyperlink ref="F65224" r:id="rId97" display="katalog" xr:uid="{EA2359F3-1F23-4B36-916F-8A59FF81BEC8}"/>
    <hyperlink ref="F65209" r:id="rId98" display="katalog" xr:uid="{4474707C-D465-47E2-A140-856C40AB5742}"/>
    <hyperlink ref="F65210" r:id="rId99" display="katalog" xr:uid="{DEF8E812-B45C-4575-83D0-4301AB0D6388}"/>
    <hyperlink ref="F65211" r:id="rId100" display="katalog" xr:uid="{0AB34709-DA3A-4DD5-BA1C-6C59061AB71E}"/>
    <hyperlink ref="G65209" r:id="rId101" display="manual" xr:uid="{9F5C3945-F453-4721-80F5-173699D7DF07}"/>
    <hyperlink ref="G65210" r:id="rId102" display="manual" xr:uid="{7DD44B25-24EE-45E9-88EA-80A5306A8A34}"/>
    <hyperlink ref="G65211" r:id="rId103" display="manual" xr:uid="{FF4817AB-1249-4A17-BAEE-CBBAC170B737}"/>
    <hyperlink ref="G65213" r:id="rId104" display="manual" xr:uid="{533958CE-6988-4673-98FE-7F09632628EA}"/>
    <hyperlink ref="F65182:G65182" r:id="rId105" display="http://www.wago.com/wagoweb/documentation/index_e.htm" xr:uid="{D80AA68A-CBFA-432B-96FC-D4CF16FDCF7F}"/>
    <hyperlink ref="F65213" r:id="rId106" display="katalog" xr:uid="{FCD9FAA8-A04C-4B51-BF9F-EFD1DE90CD95}"/>
    <hyperlink ref="F65208" r:id="rId107" display="katalog" xr:uid="{44AA283A-D709-4CB5-8092-CD12684DFD0E}"/>
    <hyperlink ref="G65208" r:id="rId108" display="manual" xr:uid="{9B664050-DF77-4FEE-A280-D8F117A1C451}"/>
    <hyperlink ref="G65212" r:id="rId109" display="manual" xr:uid="{74648365-8A24-4FC8-8564-DC2A5C9474BD}"/>
    <hyperlink ref="F65181:G65181" r:id="rId110" display="http://www.wago.com/wagoweb/documentation/index_e.htm" xr:uid="{7C398BAB-8AE0-4667-9362-5920A5BA3C1B}"/>
    <hyperlink ref="F65212" r:id="rId111" display="katalog" xr:uid="{26A67C46-EE24-471A-B503-D6CDCC816F0B}"/>
    <hyperlink ref="F65203" r:id="rId112" display="katalog" xr:uid="{E3D54DC0-DA64-466A-B9DC-591A16D47B11}"/>
    <hyperlink ref="F65204" r:id="rId113" display="katalog" xr:uid="{7E54D446-2A8C-4EF4-B8FB-76EAAD5C666A}"/>
    <hyperlink ref="F65205" r:id="rId114" display="katalog" xr:uid="{C3C2B5E2-A524-405F-B337-E599608EA450}"/>
    <hyperlink ref="G65203" r:id="rId115" display="manual" xr:uid="{F3109291-F8A1-4490-90F9-6CF469754880}"/>
    <hyperlink ref="G65204" r:id="rId116" display="manual" xr:uid="{621D637B-32DF-4240-941F-FF5618DE849F}"/>
    <hyperlink ref="G65205" r:id="rId117" display="manual" xr:uid="{884F3247-CC98-416F-96C6-870B1B6D3008}"/>
    <hyperlink ref="G65207" r:id="rId118" display="manual" xr:uid="{391FC92D-2E74-4810-BDB6-F74198C6BAF5}"/>
    <hyperlink ref="F65176:G65176" r:id="rId119" display="http://www.wago.com/wagoweb/documentation/index_e.htm" xr:uid="{D123D339-0EB6-46AA-8803-4535CAE8524F}"/>
    <hyperlink ref="F65207" r:id="rId120" display="katalog" xr:uid="{B3A1EA54-8924-4842-AAD8-3BB5B16083FC}"/>
    <hyperlink ref="F65202" r:id="rId121" display="katalog" xr:uid="{70335E4D-5DC1-4E07-8385-0FA345A972D2}"/>
    <hyperlink ref="G65202" r:id="rId122" display="manual" xr:uid="{F1FAC11D-F3A4-48D3-BED4-4606346053FB}"/>
    <hyperlink ref="G65206" r:id="rId123" display="manual" xr:uid="{7F596A2C-3BD2-4417-B442-90B4D50D889D}"/>
    <hyperlink ref="F65175:G65175" r:id="rId124" display="http://www.wago.com/wagoweb/documentation/index_e.htm" xr:uid="{364BB810-B124-44ED-B687-6FE63FEF0589}"/>
    <hyperlink ref="F65206" r:id="rId125" display="katalog" xr:uid="{5F7923F5-B27F-424C-8260-43C53BC4CA1D}"/>
    <hyperlink ref="F65191" r:id="rId126" display="katalog" xr:uid="{7A3B3B6A-6E80-49A3-8EF6-CF0809E0D72A}"/>
    <hyperlink ref="F65192" r:id="rId127" display="katalog" xr:uid="{02FAB30A-DC94-4AA3-825C-8D10DB88873E}"/>
    <hyperlink ref="F65193" r:id="rId128" display="katalog" xr:uid="{BEFB5921-30E0-4927-A807-29EB7B0C8A55}"/>
    <hyperlink ref="G65191" r:id="rId129" display="manual" xr:uid="{736A435C-9487-4BD9-B54A-6E2233DEA8FA}"/>
    <hyperlink ref="G65192" r:id="rId130" display="manual" xr:uid="{A0F88067-A63B-46DD-9743-621B19F5FF45}"/>
    <hyperlink ref="G65193" r:id="rId131" display="manual" xr:uid="{34E29A32-EBB2-4960-BB1A-2BE42ED939C9}"/>
    <hyperlink ref="G65195" r:id="rId132" display="manual" xr:uid="{F0D761C0-58F2-48C5-B4DC-74BD55A63A27}"/>
    <hyperlink ref="F65164:G65164" r:id="rId133" display="http://www.wago.com/wagoweb/documentation/index_e.htm" xr:uid="{31DFD5F1-BBF6-455D-8705-9A73661E555C}"/>
    <hyperlink ref="F65195" r:id="rId134" display="katalog" xr:uid="{4FF0BB1A-F6D9-4BA0-BA4F-19C0F172789E}"/>
    <hyperlink ref="F65181" r:id="rId135" display="katalog" xr:uid="{818D3886-5578-49D6-8506-DEBEC40764DE}"/>
    <hyperlink ref="F65182" r:id="rId136" display="katalog" xr:uid="{7F67B4F2-FF4C-48D7-AA79-5D0E52823548}"/>
    <hyperlink ref="F65183" r:id="rId137" display="katalog" xr:uid="{C72523FC-A6DE-4073-8F22-4C5DD25E2C8C}"/>
    <hyperlink ref="G65181" r:id="rId138" display="manual" xr:uid="{2A400924-FA5C-4598-9403-BE312A39CE39}"/>
    <hyperlink ref="G65182" r:id="rId139" display="manual" xr:uid="{BBE015B0-4A9F-48C5-9487-96B709395067}"/>
    <hyperlink ref="G65183" r:id="rId140" display="manual" xr:uid="{66C613FA-9DA5-45AF-A922-43847921953B}"/>
    <hyperlink ref="G65185" r:id="rId141" display="manual" xr:uid="{600203B7-D6DB-4126-A846-B72C7815E3B2}"/>
    <hyperlink ref="F65154:G65154" r:id="rId142" display="http://www.wago.com/wagoweb/documentation/index_e.htm" xr:uid="{166FC9A8-3999-4034-A19D-44AAB23FEA81}"/>
    <hyperlink ref="F65185" r:id="rId143" display="katalog" xr:uid="{AF6FD569-6057-45A9-AC81-487441D3F19F}"/>
    <hyperlink ref="F65214" r:id="rId144" display="katalog" xr:uid="{5AFF8408-8181-46CA-8C37-E0490D77EEDD}"/>
    <hyperlink ref="G65214" r:id="rId145" display="manual" xr:uid="{6D258D1B-38CE-4401-B9E4-5A854200D4E0}"/>
    <hyperlink ref="G65216" r:id="rId146" display="manual" xr:uid="{60405923-33EA-4595-AF46-925F7FF160E9}"/>
    <hyperlink ref="F65185:G65185" r:id="rId147" display="http://www.wago.com/wagoweb/documentation/index_e.htm" xr:uid="{CA056648-D1B0-4367-ABE9-24CF609E6697}"/>
    <hyperlink ref="F65216" r:id="rId148" display="katalog" xr:uid="{69BC0198-9B63-4E22-BCF0-1D68A45E0FDF}"/>
    <hyperlink ref="G65215" r:id="rId149" display="manual" xr:uid="{1D6202A4-505F-411B-988A-D03C3603E24E}"/>
    <hyperlink ref="F65184:G65184" r:id="rId150" display="http://www.wago.com/wagoweb/documentation/index_e.htm" xr:uid="{F7549F8F-B202-49E4-9140-7D9D4A62AFF7}"/>
    <hyperlink ref="F65215" r:id="rId151" display="katalog" xr:uid="{DF7E37E4-C8AB-42D5-9557-9A31F44F4B1E}"/>
    <hyperlink ref="F65179:G65179" r:id="rId152" display="http://www.wago.com/wagoweb/documentation/index_e.htm" xr:uid="{2DE7A39C-0F14-4303-877F-A5A9E331DCC4}"/>
    <hyperlink ref="F65178:G65178" r:id="rId153" display="http://www.wago.com/wagoweb/documentation/index_e.htm" xr:uid="{7B84B6C7-C8B4-4D6F-84C8-D9BC9877B8F2}"/>
    <hyperlink ref="F65194" r:id="rId154" display="katalog" xr:uid="{CC1CDFDD-0AFD-4CB3-9034-E0BFC365EBE6}"/>
    <hyperlink ref="F65196" r:id="rId155" display="katalog" xr:uid="{CFF34580-6C2E-478E-8933-A3F912FCEF47}"/>
    <hyperlink ref="G65194" r:id="rId156" display="manual" xr:uid="{D7A72010-6FF8-4800-A139-B9C7824AD485}"/>
    <hyperlink ref="G65196" r:id="rId157" display="manual" xr:uid="{436BA2D2-00E0-41E4-85F1-FB6AEACEBFD9}"/>
    <hyperlink ref="G65198" r:id="rId158" display="manual" xr:uid="{04ADBBEB-2179-49CA-B17F-A9CBFAB86FAB}"/>
    <hyperlink ref="F65167:G65167" r:id="rId159" display="http://www.wago.com/wagoweb/documentation/index_e.htm" xr:uid="{5015D73C-E446-4655-AB4D-D283460C823D}"/>
    <hyperlink ref="F65198" r:id="rId160" display="katalog" xr:uid="{E3AA29CB-6DC3-4BF8-B32A-6CD7917E2641}"/>
    <hyperlink ref="F65184" r:id="rId161" display="katalog" xr:uid="{30500ED0-0BD1-4F2B-8BAD-089937D6F6A9}"/>
    <hyperlink ref="F65186" r:id="rId162" display="katalog" xr:uid="{65AF82B3-48D3-41B8-8EE0-6D1E5938508E}"/>
    <hyperlink ref="G65184" r:id="rId163" display="manual" xr:uid="{06F51BC1-EF62-493D-B6AD-899D71FC4260}"/>
    <hyperlink ref="G65186" r:id="rId164" display="manual" xr:uid="{C5C59399-858D-4841-93E8-1AA50C67BC0B}"/>
    <hyperlink ref="G65188" r:id="rId165" display="manual" xr:uid="{AC87337E-7558-42F5-A437-0262AAF9693D}"/>
    <hyperlink ref="F65157:G65157" r:id="rId166" display="http://www.wago.com/wagoweb/documentation/index_e.htm" xr:uid="{E4D89E58-6C26-4539-AEC1-3D84F52CA8EB}"/>
    <hyperlink ref="F65188" r:id="rId167" display="katalog" xr:uid="{4635ED1D-61F3-47A3-B2DE-1C6DF01E94EF}"/>
    <hyperlink ref="F65265" r:id="rId168" display="katalog" xr:uid="{B24881B9-47BE-481A-88A7-F62FE023247A}"/>
    <hyperlink ref="F65266" r:id="rId169" display="katalog" xr:uid="{B2FF40B7-8FA5-476D-9172-A38000F676AB}"/>
    <hyperlink ref="F65267" r:id="rId170" display="katalog" xr:uid="{66D35BB2-C2C5-48E4-AD63-0F2BAA5A7BE0}"/>
    <hyperlink ref="G65265" r:id="rId171" display="manual" xr:uid="{D38DDE63-8FAC-45A4-9F43-102C08AF71CE}"/>
    <hyperlink ref="G65266" r:id="rId172" display="manual" xr:uid="{A989D659-A1FC-4A62-8B54-317923942B52}"/>
    <hyperlink ref="G65267" r:id="rId173" display="manual" xr:uid="{AEF03D80-6C78-407A-906B-DBDE21288A8E}"/>
    <hyperlink ref="G65269" r:id="rId174" display="manual" xr:uid="{58B45CCF-2DA6-4083-982C-38C3B7E01E9D}"/>
    <hyperlink ref="F65238:G65238" r:id="rId175" display="http://www.wago.com/wagoweb/documentation/index_e.htm" xr:uid="{7BF92053-52D4-4B3F-B698-4A835FAC7967}"/>
    <hyperlink ref="F65269" r:id="rId176" display="katalog" xr:uid="{011D98CF-4560-48E6-B7A4-9EC1B3327176}"/>
    <hyperlink ref="F65264" r:id="rId177" display="katalog" xr:uid="{3D9E99FB-79C9-4E4A-BADD-CEF65BF141DF}"/>
    <hyperlink ref="G65264" r:id="rId178" display="manual" xr:uid="{F2A7654E-0748-4FA3-87DE-A902AF58328B}"/>
    <hyperlink ref="G65268" r:id="rId179" display="manual" xr:uid="{702ABFEC-57AF-44B5-91A2-5CE6147F6EAE}"/>
    <hyperlink ref="F65237:G65237" r:id="rId180" display="http://www.wago.com/wagoweb/documentation/index_e.htm" xr:uid="{585312C4-5022-485A-9BB8-E18B06DAE3DF}"/>
    <hyperlink ref="F65268" r:id="rId181" display="katalog" xr:uid="{FCBC9919-BBB1-4C23-B0EA-62A78ADA1F39}"/>
    <hyperlink ref="F65259" r:id="rId182" display="katalog" xr:uid="{E3C9404D-396B-4557-BCF9-7F7822987AAC}"/>
    <hyperlink ref="F65260" r:id="rId183" display="katalog" xr:uid="{C6069701-1E91-46E7-91CC-3E2E6CD51ADD}"/>
    <hyperlink ref="F65261" r:id="rId184" display="katalog" xr:uid="{8339B6CD-9F24-4161-9F3B-FE60E6273E96}"/>
    <hyperlink ref="G65259" r:id="rId185" display="manual" xr:uid="{1AF993E3-2136-43C5-9BA3-317C42B293A6}"/>
    <hyperlink ref="G65260" r:id="rId186" display="manual" xr:uid="{E435E6A4-23EE-4E0B-8C97-C3A3F9AA45DB}"/>
    <hyperlink ref="G65261" r:id="rId187" display="manual" xr:uid="{635C67B7-6609-4C66-AD70-EB75DBD10068}"/>
    <hyperlink ref="G65263" r:id="rId188" display="manual" xr:uid="{18799985-3363-4E51-A793-0E1A1D574DE6}"/>
    <hyperlink ref="F65232:G65232" r:id="rId189" display="http://www.wago.com/wagoweb/documentation/index_e.htm" xr:uid="{10E0EDC9-005D-43CC-9D4B-35D8B25938CB}"/>
    <hyperlink ref="F65263" r:id="rId190" display="katalog" xr:uid="{3DDD2956-9AD1-4C3F-A8E2-58FAC3281C00}"/>
    <hyperlink ref="F65258" r:id="rId191" display="katalog" xr:uid="{15E0A6BE-E44C-4031-AF1A-CDB04C07CFA7}"/>
    <hyperlink ref="G65258" r:id="rId192" display="manual" xr:uid="{1305B359-44A0-4AC3-94DA-5E41F52B40CB}"/>
    <hyperlink ref="G65262" r:id="rId193" display="manual" xr:uid="{B3C4333C-8BB9-44CC-B0BC-5D1F02EF2520}"/>
    <hyperlink ref="F65231:G65231" r:id="rId194" display="http://www.wago.com/wagoweb/documentation/index_e.htm" xr:uid="{BF150F08-61DE-43F4-91C4-361F4D1D50AF}"/>
    <hyperlink ref="F65262" r:id="rId195" display="katalog" xr:uid="{B0B839E8-00CD-4032-9565-B5F50397C380}"/>
    <hyperlink ref="G65251" r:id="rId196" display="manual" xr:uid="{E02C15BD-7F2E-4C77-B885-61AEE06FBFD7}"/>
    <hyperlink ref="F65220:G65220" r:id="rId197" display="http://www.wago.com/wagoweb/documentation/index_e.htm" xr:uid="{67B3434D-6523-407F-B30D-739771A794F8}"/>
    <hyperlink ref="F65251" r:id="rId198" display="katalog" xr:uid="{F6C3AEE3-64AA-4A98-BFD6-B99A1585D429}"/>
    <hyperlink ref="F65237" r:id="rId199" display="katalog" xr:uid="{B48E5945-47F1-4D80-BD69-D8CFF97DC291}"/>
    <hyperlink ref="F65238" r:id="rId200" display="katalog" xr:uid="{E7D01B32-563B-440C-BD0B-2764C0E1DDB1}"/>
    <hyperlink ref="G65237" r:id="rId201" display="manual" xr:uid="{59615872-FD0F-4F6A-9972-49D7C2783933}"/>
    <hyperlink ref="G65238" r:id="rId202" display="manual" xr:uid="{D5267442-1340-452E-BB11-68C6C934D4D6}"/>
    <hyperlink ref="F65210:G65210" r:id="rId203" display="http://www.wago.com/wagoweb/documentation/index_e.htm" xr:uid="{4360170B-5D77-4AA6-91B1-B15084FD3BF4}"/>
    <hyperlink ref="F65252" r:id="rId204" display="katalog" xr:uid="{7A1F08F1-765E-4AF6-AF6D-29C7C63DF49B}"/>
    <hyperlink ref="G65252" r:id="rId205" display="manual" xr:uid="{BFC4307F-A72E-4015-9013-948B4BD1A747}"/>
    <hyperlink ref="G65254" r:id="rId206" display="manual" xr:uid="{75AB883D-6301-44F6-BA88-1EAE76C146FC}"/>
    <hyperlink ref="F65223:G65223" r:id="rId207" display="http://www.wago.com/wagoweb/documentation/index_e.htm" xr:uid="{91E9DED4-BC66-441B-8312-4769C6264413}"/>
    <hyperlink ref="F65254" r:id="rId208" display="katalog" xr:uid="{DE2F0AC9-CEE2-4802-9286-C069D18AA3F4}"/>
    <hyperlink ref="G65253" r:id="rId209" display="manual" xr:uid="{287AD47B-27E9-4FB1-8C5B-4AA432F15CA1}"/>
    <hyperlink ref="F65222:G65222" r:id="rId210" display="http://www.wago.com/wagoweb/documentation/index_e.htm" xr:uid="{37795555-DC01-40C2-98A6-A1F1E1299E37}"/>
    <hyperlink ref="F65253" r:id="rId211" display="katalog" xr:uid="{4DB84378-576B-4BDC-A70A-37DD38DBEB7C}"/>
    <hyperlink ref="F65221:G65221" r:id="rId212" display="http://www.wago.com/wagoweb/documentation/index_e.htm" xr:uid="{7BE67F28-58C1-4BAF-BBAF-6CBE0787A4FD}"/>
    <hyperlink ref="F65257" r:id="rId213" display="katalog" xr:uid="{DD3879AE-DD04-4D38-B9D4-D4055A507A7C}"/>
    <hyperlink ref="G65257" r:id="rId214" display="manual" xr:uid="{EA339A80-262A-483D-9995-8E14C8C5BA17}"/>
    <hyperlink ref="F65230:G65230" r:id="rId215" display="http://www.wago.com/wagoweb/documentation/index_e.htm" xr:uid="{7B84E59A-E57D-44AD-BBBC-74DB2367778B}"/>
    <hyperlink ref="F65190" r:id="rId216" display="katalog" xr:uid="{2C2BFABF-0768-48AD-9AA7-4E1F6979A47E}"/>
    <hyperlink ref="G65190" r:id="rId217" display="manual" xr:uid="{6147295B-6144-45AD-ACCE-6E328423AF54}"/>
    <hyperlink ref="F65163:G65163" r:id="rId218" display="http://www.wago.com/wagoweb/documentation/index_e.htm" xr:uid="{4F73EE48-1B37-420B-BF26-F50D29FB0D75}"/>
    <hyperlink ref="F65189" r:id="rId219" display="katalog" xr:uid="{50BEEA35-B503-4F21-B558-E8D79698E070}"/>
    <hyperlink ref="G65189" r:id="rId220" display="manual" xr:uid="{F5A66B7D-0C1D-4412-AA73-5FC75C5DE7C9}"/>
    <hyperlink ref="F65162:G65162" r:id="rId221" display="http://www.wago.com/wagoweb/documentation/index_e.htm" xr:uid="{0AF01B55-D099-4E51-8975-7024F91F1BD2}"/>
    <hyperlink ref="G65187" r:id="rId222" display="manual" xr:uid="{AE6CD0AB-C01C-41E9-872C-C1367FBED5A0}"/>
    <hyperlink ref="F65156:G65156" r:id="rId223" display="http://www.wago.com/wagoweb/documentation/index_e.htm" xr:uid="{1731624F-CB3A-47A8-BB9A-047F5EE227E2}"/>
    <hyperlink ref="F65187" r:id="rId224" display="katalog" xr:uid="{28CEC5BF-8411-4E73-B9B2-5BBD8EBA856E}"/>
    <hyperlink ref="F65172" r:id="rId225" display="katalog" xr:uid="{3BA18096-C16E-4F23-B3A4-DD8219F0ABED}"/>
    <hyperlink ref="F65173" r:id="rId226" display="katalog" xr:uid="{4CDCC887-3F51-4E07-804A-A23439070C5A}"/>
    <hyperlink ref="F65174" r:id="rId227" display="katalog" xr:uid="{C129627C-8881-4855-AB97-40FCF027847E}"/>
    <hyperlink ref="G65172" r:id="rId228" display="manual" xr:uid="{75D2ADA7-EE60-474F-9AA0-CDEB74BB0E14}"/>
    <hyperlink ref="G65173" r:id="rId229" display="manual" xr:uid="{1AB11C3E-820A-41A9-97E1-82CD5B1B6A89}"/>
    <hyperlink ref="G65174" r:id="rId230" display="manual" xr:uid="{24C95725-0699-4FF2-A45A-F762FA9030E9}"/>
    <hyperlink ref="G65176" r:id="rId231" display="manual" xr:uid="{B24758C1-37CD-44BE-A95A-E400A7D67BC4}"/>
    <hyperlink ref="F65145:G65145" r:id="rId232" display="http://www.wago.com/wagoweb/documentation/index_e.htm" xr:uid="{18EE2D7E-DE1E-4516-ADE1-A88EAD5FF616}"/>
    <hyperlink ref="F65176" r:id="rId233" display="katalog" xr:uid="{AC25664B-A4F0-4CAA-B52E-713C5EDC5191}"/>
    <hyperlink ref="F65135:G65135" r:id="rId234" display="http://www.wago.com/wagoweb/documentation/index_e.htm" xr:uid="{93E9D1E8-CBF2-447F-81E9-FA7F64DF7201}"/>
    <hyperlink ref="G65197" r:id="rId235" display="manual" xr:uid="{262E1022-6232-4005-B0BD-D08116238FB8}"/>
    <hyperlink ref="F65166:G65166" r:id="rId236" display="http://www.wago.com/wagoweb/documentation/index_e.htm" xr:uid="{FC8B8BB6-7F59-4AAE-A9D9-FB10F4B8F0DF}"/>
    <hyperlink ref="F65197" r:id="rId237" display="katalog" xr:uid="{ADBED4E1-C490-4797-9520-FB3A52D4780C}"/>
    <hyperlink ref="F65165:G65165" r:id="rId238" display="http://www.wago.com/wagoweb/documentation/index_e.htm" xr:uid="{B660945C-91A2-497C-8F89-8D1CFCC91804}"/>
    <hyperlink ref="F65160:G65160" r:id="rId239" display="http://www.wago.com/wagoweb/documentation/index_e.htm" xr:uid="{655C84A8-9727-4A04-B3C7-1DBC867DF13D}"/>
    <hyperlink ref="F65159:G65159" r:id="rId240" display="http://www.wago.com/wagoweb/documentation/index_e.htm" xr:uid="{B86D4AA8-5E3E-4A2B-A964-A59A4A7DD26B}"/>
    <hyperlink ref="F65175" r:id="rId241" display="katalog" xr:uid="{84F57709-B330-41B9-9EE2-D105AAFE9F45}"/>
    <hyperlink ref="F65177" r:id="rId242" display="katalog" xr:uid="{C6441A7E-43C0-4596-9E38-5FD3E34FB512}"/>
    <hyperlink ref="G65175" r:id="rId243" display="manual" xr:uid="{816C8290-4AFF-4FDE-B1C4-ABFCE72F86D8}"/>
    <hyperlink ref="G65177" r:id="rId244" display="manual" xr:uid="{A0220FE2-7015-4729-8D11-0830CE06375C}"/>
    <hyperlink ref="G65179" r:id="rId245" display="manual" xr:uid="{8A6A4686-C87D-452C-8F3F-3BD0268241C4}"/>
    <hyperlink ref="F65148:G65148" r:id="rId246" display="http://www.wago.com/wagoweb/documentation/index_e.htm" xr:uid="{73E9BCA9-4277-42EF-9AB1-CAB46FAA84D3}"/>
    <hyperlink ref="F65179" r:id="rId247" display="katalog" xr:uid="{6519B5F0-418C-4FE8-A982-3D57186AA710}"/>
    <hyperlink ref="F65138:G65138" r:id="rId248" display="http://www.wago.com/wagoweb/documentation/index_e.htm" xr:uid="{B27504DC-EAA8-4464-9013-07B70A26D972}"/>
    <hyperlink ref="F65231" r:id="rId249" display="katalog" xr:uid="{977FCE85-4C38-41BC-921C-EA7C04E47DFD}"/>
    <hyperlink ref="F65233" r:id="rId250" display="katalog" xr:uid="{02F05153-5357-4C08-87CF-3D8D2221ED8D}"/>
    <hyperlink ref="G65231" r:id="rId251" display="manual" xr:uid="{CE6182F8-D93B-43B3-B9C3-D53D29534F17}"/>
    <hyperlink ref="G65233" r:id="rId252" display="manual" xr:uid="{71FD6D0F-25BA-4844-912A-7560A8AC4DC0}"/>
    <hyperlink ref="G65235" r:id="rId253" display="manual" xr:uid="{B301D050-B57E-4C87-B735-54023E1190AF}"/>
    <hyperlink ref="F65204:G65204" r:id="rId254" display="http://www.wago.com/wagoweb/documentation/index_e.htm" xr:uid="{7290EADB-CE34-487E-B2C4-93AA6A16C863}"/>
    <hyperlink ref="F65235" r:id="rId255" display="katalog" xr:uid="{8CA070EC-91A2-4ADC-AE80-E4D61F2FE610}"/>
    <hyperlink ref="G65234" r:id="rId256" display="manual" xr:uid="{B221798F-387F-4168-B94C-59025AB21AB0}"/>
    <hyperlink ref="F65203:G65203" r:id="rId257" display="http://www.wago.com/wagoweb/documentation/index_e.htm" xr:uid="{B2BEFC77-9594-488F-8D13-E58791E7700F}"/>
    <hyperlink ref="F65234" r:id="rId258" display="katalog" xr:uid="{C9BE52D9-54CA-4246-87F9-7B1C65D4C67A}"/>
    <hyperlink ref="F65202:G65202" r:id="rId259" display="http://www.wago.com/wagoweb/documentation/index_e.htm" xr:uid="{4F9CFA2F-D727-4A0E-85C3-3D7CE1A87E91}"/>
    <hyperlink ref="F65227" r:id="rId260" display="katalog" xr:uid="{F3A6FE0A-89D3-4E98-A18F-2FA991854475}"/>
    <hyperlink ref="G65227" r:id="rId261" display="manual" xr:uid="{CC9EABBF-D70F-48C8-BFF4-4D3BFF2F37CA}"/>
    <hyperlink ref="F65200:G65200" r:id="rId262" display="http://www.wago.com/wagoweb/documentation/index_e.htm" xr:uid="{2DA68D29-D14A-4806-A9A7-D75C4D1DFF17}"/>
    <hyperlink ref="F65226" r:id="rId263" display="katalog" xr:uid="{A9F0F082-7462-4335-98EB-6878A7FDDFA7}"/>
    <hyperlink ref="G65226" r:id="rId264" display="manual" xr:uid="{9268102E-7492-491F-A36C-CEBF077B3589}"/>
    <hyperlink ref="F65199:G65199" r:id="rId265" display="http://www.wago.com/wagoweb/documentation/index_e.htm" xr:uid="{49CE4714-656F-41A7-BA56-7B6B184A22F6}"/>
    <hyperlink ref="F65211:G65211" r:id="rId266" display="http://www.wago.com/wagoweb/documentation/index_e.htm" xr:uid="{3656EB1A-D290-4C61-829B-709607AE7349}"/>
    <hyperlink ref="G65178" r:id="rId267" display="manual" xr:uid="{B75C4E03-37DD-493D-AD99-FDAD8FF8CE06}"/>
    <hyperlink ref="F65147:G65147" r:id="rId268" display="http://www.wago.com/wagoweb/documentation/index_e.htm" xr:uid="{9F8214BD-FF29-442B-97A5-BF77A81EAD00}"/>
    <hyperlink ref="F65178" r:id="rId269" display="katalog" xr:uid="{494E2A55-1976-4B14-986D-85861D083880}"/>
    <hyperlink ref="F65142:G65142" r:id="rId270" display="http://www.wago.com/wagoweb/documentation/index_e.htm" xr:uid="{F1B55114-F74B-42DD-BC2D-683C4307EAA8}"/>
    <hyperlink ref="F65141:G65141" r:id="rId271" display="http://www.wago.com/wagoweb/documentation/index_e.htm" xr:uid="{D9710B47-2F6B-494A-80EE-F9BA052BE843}"/>
    <hyperlink ref="F65157" r:id="rId272" display="manual" xr:uid="{7A722534-4360-4996-8F19-2E04C3C222B0}"/>
    <hyperlink ref="F65158" r:id="rId273" display="katalog" xr:uid="{6BF754A2-5667-46DF-A7D7-1ACF1E176425}"/>
    <hyperlink ref="F65159" r:id="rId274" display="katalog" xr:uid="{3CBAD636-0A6D-44E8-BD6C-D4BEF32668F4}"/>
    <hyperlink ref="G65157" r:id="rId275" display="katalog" xr:uid="{DC15FFB5-24CE-46B8-9F7E-533348FDD4B0}"/>
    <hyperlink ref="G65158" r:id="rId276" display="manual" xr:uid="{74727DEB-442A-4DF2-B074-342C42C57E5F}"/>
    <hyperlink ref="G65159" r:id="rId277" display="manual" xr:uid="{20C2E579-E2BA-43BE-9A6A-8748ED9ACD45}"/>
    <hyperlink ref="F65130:G65130" r:id="rId278" display="http://www.wago.com/wagoweb/documentation/index_e.htm" xr:uid="{605BDF17-4CEA-4691-A9F4-73682F3FDCB6}"/>
    <hyperlink ref="F65147" r:id="rId279" display="katalog" xr:uid="{2033F98B-BA3D-4FE4-A667-2D8F99C3CFCE}"/>
    <hyperlink ref="F65148" r:id="rId280" display="katalog" xr:uid="{9C88A7AE-DDF9-4F0C-A2CB-6DFB1A0414DC}"/>
    <hyperlink ref="G65147" r:id="rId281" display="manual" xr:uid="{344A4A36-2D96-46A9-9DA2-68A1E5646237}"/>
    <hyperlink ref="G65148" r:id="rId282" display="manual" xr:uid="{20B0BD27-6E0D-4E88-8E1D-3E2D9C6416CA}"/>
    <hyperlink ref="F65120:G65120" r:id="rId283" display="http://www.wago.com/wagoweb/documentation/index_e.htm" xr:uid="{2F045B2C-C2E2-4CE1-9FEF-C23EA92FB5A0}"/>
    <hyperlink ref="F65180" r:id="rId284" display="katalog" xr:uid="{4B7A7AE1-305E-4BF2-92C8-DEB4AE7B82EC}"/>
    <hyperlink ref="G65180" r:id="rId285" display="manual" xr:uid="{AF160B53-FF4B-48D2-A426-CA21BE57FBE2}"/>
    <hyperlink ref="F65151:G65151" r:id="rId286" display="http://www.wago.com/wagoweb/documentation/index_e.htm" xr:uid="{5691AA32-B250-45AC-89B3-C1FD0B06F3E5}"/>
    <hyperlink ref="F65150:G65150" r:id="rId287" display="http://www.wago.com/wagoweb/documentation/index_e.htm" xr:uid="{C2C30476-D108-4146-8681-E00E9F3C82FD}"/>
    <hyperlink ref="F65144:G65144" r:id="rId288" display="http://www.wago.com/wagoweb/documentation/index_e.htm" xr:uid="{58996E1C-B002-40CE-9E2E-0EBA8FDE626F}"/>
    <hyperlink ref="F65152" r:id="rId289" display="katalog" xr:uid="{FB157811-9936-40A5-B986-6020FAB5BB3D}"/>
    <hyperlink ref="G65152" r:id="rId290" display="manual" xr:uid="{2B41F090-82A6-4594-82FF-826546F53C7B}"/>
    <hyperlink ref="G65154" r:id="rId291" display="katalog" xr:uid="{7D469DC6-ADC2-44F0-87F2-963CCD3EB03F}"/>
    <hyperlink ref="F65123:G65123" r:id="rId292" display="http://www.wago.com/wagoweb/documentation/index_e.htm" xr:uid="{FBD7A1CE-E722-4CF2-A41E-B7E2A4BCF2DF}"/>
    <hyperlink ref="F65154" r:id="rId293" display="manual" xr:uid="{A2A0D2C4-13A7-43D7-AE6C-F1807DAFFE61}"/>
    <hyperlink ref="F65225" r:id="rId294" display="katalog" xr:uid="{BE29DB2C-6D21-4021-A8EA-57A966DCF508}"/>
    <hyperlink ref="G65225" r:id="rId295" display="manual" xr:uid="{87617E5A-89E9-45CF-B770-B30A8A2C3516}"/>
    <hyperlink ref="F65198:G65198" r:id="rId296" display="http://www.wago.com/wagoweb/documentation/index_e.htm" xr:uid="{FCAAD265-E334-4CBF-9201-3FADC8AB9F17}"/>
    <hyperlink ref="F65197:G65197" r:id="rId297" display="http://www.wago.com/wagoweb/documentation/index_e.htm" xr:uid="{24705B76-631F-441E-8451-338E1EFAF612}"/>
    <hyperlink ref="G65217" r:id="rId298" display="manual" xr:uid="{F4006B1B-9630-4050-93A3-E6D3323ABB7B}"/>
    <hyperlink ref="F65186:G65186" r:id="rId299" display="http://www.wago.com/wagoweb/documentation/index_e.htm" xr:uid="{E4D5E98B-DF97-4470-BD10-897BBC4E8DA7}"/>
    <hyperlink ref="F65217" r:id="rId300" display="katalog" xr:uid="{3ECCCB4A-845A-4A68-A631-B2129DA95C52}"/>
    <hyperlink ref="F65189:G65189" r:id="rId301" display="http://www.wago.com/wagoweb/documentation/index_e.htm" xr:uid="{BCDAFA9E-D444-486D-BC22-5319A08E0FD2}"/>
    <hyperlink ref="F65188:G65188" r:id="rId302" display="http://www.wago.com/wagoweb/documentation/index_e.htm" xr:uid="{F62469FC-0E1C-4308-8579-5A7CE7853869}"/>
    <hyperlink ref="F65187:G65187" r:id="rId303" display="http://www.wago.com/wagoweb/documentation/index_e.htm" xr:uid="{9F3557C2-3411-4736-BAC3-2D4D2B04B301}"/>
    <hyperlink ref="F65223" r:id="rId304" display="katalog" xr:uid="{B4AB5B35-B9F5-4680-8E4C-B7E2DA13BA6D}"/>
    <hyperlink ref="G65223" r:id="rId305" display="manual" xr:uid="{1EEF37BF-D9FD-4E01-831B-774C52103D96}"/>
    <hyperlink ref="F65196:G65196" r:id="rId306" display="http://www.wago.com/wagoweb/documentation/index_e.htm" xr:uid="{75F61D42-8E71-4DE8-A731-9BE674A5FC6C}"/>
    <hyperlink ref="F65177:G65177" r:id="rId307" display="http://www.wago.com/wagoweb/documentation/index_e.htm" xr:uid="{41568073-7C8E-4130-A4E1-1601BD24F755}"/>
    <hyperlink ref="F65199" r:id="rId308" display="katalog" xr:uid="{8614EAF2-E044-462B-B4A6-96DD2F88B979}"/>
    <hyperlink ref="F65200" r:id="rId309" display="katalog" xr:uid="{68E45439-4E8D-4947-85EB-28C7D730FD26}"/>
    <hyperlink ref="F65201" r:id="rId310" display="katalog" xr:uid="{EB6372BA-9694-469F-9AB0-ED0D9D57BF1F}"/>
    <hyperlink ref="G65199" r:id="rId311" display="manual" xr:uid="{7B2ECE1F-6183-4373-A121-755039CBB46E}"/>
    <hyperlink ref="G65200" r:id="rId312" display="manual" xr:uid="{71097080-5C81-4AAC-A3BC-9387F443A838}"/>
    <hyperlink ref="G65201" r:id="rId313" display="manual" xr:uid="{49EBA8E9-A97B-4343-8173-1EB6BB5E6144}"/>
    <hyperlink ref="F65172:G65172" r:id="rId314" display="http://www.wago.com/wagoweb/documentation/index_e.htm" xr:uid="{74AFC146-704C-49C9-BE91-8A7B801ACDF8}"/>
    <hyperlink ref="F65171:G65171" r:id="rId315" display="http://www.wago.com/wagoweb/documentation/index_e.htm" xr:uid="{A2A9B253-0CBD-4C07-BF5C-D0947672C02A}"/>
    <hyperlink ref="F65180:G65180" r:id="rId316" display="http://www.wago.com/wagoweb/documentation/index_e.htm" xr:uid="{91072EC6-39AB-4B2F-AC4B-84F2C588262C}"/>
    <hyperlink ref="F65174:G65174" r:id="rId317" display="http://www.wago.com/wagoweb/documentation/index_e.htm" xr:uid="{B80D0152-AA1C-4AC6-AEB9-5B2762F44B6F}"/>
    <hyperlink ref="F65153:G65153" r:id="rId318" display="http://www.wago.com/wagoweb/documentation/index_e.htm" xr:uid="{674A0C51-6F04-4223-BDE8-62303D19AB12}"/>
    <hyperlink ref="F65234:G65234" r:id="rId319" display="http://www.wago.com/wagoweb/documentation/index_e.htm" xr:uid="{10C74A06-35C3-4CC4-A2D7-1880ADCEEB77}"/>
    <hyperlink ref="F65233:G65233" r:id="rId320" display="http://www.wago.com/wagoweb/documentation/index_e.htm" xr:uid="{158E4C79-6941-46DF-AAAC-3629ADDD1BC2}"/>
    <hyperlink ref="F65255" r:id="rId321" display="katalog" xr:uid="{9173BE7C-E2F8-4D11-9E52-8EF9DEEF796E}"/>
    <hyperlink ref="F65256" r:id="rId322" display="katalog" xr:uid="{ACE0BC96-C41A-43EA-8146-C048DAD42C20}"/>
    <hyperlink ref="G65255" r:id="rId323" display="manual" xr:uid="{757470D3-8B13-4F75-9C3D-78512528E749}"/>
    <hyperlink ref="G65256" r:id="rId324" display="manual" xr:uid="{D9F61174-0393-48C5-B22D-F50A726023F3}"/>
    <hyperlink ref="F65228:G65228" r:id="rId325" display="http://www.wago.com/wagoweb/documentation/index_e.htm" xr:uid="{72DFBBFD-B596-49B2-92FC-33524F56F077}"/>
    <hyperlink ref="F65227:G65227" r:id="rId326" display="http://www.wago.com/wagoweb/documentation/index_e.htm" xr:uid="{DE9DBA40-A3C4-4EBE-8BCE-56129A426B2E}"/>
    <hyperlink ref="F65216:G65216" r:id="rId327" display="http://www.wago.com/wagoweb/documentation/index_e.htm" xr:uid="{EB3D0D2B-69E3-49ED-BE11-048AFCA3404A}"/>
    <hyperlink ref="F65206:G65206" r:id="rId328" display="http://www.wago.com/wagoweb/documentation/index_e.htm" xr:uid="{A5676BDB-3128-4D00-A555-7C013C2514C3}"/>
    <hyperlink ref="F65217:G65217" r:id="rId329" display="http://www.wago.com/wagoweb/documentation/index_e.htm" xr:uid="{821726F0-8622-4F34-981F-B964A450EA18}"/>
    <hyperlink ref="F65215:G65215" r:id="rId330" display="http://www.wago.com/wagoweb/documentation/index_e.htm" xr:uid="{F60D2865-D9B8-4AF3-98BB-FF4805B38911}"/>
    <hyperlink ref="F65214:G65214" r:id="rId331" display="http://www.wago.com/wagoweb/documentation/index_e.htm" xr:uid="{8EF5523A-19D9-48AF-85BD-CC7E2539B8E1}"/>
    <hyperlink ref="F65226:G65226" r:id="rId332" display="http://www.wago.com/wagoweb/documentation/index_e.htm" xr:uid="{0AC3A695-AC03-4163-ABD2-5D0FD972BEF5}"/>
    <hyperlink ref="F65158:G65158" r:id="rId333" display="http://www.wago.com/wagoweb/documentation/index_e.htm" xr:uid="{3AC7B712-C278-4084-822D-E23F509292DB}"/>
    <hyperlink ref="F65152:G65152" r:id="rId334" display="http://www.wago.com/wagoweb/documentation/index_e.htm" xr:uid="{74D09391-F25E-4312-80CC-463E24C19C09}"/>
    <hyperlink ref="F65131:G65131" r:id="rId335" display="http://www.wago.com/wagoweb/documentation/index_e.htm" xr:uid="{8105CFC6-1B62-4F6A-A5F2-79DE220B34A5}"/>
    <hyperlink ref="F65161:G65161" r:id="rId336" display="http://www.wago.com/wagoweb/documentation/index_e.htm" xr:uid="{DE09AFDF-AA4B-443F-80B0-3728B2F9E833}"/>
    <hyperlink ref="F65155:G65155" r:id="rId337" display="http://www.wago.com/wagoweb/documentation/index_e.htm" xr:uid="{BE7D1449-1EEB-42A3-BE73-4F6A16ECED6F}"/>
    <hyperlink ref="F65236" r:id="rId338" display="katalog" xr:uid="{4CD08C7A-5626-4B34-AB3A-70BC629B61AA}"/>
    <hyperlink ref="G65236" r:id="rId339" display="manual" xr:uid="{B3588AA6-3C9C-464B-82DD-D49906040AC1}"/>
    <hyperlink ref="F65209:G65209" r:id="rId340" display="http://www.wago.com/wagoweb/documentation/index_e.htm" xr:uid="{3F070B5D-2020-497E-BB86-50CBEB12C2FF}"/>
    <hyperlink ref="F65208:G65208" r:id="rId341" display="http://www.wago.com/wagoweb/documentation/index_e.htm" xr:uid="{AAC5A31E-EAD7-4C88-9663-005ED57AAD5D}"/>
    <hyperlink ref="F65195:G65195" r:id="rId342" display="http://www.wago.com/wagoweb/documentation/index_e.htm" xr:uid="{B5525773-F2CF-42BA-BEF2-1320A07A8390}"/>
    <hyperlink ref="F65207:G65207" r:id="rId343" display="http://www.wago.com/wagoweb/documentation/index_e.htm" xr:uid="{5943A62C-F9FE-4EC9-8002-2C1A5CBD5361}"/>
    <hyperlink ref="F65143:G65143" r:id="rId344" display="http://www.wago.com/wagoweb/documentation/index_e.htm" xr:uid="{79779A15-8700-4A1E-87DC-4E7824F57C99}"/>
    <hyperlink ref="F65137:G65137" r:id="rId345" display="http://www.wago.com/wagoweb/documentation/index_e.htm" xr:uid="{8BFED254-2CCD-4160-BE18-F032A40D68FD}"/>
    <hyperlink ref="F65155" r:id="rId346" display="manual" xr:uid="{1EB99D92-57F4-4CB8-A693-5C76B0220978}"/>
    <hyperlink ref="G65155" r:id="rId347" display="katalog" xr:uid="{8C68D23D-C81E-42D3-858C-793465B66B6E}"/>
    <hyperlink ref="F65126:G65126" r:id="rId348" display="http://www.wago.com/wagoweb/documentation/index_e.htm" xr:uid="{1500548E-89EA-40AD-9795-50ADBE9D412F}"/>
    <hyperlink ref="F65144" r:id="rId349" display="katalog" xr:uid="{4B470202-2025-4CDC-B333-FC75078E30B4}"/>
    <hyperlink ref="F65145" r:id="rId350" display="katalog" xr:uid="{91577E7F-CFAB-4B31-A702-634918BB0A06}"/>
    <hyperlink ref="G65144" r:id="rId351" display="manual" xr:uid="{9C7800F1-21CD-4DC5-A971-42632D993D02}"/>
    <hyperlink ref="G65145" r:id="rId352" display="manual" xr:uid="{B7A57D76-0187-4EAE-8238-35576BC33B23}"/>
    <hyperlink ref="F65116:G65116" r:id="rId353" display="http://www.wago.com/wagoweb/documentation/index_e.htm" xr:uid="{3729CC97-7739-416D-8318-B39F50D0035C}"/>
    <hyperlink ref="F65146:G65146" r:id="rId354" display="http://www.wago.com/wagoweb/documentation/index_e.htm" xr:uid="{9B784398-90D9-4BCE-834D-3CD93AE29261}"/>
    <hyperlink ref="F65156" r:id="rId355" display="katalog" xr:uid="{DEE5B428-B4BB-41D1-AFE2-7352157ABAF5}"/>
    <hyperlink ref="G65156" r:id="rId356" display="manual" xr:uid="{4E6AFB65-EF67-46FE-BDC3-3749E701613F}"/>
    <hyperlink ref="F65129:G65129" r:id="rId357" display="http://www.wago.com/wagoweb/documentation/index_e.htm" xr:uid="{6F73846C-8F97-4229-A054-B5847933CEED}"/>
    <hyperlink ref="F65146" r:id="rId358" display="katalog" xr:uid="{171C6C12-A9B2-47A0-B243-836509EA6BD2}"/>
    <hyperlink ref="G65146" r:id="rId359" display="manual" xr:uid="{909DB3AA-F5B8-4065-A9BA-21341CA34D4D}"/>
    <hyperlink ref="F65119:G65119" r:id="rId360" display="http://www.wago.com/wagoweb/documentation/index_e.htm" xr:uid="{7B3E6A3B-BDC0-44C1-A3D8-C6A90325455E}"/>
    <hyperlink ref="F65194:G65194" r:id="rId361" display="http://www.wago.com/wagoweb/documentation/index_e.htm" xr:uid="{68BDCFD2-F366-4A50-9F05-F0ACBE031FFE}"/>
    <hyperlink ref="F65183:G65183" r:id="rId362" display="http://www.wago.com/wagoweb/documentation/index_e.htm" xr:uid="{C300C559-E28D-4432-BAAC-B2FAED4A4ADB}"/>
    <hyperlink ref="F65192:G65192" r:id="rId363" display="http://www.wago.com/wagoweb/documentation/index_e.htm" xr:uid="{5A522110-C857-4474-8B2B-FCFF5181B17C}"/>
    <hyperlink ref="F65170:G65170" r:id="rId364" display="http://www.wago.com/wagoweb/documentation/index_e.htm" xr:uid="{F9FBABDC-EDB9-4FA6-954D-36ADA76452F8}"/>
    <hyperlink ref="F65149:G65149" r:id="rId365" display="http://www.wago.com/wagoweb/documentation/index_e.htm" xr:uid="{AFD378EB-8094-4C30-8310-0DE0E3F0D4F7}"/>
    <hyperlink ref="F65173:G65173" r:id="rId366" display="http://www.wago.com/wagoweb/documentation/index_e.htm" xr:uid="{91B411C7-4507-44BE-9957-6627AE398B08}"/>
    <hyperlink ref="F65205:G65205" r:id="rId367" display="http://www.wago.com/wagoweb/documentation/index_e.htm" xr:uid="{BB8AC4C5-CF8A-4AA8-9C7E-2CF24D72C8DA}"/>
    <hyperlink ref="F65225:G65225" r:id="rId368" display="http://www.wago.com/wagoweb/documentation/index_e.htm" xr:uid="{C72585E5-83FE-44EC-9779-876CF9CA143A}"/>
    <hyperlink ref="F65136:G65136" r:id="rId369" display="http://www.wago.com/wagoweb/documentation/index_e.htm" xr:uid="{56A78DDC-278C-4C54-A7FC-F1339D340FF5}"/>
    <hyperlink ref="F65125:G65125" r:id="rId370" display="http://www.wago.com/wagoweb/documentation/index_e.htm" xr:uid="{BAA1A441-4716-4651-9A07-3E09E046A584}"/>
    <hyperlink ref="F65142" r:id="rId371" display="katalog" xr:uid="{AFA70B06-37F7-48BE-AD18-4D3D299C4719}"/>
    <hyperlink ref="G65142" r:id="rId372" display="manual" xr:uid="{AFC4892F-DC34-4F61-9F68-337248FC6B7D}"/>
    <hyperlink ref="F65115:G65115" r:id="rId373" display="http://www.wago.com/wagoweb/documentation/index_e.htm" xr:uid="{46E27F8F-DED1-41DA-B7DD-225FFE2807FD}"/>
    <hyperlink ref="F65128:G65128" r:id="rId374" display="http://www.wago.com/wagoweb/documentation/index_e.htm" xr:uid="{EA7A3AFF-4DDF-486B-96F7-56058970FA12}"/>
    <hyperlink ref="F65118:G65118" r:id="rId375" display="http://www.wago.com/wagoweb/documentation/index_e.htm" xr:uid="{AD9DC165-9CE8-4D35-87DC-1D1C062CFB26}"/>
    <hyperlink ref="F65169:G65169" r:id="rId376" display="http://www.wago.com/wagoweb/documentation/index_e.htm" xr:uid="{FF206465-CE61-435A-8ADE-B80E5F615616}"/>
    <hyperlink ref="F65224:G65224" r:id="rId377" display="http://www.wago.com/wagoweb/documentation/index_e.htm" xr:uid="{A823CF4B-5396-41C2-9B34-18C17D73A1D9}"/>
    <hyperlink ref="F65132:G65132" r:id="rId378" display="http://www.wago.com/wagoweb/documentation/index_e.htm" xr:uid="{84860855-36FD-4EF2-A621-C7B58DEA167C}"/>
    <hyperlink ref="F65124:G65124" r:id="rId379" display="http://www.wago.com/wagoweb/documentation/index_e.htm" xr:uid="{8AD492B3-A451-4AC7-A1AF-CBCF9730D156}"/>
    <hyperlink ref="F65114:G65114" r:id="rId380" display="http://www.wago.com/wagoweb/documentation/index_e.htm" xr:uid="{55D6B858-D202-46D9-91FE-324981AF1E9E}"/>
    <hyperlink ref="F65127:G65127" r:id="rId381" display="http://www.wago.com/wagoweb/documentation/index_e.htm" xr:uid="{627B85E6-35E4-4831-83EB-B3EAA54E0933}"/>
    <hyperlink ref="F65117:G65117" r:id="rId382" display="http://www.wago.com/wagoweb/documentation/index_e.htm" xr:uid="{71DD1A90-18AD-4BCE-A11F-F894D1C84CC2}"/>
    <hyperlink ref="F65190:G65190" r:id="rId383" display="http://www.wago.com/wagoweb/documentation/index_e.htm" xr:uid="{15B20CDD-125D-4EE6-BC0A-54AFB04865EA}"/>
    <hyperlink ref="F65236:G65236" r:id="rId384" display="http://www.wago.com/wagoweb/documentation/index_e.htm" xr:uid="{9E5B012F-3D98-44C5-A210-E2D14C764586}"/>
    <hyperlink ref="F65235:G65235" r:id="rId385" display="http://www.wago.com/wagoweb/documentation/index_e.htm" xr:uid="{18C176D7-90EA-48D4-B729-5DA1056B0200}"/>
    <hyperlink ref="F65229:G65229" r:id="rId386" display="http://www.wago.com/wagoweb/documentation/index_e.htm" xr:uid="{EE77FB64-A4C7-4BA2-99DE-67609C202BD1}"/>
    <hyperlink ref="F65121:G65121" r:id="rId387" display="http://www.wago.com/wagoweb/documentation/index_e.htm" xr:uid="{7F98EBBB-AAB1-4131-AAF9-CA232738DFF3}"/>
    <hyperlink ref="F65138" r:id="rId388" display="katalog" xr:uid="{330900A9-D044-49A5-A6E8-5FD07C965363}"/>
    <hyperlink ref="G65138" r:id="rId389" display="manual" xr:uid="{3AC906C8-ECF3-4899-96CD-A4097E73D276}"/>
    <hyperlink ref="F65111:G65111" r:id="rId390" display="http://www.wago.com/wagoweb/documentation/index_e.htm" xr:uid="{1EAE7C32-EB62-48F0-9EAA-EDA5B3FE6781}"/>
    <hyperlink ref="F65128" r:id="rId391" display="katalog" xr:uid="{BE0FB29B-71D1-43D4-9FFB-373A7C54B493}"/>
    <hyperlink ref="F65129" r:id="rId392" display="katalog" xr:uid="{79CD1C4A-896F-4A48-86BD-4D16955DFA13}"/>
    <hyperlink ref="F65130" r:id="rId393" display="katalog" xr:uid="{49DDE8A3-9543-42C5-B25D-C59584A4385A}"/>
    <hyperlink ref="G65128" r:id="rId394" display="manual" xr:uid="{D637CCA3-D0B7-47BE-AAB6-AAAF9628B1C3}"/>
    <hyperlink ref="G65129" r:id="rId395" display="manual" xr:uid="{8814E056-0C41-4886-A298-EB3CBEFEC5B1}"/>
    <hyperlink ref="G65130" r:id="rId396" display="manual" xr:uid="{877ACF67-C32E-4782-8657-27DA557250E9}"/>
    <hyperlink ref="G65132" r:id="rId397" display="manual" xr:uid="{FB162E38-FEE3-4AF0-87F9-E1726CABA3B6}"/>
    <hyperlink ref="F65101:G65101" r:id="rId398" display="http://www.wago.com/wagoweb/documentation/index_e.htm" xr:uid="{FA9B731A-9E39-49E5-AA63-86622DF0C29C}"/>
    <hyperlink ref="F65132" r:id="rId399" display="katalog" xr:uid="{4EBB02AB-63EE-45F4-B8D7-555F898E5DA9}"/>
    <hyperlink ref="F65131" r:id="rId400" display="katalog" xr:uid="{2EF9C373-9F80-4314-B2DA-F3FF53A7FE68}"/>
    <hyperlink ref="F65133" r:id="rId401" display="katalog" xr:uid="{47D96CEF-3B94-4918-9EE1-3D735C6B6340}"/>
    <hyperlink ref="G65131" r:id="rId402" display="manual" xr:uid="{F66076C8-4291-4923-ABF9-E8CB69DE0E06}"/>
    <hyperlink ref="G65133" r:id="rId403" display="manual" xr:uid="{02D7E619-1A36-4C74-BEF2-A5249225525E}"/>
    <hyperlink ref="G65135" r:id="rId404" display="manual" xr:uid="{2509E3C0-3041-410B-A9EF-E581FCD8A4E4}"/>
    <hyperlink ref="F65104:G65104" r:id="rId405" display="http://www.wago.com/wagoweb/documentation/index_e.htm" xr:uid="{66CE9D1F-26B4-4A0A-8CA9-9FAED8D69296}"/>
    <hyperlink ref="F65135" r:id="rId406" display="katalog" xr:uid="{8122E2B2-EFAF-43A2-996C-5A7B8708EB0A}"/>
    <hyperlink ref="F65168:G65168" r:id="rId407" display="http://www.wago.com/wagoweb/documentation/index_e.htm" xr:uid="{37171AD4-8D2F-4161-B619-66A1BD96290E}"/>
    <hyperlink ref="F65137" r:id="rId408" display="katalog" xr:uid="{2556ACBF-E055-4F65-9AC2-D35AEC025063}"/>
    <hyperlink ref="G65137" r:id="rId409" display="manual" xr:uid="{49D4F0DF-E036-4DC7-B61E-60B630D1D142}"/>
    <hyperlink ref="F65110:G65110" r:id="rId410" display="http://www.wago.com/wagoweb/documentation/index_e.htm" xr:uid="{EC47AADA-E929-4034-A61F-F22CBE203AEB}"/>
    <hyperlink ref="F65127" r:id="rId411" display="katalog" xr:uid="{8C7AAF3B-C907-4A6E-8356-5F3E212F6323}"/>
    <hyperlink ref="G65127" r:id="rId412" display="manual" xr:uid="{F9ED0FC2-D8B7-42C9-BDAD-1C9C7FC4DDB5}"/>
    <hyperlink ref="F65100:G65100" r:id="rId413" display="http://www.wago.com/wagoweb/documentation/index_e.htm" xr:uid="{1D0487D2-B5E4-4669-8CBD-8DF9B3A6EA76}"/>
    <hyperlink ref="F65113:G65113" r:id="rId414" display="http://www.wago.com/wagoweb/documentation/index_e.htm" xr:uid="{B11D1FCB-2BC4-44A9-B688-501CC87A3741}"/>
    <hyperlink ref="G65134" r:id="rId415" display="manual" xr:uid="{8D25FC74-61C5-42C0-9576-E5A802E96D6A}"/>
    <hyperlink ref="F65103:G65103" r:id="rId416" display="http://www.wago.com/wagoweb/documentation/index_e.htm" xr:uid="{0D888026-16F2-4E69-BE98-1787E28BFA69}"/>
    <hyperlink ref="F65134" r:id="rId417" display="katalog" xr:uid="{E665CECF-3890-4267-A3EB-F4B4F0E0636B}"/>
    <hyperlink ref="G65270" r:id="rId418" display="manual" xr:uid="{B0699706-4EC9-476F-B4FC-7FEA27CE3E98}"/>
    <hyperlink ref="F65239:G65239" r:id="rId419" display="http://www.wago.com/wagoweb/documentation/index_e.htm" xr:uid="{18927852-15EC-418E-923E-3C0409EAFFAD}"/>
    <hyperlink ref="F65270" r:id="rId420" display="katalog" xr:uid="{9E03B1AD-9452-4079-A7F4-87B0A2C014FF}"/>
    <hyperlink ref="F65102:G65102" r:id="rId421" display="http://www.wago.com/wagoweb/documentation/index_e.htm" xr:uid="{B8FE1051-38A3-4B7F-8112-A525EEA8DE76}"/>
    <hyperlink ref="G65136" r:id="rId422" display="manual" xr:uid="{097BB31F-5BC0-4190-BE91-DC63815E2CFF}"/>
    <hyperlink ref="F65105:G65105" r:id="rId423" display="http://www.wago.com/wagoweb/documentation/index_e.htm" xr:uid="{3A4FDCD2-944B-42A2-8DF2-33C803AD2CDF}"/>
    <hyperlink ref="F65136" r:id="rId424" display="katalog" xr:uid="{9ADE3637-1520-4E32-876D-047D445858F5}"/>
    <hyperlink ref="J65217" r:id="rId425" display="manual" xr:uid="{C2C4CB59-488B-487E-A9CE-048EF26E28A6}"/>
    <hyperlink ref="J65218" r:id="rId426" display="manual" xr:uid="{55994E09-F9CE-41F0-BAAB-B82C50D267F3}"/>
    <hyperlink ref="J65219" r:id="rId427" display="manual" xr:uid="{230D8C9D-EF6F-4841-8ACF-5737F161930C}"/>
    <hyperlink ref="K65217" r:id="rId428" display="manual" xr:uid="{F8F2F95E-D107-42AB-A542-BFC07F520BAA}"/>
    <hyperlink ref="K65218" r:id="rId429" display="manual" xr:uid="{467F4094-67B2-4743-996C-8A0138E8C9F2}"/>
    <hyperlink ref="K65219" r:id="rId430" display="manual" xr:uid="{F128CB5D-4FC9-4CB1-9CA9-8AB99C1167D2}"/>
    <hyperlink ref="K65221" r:id="rId431" display="manual" xr:uid="{B0FCBCC4-024D-49C9-B97A-80DEA46EF4BB}"/>
    <hyperlink ref="J65190:K65190" r:id="rId432" display="http://www.wago.com/wagoweb/documentation/index_e.htm" xr:uid="{84A54998-85FD-44E8-B48D-A04FE1FD91B7}"/>
    <hyperlink ref="J65221" r:id="rId433" display="manual" xr:uid="{ED284711-6868-47F1-A1CD-66F862E89C98}"/>
    <hyperlink ref="J65224" r:id="rId434" display="manual" xr:uid="{616D60E3-BE87-4F13-8CCA-F0198BCDAEEB}"/>
    <hyperlink ref="J65225" r:id="rId435" display="manual" xr:uid="{25F7D268-2401-465C-9F18-C920FCEA7652}"/>
    <hyperlink ref="J65226" r:id="rId436" display="manual" xr:uid="{9F208D12-972D-4381-8906-B999C2BBD324}"/>
    <hyperlink ref="K65224" r:id="rId437" display="manual" xr:uid="{4283EDBB-3E40-4AD1-A6F9-355E4B9D9B50}"/>
    <hyperlink ref="K65225" r:id="rId438" display="manual" xr:uid="{2B17E849-9A93-43C6-BB6A-CE2AE2A8DB52}"/>
    <hyperlink ref="K65226" r:id="rId439" display="manual" xr:uid="{38C8D840-4A99-4D46-B691-CE7611B4EFC7}"/>
    <hyperlink ref="K65228" r:id="rId440" display="manual" xr:uid="{E3E932C5-A5FD-415A-9D3B-4AD856B8270E}"/>
    <hyperlink ref="J65197:K65197" r:id="rId441" display="http://www.wago.com/wagoweb/documentation/index_e.htm" xr:uid="{73199A35-364D-42B7-ABD4-C0232910A63E}"/>
    <hyperlink ref="J65228" r:id="rId442" display="manual" xr:uid="{FF226759-2EE4-4036-816B-27914889FEC9}"/>
    <hyperlink ref="IV65218" r:id="rId443" display="katalog" xr:uid="{258745DD-1AB5-4F1B-8785-C679E78EE089}"/>
    <hyperlink ref="IV65219" r:id="rId444" display="katalog" xr:uid="{CEABF6B3-2064-4F08-A3B5-F4CC1AC18622}"/>
    <hyperlink ref="IV65220" r:id="rId445" display="manual" xr:uid="{4118DEB1-0407-4D3B-8229-7C66621BD950}"/>
    <hyperlink ref="A65216" r:id="rId446" display="manual" xr:uid="{E869681D-C1D1-4308-A0BA-35F35BF27408}"/>
    <hyperlink ref="A65217" r:id="rId447" display="manual" xr:uid="{F56EECF7-94E1-4FFC-B6CB-19B3E366D585}"/>
    <hyperlink ref="A65218" r:id="rId448" display="manual" xr:uid="{021598B6-8C16-48A6-9845-FEF0FEEC0E7A}"/>
    <hyperlink ref="A65220" r:id="rId449" display="katalog" xr:uid="{94EF5A8F-A7CE-469D-8702-1C813D166E2D}"/>
    <hyperlink ref="A65191:IV65191" r:id="rId450" display="http://www.wago.com/wagoweb/documentation/index_e.htm" xr:uid="{2884C578-C523-473E-A447-4C41CCD6DEDE}"/>
    <hyperlink ref="IV65222" r:id="rId451" display="katalog" xr:uid="{7FD6371F-B1CD-4C3E-A8C6-5264422B7DE7}"/>
    <hyperlink ref="IV65225" r:id="rId452" display="manual" xr:uid="{1C8CA537-B21B-4277-A31D-4625E574B1CA}"/>
    <hyperlink ref="IV65226" r:id="rId453" display="manual" xr:uid="{6E5499DB-1CA0-40FB-A2DF-DE3414373FCC}"/>
    <hyperlink ref="IV65227" r:id="rId454" display="katalog" xr:uid="{2F56610B-8C91-425D-B00D-4348E8313BDE}"/>
    <hyperlink ref="A65223" r:id="rId455" display="manual" xr:uid="{B3D0488A-F459-4109-AA7E-8D938EA2D6F5}"/>
    <hyperlink ref="A65224" r:id="rId456" display="katalog" xr:uid="{18B8E8C7-F60E-41F9-8590-B46EA743E2BB}"/>
    <hyperlink ref="A65225" r:id="rId457" display="katalog" xr:uid="{B7500283-BFA5-4171-8A7F-8ABCE6DC847B}"/>
    <hyperlink ref="A65227" r:id="rId458" display="manual" xr:uid="{5E444BAB-3048-44D0-9C91-01C5C81F9590}"/>
    <hyperlink ref="A65198:IV65198" r:id="rId459" display="http://www.wago.com/wagoweb/documentation/index_e.htm" xr:uid="{DE8D3FB0-977F-4750-8C1C-BAF869D67CBD}"/>
    <hyperlink ref="IV65229" r:id="rId460" display="katalog" xr:uid="{E9EC8F66-D65D-4ED4-A895-E03816365A31}"/>
    <hyperlink ref="IV65191" r:id="rId461" display="katalog" xr:uid="{E9EA410B-CFB9-4D7F-B59B-4A89198EA76F}"/>
    <hyperlink ref="IV65221" r:id="rId462" display="katalog" xr:uid="{A2FBFDE9-2790-4CDF-BD47-39798AAB2C38}"/>
    <hyperlink ref="IV65223" r:id="rId463" display="katalog" xr:uid="{E2332B82-633D-40B6-96F0-B6EEB0702176}"/>
    <hyperlink ref="IV65192" r:id="rId464" display="manual" xr:uid="{4E9A2F64-FC29-4332-ABC1-87A7F32C3FE2}"/>
    <hyperlink ref="IV65228" r:id="rId465" display="katalog" xr:uid="{E9A872DC-9809-4EB5-A722-AE34547F3561}"/>
    <hyperlink ref="IV65230" r:id="rId466" display="katalog" xr:uid="{6D95B497-AB22-49E0-98DE-CAB9AA0AC4F8}"/>
    <hyperlink ref="IV65199" r:id="rId467" display="manual" xr:uid="{DB655BDC-67D9-4294-8E84-76ABF1648EB4}"/>
    <hyperlink ref="IV65198" r:id="rId468" display="katalog" xr:uid="{212EB2CB-FB97-44C9-859C-47B76D88CD31}"/>
    <hyperlink ref="C65216" r:id="rId469" display="katalog" xr:uid="{C66CB13F-1E11-4F01-8D52-257EAF371CDE}"/>
    <hyperlink ref="C65217" r:id="rId470" display="katalog" xr:uid="{70927348-D842-4D2E-9992-685D43985C67}"/>
    <hyperlink ref="C65218" r:id="rId471" display="katalog" xr:uid="{DFA309DF-5622-4E07-9DE2-459098369CC4}"/>
    <hyperlink ref="D65216" r:id="rId472" display="manual" xr:uid="{FF3910BE-0D79-42F9-8DDC-965E3A163468}"/>
    <hyperlink ref="D65217" r:id="rId473" display="manual" xr:uid="{C940DE56-0AF6-4D48-AB71-EF7E930241F0}"/>
    <hyperlink ref="D65218" r:id="rId474" display="manual" xr:uid="{9A5AC90B-CF2A-4C2A-B2A4-9B9943B07AE2}"/>
    <hyperlink ref="D65220" r:id="rId475" display="manual" xr:uid="{4A8845FA-3C82-4777-A0A9-8620A4189405}"/>
    <hyperlink ref="C65189:D65189" r:id="rId476" display="http://www.wago.com/wagoweb/documentation/index_e.htm" xr:uid="{9F1EC12A-60C9-4043-98A5-5898BD0E4241}"/>
    <hyperlink ref="C65220" r:id="rId477" display="katalog" xr:uid="{CD533EC7-0D31-4FD7-B4AD-913A31FDCE63}"/>
    <hyperlink ref="C65223" r:id="rId478" display="katalog" xr:uid="{9C231BD4-A5BB-484B-B661-3270BACA30ED}"/>
    <hyperlink ref="C65224" r:id="rId479" display="katalog" xr:uid="{29EF66AD-4400-4E23-A233-53F46049BFB7}"/>
    <hyperlink ref="C65225" r:id="rId480" display="katalog" xr:uid="{9AE0111B-B1D7-40BF-9DDA-A5AC7616C2A5}"/>
    <hyperlink ref="D65223" r:id="rId481" display="manual" xr:uid="{6427EC40-675F-44E7-B2B8-BA9B8236B113}"/>
    <hyperlink ref="D65224" r:id="rId482" display="manual" xr:uid="{684918D3-9E56-44D9-B321-057209D48F83}"/>
    <hyperlink ref="D65225" r:id="rId483" display="manual" xr:uid="{1691AD34-31B1-4286-96C1-648B8BB7D047}"/>
    <hyperlink ref="D65227" r:id="rId484" display="manual" xr:uid="{5B1E03BD-3E7B-4A18-B102-BEE95A050E9B}"/>
    <hyperlink ref="C65196:D65196" r:id="rId485" display="http://www.wago.com/wagoweb/documentation/index_e.htm" xr:uid="{48808A06-62DA-4DEF-899B-669EDF1488B3}"/>
    <hyperlink ref="C65227" r:id="rId486" display="katalog" xr:uid="{C4CE78C1-9EB3-42CA-BBE0-5E5605CA39D3}"/>
    <hyperlink ref="J65220" r:id="rId487" display="manual" xr:uid="{421B1F0D-DD24-4B6E-9D86-E10481E92AE6}"/>
    <hyperlink ref="J65222" r:id="rId488" display="manual" xr:uid="{D37BEE0F-3641-4A42-BCD3-65865FFC62B6}"/>
    <hyperlink ref="K65220" r:id="rId489" display="manual" xr:uid="{78645413-BD6A-4ABC-9521-051F3F88320F}"/>
    <hyperlink ref="K65222" r:id="rId490" display="manual" xr:uid="{0861B04F-24E6-4C28-96E1-F285D53C31FD}"/>
    <hyperlink ref="J65193:K65193" r:id="rId491" display="http://www.wago.com/wagoweb/documentation/index_e.htm" xr:uid="{62A89236-1B32-4077-BC41-42518109BF66}"/>
    <hyperlink ref="K65223" r:id="rId492" display="manual" xr:uid="{E3FBFC1F-059E-4712-A52D-C315182B52BD}"/>
    <hyperlink ref="J65192:K65192" r:id="rId493" display="http://www.wago.com/wagoweb/documentation/index_e.htm" xr:uid="{DE256BD6-4CA7-4341-A410-256CDCBA675F}"/>
    <hyperlink ref="J65223" r:id="rId494" display="manual" xr:uid="{729DF302-96E1-4CF7-9B1A-885FD12903DF}"/>
    <hyperlink ref="J65227" r:id="rId495" display="manual" xr:uid="{8A41BCEC-5C6A-4B44-9749-966638FA4967}"/>
    <hyperlink ref="K65227" r:id="rId496" display="manual" xr:uid="{E819C1EF-FE95-4264-9E16-03A50E4FC8AE}"/>
    <hyperlink ref="K65230" r:id="rId497" display="manual" xr:uid="{4427F43E-FD2C-4A10-A130-0E23987F4FF8}"/>
    <hyperlink ref="J65199:K65199" r:id="rId498" display="http://www.wago.com/wagoweb/documentation/index_e.htm" xr:uid="{5C267A4B-DFF3-46B7-908A-EFF90E367299}"/>
    <hyperlink ref="J65230" r:id="rId499" display="manual" xr:uid="{EA6E1ED5-4F83-4B8C-BA99-FCFCC937A92B}"/>
    <hyperlink ref="I65219" r:id="rId500" display="katalog" xr:uid="{C35970A2-3695-4F71-A9CC-E8D43990D2BE}"/>
    <hyperlink ref="I65220" r:id="rId501" display="katalog" xr:uid="{69A04EAF-F393-42E0-A0A0-636BADA280C4}"/>
    <hyperlink ref="I65221" r:id="rId502" display="katalog" xr:uid="{9AC1AD42-FC29-423E-AA16-7405AED1B8D9}"/>
    <hyperlink ref="I65192:J65192" r:id="rId503" display="http://www.wago.com/wagoweb/documentation/index_e.htm" xr:uid="{6CAC0A1B-40B2-4394-B191-4E1755D91764}"/>
    <hyperlink ref="I65223" r:id="rId504" display="katalog" xr:uid="{7B0B89EB-E1A6-4E4F-B952-1F64D9906D21}"/>
    <hyperlink ref="I65222" r:id="rId505" display="katalog" xr:uid="{4B7B772B-2128-4DE3-9C48-814EBC02C421}"/>
    <hyperlink ref="I65193:J65193" r:id="rId506" display="http://www.wago.com/wagoweb/documentation/index_e.htm" xr:uid="{CE3AB981-84E4-4DCF-94A8-C63B467F821D}"/>
    <hyperlink ref="I65224" r:id="rId507" display="katalog" xr:uid="{004F08D9-ECF2-4A79-A680-C969692F8BDA}"/>
    <hyperlink ref="I65227" r:id="rId508" display="katalog" xr:uid="{B7A5C057-142A-479A-A2DC-B488EE8A35F6}"/>
    <hyperlink ref="I65228" r:id="rId509" display="katalog" xr:uid="{E9BADA8B-869C-4761-BBC9-378767C95724}"/>
    <hyperlink ref="I65229" r:id="rId510" display="katalog" xr:uid="{A4260EEE-03D8-48D7-BD40-95292971B827}"/>
    <hyperlink ref="J65229" r:id="rId511" display="manual" xr:uid="{7FFE5ADA-9F20-40FB-BACE-0D6DD761FDB0}"/>
    <hyperlink ref="J65231" r:id="rId512" display="manual" xr:uid="{5F507D94-C381-4F86-8E43-A0D138FDC735}"/>
    <hyperlink ref="I65200:J65200" r:id="rId513" display="http://www.wago.com/wagoweb/documentation/index_e.htm" xr:uid="{80E52654-F7A7-49AE-AD90-9FA550872DEE}"/>
    <hyperlink ref="I65231" r:id="rId514" display="katalog" xr:uid="{897A3D1C-029C-431C-A376-4F76129C4090}"/>
    <hyperlink ref="I65226" r:id="rId515" display="katalog" xr:uid="{73E9246F-A638-4EF2-ACAC-A3A9E5BF2CF8}"/>
    <hyperlink ref="I65199:J65199" r:id="rId516" display="http://www.wago.com/wagoweb/documentation/index_e.htm" xr:uid="{C2E5E234-8E0F-44D0-800C-365708804173}"/>
    <hyperlink ref="I65230" r:id="rId517" display="katalog" xr:uid="{6681775F-C639-4197-883F-D69A9D4497B2}"/>
    <hyperlink ref="M65219" r:id="rId518" display="katalog" xr:uid="{D4321F54-8003-40C2-8636-DE98F851F887}"/>
    <hyperlink ref="M65220" r:id="rId519" display="katalog" xr:uid="{31E5E73F-1F15-4D19-A8CB-59EE80DF43EE}"/>
    <hyperlink ref="M65221" r:id="rId520" display="katalog" xr:uid="{640D6445-CBFA-4507-9B28-8575E953F267}"/>
    <hyperlink ref="N65219" r:id="rId521" display="manual" xr:uid="{BFEEC451-BE2C-47E0-B15D-72717BB7980B}"/>
    <hyperlink ref="N65220" r:id="rId522" display="manual" xr:uid="{BA2DA8EE-EF2B-43A4-9D9E-38449A12E318}"/>
    <hyperlink ref="N65221" r:id="rId523" display="manual" xr:uid="{7462FEEC-6BDA-4DD9-AEBC-9E6382C1F6BE}"/>
    <hyperlink ref="N65223" r:id="rId524" display="manual" xr:uid="{9BC49BB4-8EEE-4505-BC75-DFC306FA57F8}"/>
    <hyperlink ref="M65192:N65192" r:id="rId525" display="http://www.wago.com/wagoweb/documentation/index_e.htm" xr:uid="{C702D95C-0D0B-458F-832B-1DCF7282F127}"/>
    <hyperlink ref="M65223" r:id="rId526" display="katalog" xr:uid="{EE3AABF0-C2C0-4555-8916-D5800B96ECD3}"/>
    <hyperlink ref="M65226" r:id="rId527" display="katalog" xr:uid="{8067D24F-F9AD-41FA-A31E-C54DDFEFD80B}"/>
    <hyperlink ref="M65227" r:id="rId528" display="katalog" xr:uid="{5F9F92C3-FE85-4B5B-9167-2A7296D3D056}"/>
    <hyperlink ref="M65228" r:id="rId529" display="katalog" xr:uid="{C06D8D01-AF7B-4107-8499-13BF8A0642F4}"/>
    <hyperlink ref="N65226" r:id="rId530" display="manual" xr:uid="{5DE23A82-D4E4-4BB5-AB47-B2F934692A68}"/>
    <hyperlink ref="N65227" r:id="rId531" display="manual" xr:uid="{741FEDE5-F198-4CF3-A311-F47FBB25E757}"/>
    <hyperlink ref="N65228" r:id="rId532" display="manual" xr:uid="{4CA06DBF-8890-429D-B8B2-FBE59AA05939}"/>
    <hyperlink ref="N65230" r:id="rId533" display="manual" xr:uid="{6336F596-CC0F-453A-BAAE-61348836FC16}"/>
    <hyperlink ref="M65199:N65199" r:id="rId534" display="http://www.wago.com/wagoweb/documentation/index_e.htm" xr:uid="{42A6749B-AA57-4162-AC5F-AD3482BFBC54}"/>
    <hyperlink ref="M65230" r:id="rId535" display="katalog" xr:uid="{C754B2D0-3508-4D85-9A88-C0432B345668}"/>
    <hyperlink ref="B65219" r:id="rId536" display="manual" xr:uid="{6EE7C69A-17EA-455C-8337-149BAEDEC2F5}"/>
    <hyperlink ref="B65220" r:id="rId537" display="manual" xr:uid="{974C8937-2F5A-4859-B443-8E75FB22D7BF}"/>
    <hyperlink ref="B65221" r:id="rId538" display="manual" xr:uid="{CC91F486-EDB7-41CC-A7E0-A060B2D9F6B7}"/>
    <hyperlink ref="C65219" r:id="rId539" display="katalog" xr:uid="{3A2ADCFC-20DA-40D0-A8B7-7A0D9325B0F0}"/>
    <hyperlink ref="C65221" r:id="rId540" display="katalog" xr:uid="{C044554D-4DA1-4738-A44A-307199F03973}"/>
    <hyperlink ref="B65192:C65192" r:id="rId541" display="http://www.wago.com/wagoweb/documentation/index_e.htm" xr:uid="{971ACF89-7D9C-4649-B760-A530B863B1DB}"/>
    <hyperlink ref="B65223" r:id="rId542" display="manual" xr:uid="{6DB7B242-C747-42D2-BD5D-E4E0D8810259}"/>
    <hyperlink ref="B65226" r:id="rId543" display="manual" xr:uid="{3856B4A5-8CD9-4E48-A260-BDF59C9E472C}"/>
    <hyperlink ref="B65227" r:id="rId544" display="manual" xr:uid="{29C1C345-20D1-465E-988C-EEAD70741A3F}"/>
    <hyperlink ref="B65228" r:id="rId545" display="manual" xr:uid="{0011DF80-AFAD-477A-AE8E-6154F3F94FDA}"/>
    <hyperlink ref="C65226" r:id="rId546" display="katalog" xr:uid="{9740F9A1-37DB-454F-917F-D5A1E73BA35C}"/>
    <hyperlink ref="C65228" r:id="rId547" display="katalog" xr:uid="{28AF1E3A-5D47-4553-822C-6E8BF4D36B7E}"/>
    <hyperlink ref="C65230" r:id="rId548" display="katalog" xr:uid="{64684373-4018-426E-9F0D-5DB7A401D6E8}"/>
    <hyperlink ref="B65199:C65199" r:id="rId549" display="http://www.wago.com/wagoweb/documentation/index_e.htm" xr:uid="{37045277-1B67-4F9D-BCA6-F5B9058467E3}"/>
    <hyperlink ref="B65230" r:id="rId550" display="manual" xr:uid="{C4E2C873-BD67-4549-8909-A4478F534EAD}"/>
    <hyperlink ref="A65219" r:id="rId551" display="katalog" xr:uid="{48195DD0-D789-4131-985A-754016461F61}"/>
    <hyperlink ref="A65221" r:id="rId552" display="manual" xr:uid="{ECB4054A-2309-4657-9D55-214603D87938}"/>
    <hyperlink ref="A65192:B65192" r:id="rId553" display="http://www.wago.com/wagoweb/documentation/index_e.htm" xr:uid="{FB2B5FC7-A542-4610-93FD-6ED4DF0876F7}"/>
    <hyperlink ref="A65222" r:id="rId554" display="manual" xr:uid="{7446B178-C166-45D7-8C19-62EA2C178A9D}"/>
    <hyperlink ref="B65222" r:id="rId555" display="manual" xr:uid="{891C8748-1664-4697-85C5-23D6806FCA6B}"/>
    <hyperlink ref="B65224" r:id="rId556" display="manual" xr:uid="{5FD01E59-9196-41F9-9453-3D79E0F24D13}"/>
    <hyperlink ref="A65193:B65193" r:id="rId557" display="http://www.wago.com/wagoweb/documentation/index_e.htm" xr:uid="{6CA4E1F2-C1F4-4E39-85B0-9FAC9E07C148}"/>
    <hyperlink ref="A65228" r:id="rId558" display="manual" xr:uid="{0787B2CA-E3DB-404D-B795-F3B9FC830A1E}"/>
    <hyperlink ref="A65229" r:id="rId559" display="manual" xr:uid="{00E9CE09-8A3B-45F6-B94B-1E6D0372142A}"/>
    <hyperlink ref="B65229" r:id="rId560" display="manual" xr:uid="{C4EB795C-3F82-4FDA-A43B-759B3FB82D7F}"/>
    <hyperlink ref="B65231" r:id="rId561" display="manual" xr:uid="{8A6B763B-F363-4A68-BD92-1FF81D56B16A}"/>
    <hyperlink ref="A65200:B65200" r:id="rId562" display="http://www.wago.com/wagoweb/documentation/index_e.htm" xr:uid="{9782E884-72A2-40A1-A4B9-4ACFEA4942A9}"/>
    <hyperlink ref="A65231" r:id="rId563" display="katalog" xr:uid="{DAEE09A2-B44C-4D14-B999-9CB108275904}"/>
    <hyperlink ref="A65226" r:id="rId564" display="manual" xr:uid="{F62063C3-49D1-4918-A0F8-728F68D85F55}"/>
    <hyperlink ref="A65199:B65199" r:id="rId565" display="http://www.wago.com/wagoweb/documentation/index_e.htm" xr:uid="{B7CF25AE-A5EC-4CEB-935C-BC67F74F4377}"/>
    <hyperlink ref="A65230" r:id="rId566" display="katalog" xr:uid="{9069B584-1E7B-426D-8755-CEAEB12C7994}"/>
    <hyperlink ref="E65219" r:id="rId567" display="manual" xr:uid="{394F2AC6-9DB1-4604-A068-0E14CA426EA2}"/>
    <hyperlink ref="E65220" r:id="rId568" display="manual" xr:uid="{07BFDE8A-4258-40F9-92BD-BBC9841AFF46}"/>
    <hyperlink ref="E65221" r:id="rId569" display="manual" xr:uid="{E7897011-3A1E-4D9C-BA01-36E4BFB3CDC4}"/>
    <hyperlink ref="E65192:F65192" r:id="rId570" display="http://www.wago.com/wagoweb/documentation/index_e.htm" xr:uid="{AE294F59-2110-4BE6-A377-F6201DBB4C97}"/>
    <hyperlink ref="E65223" r:id="rId571" display="manual" xr:uid="{B4C91371-04BB-41CA-A037-8B33879BF4BA}"/>
    <hyperlink ref="E65226" r:id="rId572" display="manual" xr:uid="{4ABA2431-347F-461A-86A0-609275DAB246}"/>
    <hyperlink ref="E65227" r:id="rId573" display="manual" xr:uid="{96187722-A71A-4B5A-B409-BB6A4BB0C3B8}"/>
    <hyperlink ref="E65228" r:id="rId574" display="manual" xr:uid="{8F4B7A8B-65D5-4042-9E2E-0EE05F365E08}"/>
    <hyperlink ref="E65199:F65199" r:id="rId575" display="http://www.wago.com/wagoweb/documentation/index_e.htm" xr:uid="{CA8A007D-64B4-45DF-998B-9D0EBBF6FC07}"/>
    <hyperlink ref="E65230" r:id="rId576" display="manual" xr:uid="{3DDC902C-BAB1-4A62-99C2-D52AC54D7D68}"/>
    <hyperlink ref="A65192:IV65192" r:id="rId577" display="http://www.wago.com/wagoweb/documentation/index_e.htm" xr:uid="{2477AD24-5FEA-45E6-AD88-EE4DF2DE0E6A}"/>
    <hyperlink ref="A65199:IV65199" r:id="rId578" display="http://www.wago.com/wagoweb/documentation/index_e.htm" xr:uid="{2C655624-8090-4F5C-83ED-63E852D5A2A3}"/>
    <hyperlink ref="D65219" r:id="rId579" display="manual" xr:uid="{C566B196-AA07-40CC-BCDC-56DACE264F32}"/>
    <hyperlink ref="E65217" r:id="rId580" display="manual" xr:uid="{D599F597-0082-43D5-A0C5-2C40284D2716}"/>
    <hyperlink ref="E65218" r:id="rId581" display="manual" xr:uid="{9E61D292-4115-4DDD-B89B-BEBF4253207F}"/>
    <hyperlink ref="D65190:E65190" r:id="rId582" display="http://www.wago.com/wagoweb/documentation/index_e.htm" xr:uid="{A13873F5-8454-4C00-AB55-A290BF7673ED}"/>
    <hyperlink ref="D65221" r:id="rId583" display="manual" xr:uid="{60BB77C0-0EDE-4679-B130-BD05A50B65FA}"/>
    <hyperlink ref="D65226" r:id="rId584" display="manual" xr:uid="{8BEBA5A6-994D-4361-89FE-BCCB130B96FB}"/>
    <hyperlink ref="E65224" r:id="rId585" display="manual" xr:uid="{50E391DE-8BDA-48EB-9A41-11A47F4480D8}"/>
    <hyperlink ref="E65225" r:id="rId586" display="manual" xr:uid="{DE1ED3F8-BD34-4968-9349-9B4D218E3264}"/>
    <hyperlink ref="D65197:E65197" r:id="rId587" display="http://www.wago.com/wagoweb/documentation/index_e.htm" xr:uid="{43658806-0855-428D-9BC9-0C1CAAA188E9}"/>
    <hyperlink ref="D65228" r:id="rId588" display="manual" xr:uid="{27077F30-4044-4859-82FC-E65C811190AD}"/>
    <hyperlink ref="IP65218" r:id="rId589" display="katalog" xr:uid="{A5FC27E8-25DF-4BDD-81BA-838C18B49A75}"/>
    <hyperlink ref="IP65219" r:id="rId590" display="katalog" xr:uid="{92044502-1D28-4F38-B682-AE405ADF4339}"/>
    <hyperlink ref="IP65220" r:id="rId591" display="katalog" xr:uid="{45A5FB5D-FAD5-4098-A35E-B2F5500226FA}"/>
    <hyperlink ref="IV65217" r:id="rId592" display="katalog" xr:uid="{6A9E164A-1D63-4368-8DDF-100355110D82}"/>
    <hyperlink ref="IP65192:IV65192" r:id="rId593" display="http://www.wago.com/wagoweb/documentation/index_e.htm" xr:uid="{A2F48ED9-A796-4776-9F70-07175ECBD702}"/>
    <hyperlink ref="IP65222" r:id="rId594" display="manual" xr:uid="{655A80E3-F6E5-4E38-B98C-9128106CC2C1}"/>
    <hyperlink ref="IP65225" r:id="rId595" display="katalog" xr:uid="{E2651F88-8D1E-444D-8C04-931F6BD5C030}"/>
    <hyperlink ref="IP65226" r:id="rId596" display="katalog" xr:uid="{85DC29A7-2C7B-439A-94E0-8228A121E953}"/>
    <hyperlink ref="IP65227" r:id="rId597" display="katalog" xr:uid="{3139FF9C-4176-4B5C-A8B1-05C42F122B88}"/>
    <hyperlink ref="IV65224" r:id="rId598" display="katalog" xr:uid="{38DB5824-A70E-4D18-973A-BFFBD166EAF8}"/>
    <hyperlink ref="IP65199:IV65199" r:id="rId599" display="http://www.wago.com/wagoweb/documentation/index_e.htm" xr:uid="{A57A0F98-F05D-4165-9D77-213199ABF2FC}"/>
    <hyperlink ref="IP65229" r:id="rId600" display="katalog" xr:uid="{EF80F264-D996-4AFD-AA82-562FD316621E}"/>
    <hyperlink ref="IP65191" r:id="rId601" display="katalog" xr:uid="{15871765-26CD-48B8-898E-1CE312A3AF4C}"/>
    <hyperlink ref="IP65221" r:id="rId602" display="katalog" xr:uid="{88D1BD83-93CD-47FC-B2CB-831F8229EE11}"/>
    <hyperlink ref="IP65223" r:id="rId603" display="katalog" xr:uid="{C34ADDD0-3517-433C-87F5-39D5EAC99ED3}"/>
    <hyperlink ref="IP65192" r:id="rId604" display="katalog" xr:uid="{74E2EC31-F15D-4729-83B9-EE1138549368}"/>
    <hyperlink ref="IP65228" r:id="rId605" display="manual" xr:uid="{8F59CBE6-2BB7-477B-A23A-327D93193F70}"/>
    <hyperlink ref="IP65230" r:id="rId606" display="katalog" xr:uid="{3E511501-3C91-4D10-A120-C870AB334411}"/>
    <hyperlink ref="IP65199" r:id="rId607" display="katalog" xr:uid="{1035A783-5DFD-4047-B869-A9F00FFC31AF}"/>
    <hyperlink ref="IP65198" r:id="rId608" display="katalog" xr:uid="{20AFDFC5-76A5-40AF-A180-B68EE893F795}"/>
    <hyperlink ref="IV65190" r:id="rId609" display="katalog" xr:uid="{730B4F6B-8FFB-41C9-9DD8-42F1028EE5DB}"/>
    <hyperlink ref="IV65197" r:id="rId610" display="katalog" xr:uid="{08EA0634-DB1A-4718-ABA9-2ED1F6E61F11}"/>
    <hyperlink ref="D65222" r:id="rId611" display="manual" xr:uid="{E1EF45A7-C510-476D-94A0-15674B67375B}"/>
    <hyperlink ref="E65222" r:id="rId612" display="manual" xr:uid="{379E10CB-A8FE-48A0-B2F4-DD43A1B6CDA1}"/>
    <hyperlink ref="D65193:E65193" r:id="rId613" display="http://www.wago.com/wagoweb/documentation/index_e.htm" xr:uid="{C8E9CB24-8CF1-4166-A13C-76E840D152CD}"/>
    <hyperlink ref="D65192:E65192" r:id="rId614" display="http://www.wago.com/wagoweb/documentation/index_e.htm" xr:uid="{4CCE9E0E-9E8B-44EE-8279-C40758893AEA}"/>
    <hyperlink ref="D65199:E65199" r:id="rId615" display="http://www.wago.com/wagoweb/documentation/index_e.htm" xr:uid="{F9A241EA-46DF-4C0D-AD58-A316708370F7}"/>
    <hyperlink ref="D65230" r:id="rId616" display="manual" xr:uid="{59522780-FC1E-411A-98FF-02345C8C87B2}"/>
    <hyperlink ref="C65192:D65192" r:id="rId617" display="http://www.wago.com/wagoweb/documentation/index_e.htm" xr:uid="{6961C0B6-FD60-4A7D-BE4F-36CFB1FEA051}"/>
    <hyperlink ref="C65222" r:id="rId618" display="katalog" xr:uid="{29AC126F-A1CE-436D-B9F0-3972FE452141}"/>
    <hyperlink ref="C65193:D65193" r:id="rId619" display="http://www.wago.com/wagoweb/documentation/index_e.htm" xr:uid="{A3E69643-7BFD-4F8D-AAB8-1AB1CF4A4057}"/>
    <hyperlink ref="C65229" r:id="rId620" display="katalog" xr:uid="{69A70623-3554-4092-87D9-FC812D705963}"/>
    <hyperlink ref="D65229" r:id="rId621" display="manual" xr:uid="{1A694AAD-97D6-44B6-96F7-DC01C86DEFE5}"/>
    <hyperlink ref="D65231" r:id="rId622" display="manual" xr:uid="{89328558-1B57-48F5-8EFC-13802E88B822}"/>
    <hyperlink ref="C65200:D65200" r:id="rId623" display="http://www.wago.com/wagoweb/documentation/index_e.htm" xr:uid="{C82D7A67-6C50-49FE-A51F-299D0D6CA42F}"/>
    <hyperlink ref="C65231" r:id="rId624" display="katalog" xr:uid="{6B553E93-8FE1-4482-A200-3B329637557D}"/>
    <hyperlink ref="C65199:D65199" r:id="rId625" display="http://www.wago.com/wagoweb/documentation/index_e.htm" xr:uid="{700CFED6-7674-4D23-8CF9-61BEE24E78F5}"/>
    <hyperlink ref="H65219" r:id="rId626" display="manual" xr:uid="{1C09A12D-EA18-46A4-B23C-57DE412984B7}"/>
    <hyperlink ref="H65220" r:id="rId627" display="manual" xr:uid="{00E59E64-0D1D-4148-960D-AC795AA5E47F}"/>
    <hyperlink ref="H65221" r:id="rId628" display="manual" xr:uid="{5E9DEA73-D4CD-419B-B6E4-AE7A4DAE266C}"/>
    <hyperlink ref="H65223" r:id="rId629" display="manual" xr:uid="{D29749C3-9757-4C09-902F-8D85FE2E5989}"/>
    <hyperlink ref="G65192:H65192" r:id="rId630" display="http://www.wago.com/wagoweb/documentation/index_e.htm" xr:uid="{A29F9FE7-3AE8-42E8-B90E-C80D145761C8}"/>
    <hyperlink ref="H65226" r:id="rId631" display="manual" xr:uid="{FAC5268D-3613-43FD-9FC1-A705E95AC004}"/>
    <hyperlink ref="H65227" r:id="rId632" display="manual" xr:uid="{73547D87-262C-4F21-BEE1-EFA3B33FF12F}"/>
    <hyperlink ref="H65228" r:id="rId633" display="manual" xr:uid="{C8032263-88C8-417D-9130-85879365A86D}"/>
    <hyperlink ref="H65230" r:id="rId634" display="manual" xr:uid="{99A7EB97-F0B2-43A4-9CAB-F131C360EFAA}"/>
    <hyperlink ref="G65199:H65199" r:id="rId635" display="http://www.wago.com/wagoweb/documentation/index_e.htm" xr:uid="{30C549AB-6CDD-4003-B5EC-C3087B5CE739}"/>
    <hyperlink ref="F65108:G65108" r:id="rId636" display="http://www.wago.com/wagoweb/documentation/index_e.htm" xr:uid="{66AA3251-5B5F-49D8-ACB7-5490D55A4CFD}"/>
    <hyperlink ref="F65125" r:id="rId637" display="katalog" xr:uid="{8A77E1DE-D6CA-479B-9C45-99E64FA1356F}"/>
    <hyperlink ref="F65126" r:id="rId638" display="katalog" xr:uid="{170E206F-746D-4080-BE70-7E75442CACD9}"/>
    <hyperlink ref="G65125" r:id="rId639" display="manual" xr:uid="{3971827E-31CD-42D1-9CF1-4F7661E125F6}"/>
    <hyperlink ref="G65126" r:id="rId640" display="manual" xr:uid="{305B6468-2355-4536-8F6C-D93C7860C772}"/>
    <hyperlink ref="F65098:G65098" r:id="rId641" display="http://www.wago.com/wagoweb/documentation/index_e.htm" xr:uid="{9349FD47-7B75-43F2-A63A-5F47A582C1FA}"/>
    <hyperlink ref="F65107:G65107" r:id="rId642" display="http://www.wago.com/wagoweb/documentation/index_e.htm" xr:uid="{4585473A-65F6-4C2E-B3D2-ECF1EC7C6CBE}"/>
    <hyperlink ref="F65124" r:id="rId643" display="katalog" xr:uid="{1D2235EE-546A-4BB1-8583-C9CC5338FB75}"/>
    <hyperlink ref="G65124" r:id="rId644" display="manual" xr:uid="{D64890A6-F7CD-4977-BCD7-5B3E0839CB32}"/>
    <hyperlink ref="F65097:G65097" r:id="rId645" display="http://www.wago.com/wagoweb/documentation/index_e.htm" xr:uid="{B4FD1B54-4DE1-4F31-AD83-D9A2451A1FE9}"/>
    <hyperlink ref="F65109:G65109" r:id="rId646" display="http://www.wago.com/wagoweb/documentation/index_e.htm" xr:uid="{B03F9310-947D-4465-AFB5-0B3D2EF1F514}"/>
    <hyperlink ref="F65099:G65099" r:id="rId647" display="http://www.wago.com/wagoweb/documentation/index_e.htm" xr:uid="{0D3FB260-3C64-4640-BF03-9DFB1FB60B6B}"/>
    <hyperlink ref="J65214" r:id="rId648" display="manual" xr:uid="{C7E473A3-977E-4C0E-AE50-388277EF370C}"/>
    <hyperlink ref="J65215" r:id="rId649" display="manual" xr:uid="{C95E164E-BCD1-491A-B901-2A6D586E55FF}"/>
    <hyperlink ref="J65216" r:id="rId650" display="manual" xr:uid="{9122ECB3-2373-4679-AB1F-F7C3FCCFB513}"/>
    <hyperlink ref="K65214" r:id="rId651" display="manual" xr:uid="{712867A1-6895-4642-88F4-A9C71CD99C42}"/>
    <hyperlink ref="K65215" r:id="rId652" display="manual" xr:uid="{8B44C4A7-E27A-43C8-9D09-F0D4BF5BEBCC}"/>
    <hyperlink ref="K65216" r:id="rId653" display="manual" xr:uid="{98F1A03E-6A4F-4B70-933C-EB38B5C58098}"/>
    <hyperlink ref="J65187:K65187" r:id="rId654" display="http://www.wago.com/wagoweb/documentation/index_e.htm" xr:uid="{69AC817A-3648-4A93-BE72-38583B9798BF}"/>
    <hyperlink ref="J65194:K65194" r:id="rId655" display="http://www.wago.com/wagoweb/documentation/index_e.htm" xr:uid="{9FE256FF-D4F7-423E-99E0-9E9386FCA507}"/>
    <hyperlink ref="IV65215" r:id="rId656" display="manual" xr:uid="{72D80EC8-AC9F-4FB7-84B4-3AAD3B423A0A}"/>
    <hyperlink ref="IV65216" r:id="rId657" display="katalog" xr:uid="{66DA587C-526D-437C-86C9-FA4F894B306B}"/>
    <hyperlink ref="A65213" r:id="rId658" display="katalog" xr:uid="{D4431DAC-A48E-4997-9AA7-F97233347824}"/>
    <hyperlink ref="A65214" r:id="rId659" display="katalog" xr:uid="{AFC059D3-75DE-46CE-95F6-EA4EF962362E}"/>
    <hyperlink ref="A65215" r:id="rId660" display="manual" xr:uid="{A6B4CC47-75CE-41C2-842F-0F186D2E8149}"/>
    <hyperlink ref="A65188:IV65188" r:id="rId661" display="http://www.wago.com/wagoweb/documentation/index_e.htm" xr:uid="{6BB65EB7-59BF-42AA-A103-8C7F652F9951}"/>
    <hyperlink ref="A65195:IV65195" r:id="rId662" display="http://www.wago.com/wagoweb/documentation/index_e.htm" xr:uid="{A8A76BBE-9CCB-45DD-8BE6-5E88CDED4140}"/>
    <hyperlink ref="IV65188" r:id="rId663" display="katalog" xr:uid="{B9063381-7D76-44C1-AF5E-268200FFD78D}"/>
    <hyperlink ref="IV65189" r:id="rId664" display="katalog" xr:uid="{492E0A6C-51AC-48E4-B819-DA8CA7FDC161}"/>
    <hyperlink ref="IV65196" r:id="rId665" display="katalog" xr:uid="{3EFA3BDB-3D2E-4D48-82AB-65E0190E1943}"/>
    <hyperlink ref="IV65195" r:id="rId666" display="katalog" xr:uid="{3315AA7E-556B-4FAA-A5E6-C5BE43FDFB24}"/>
    <hyperlink ref="C65213" r:id="rId667" display="katalog" xr:uid="{BC291F62-C703-4C64-8822-E6760B765B14}"/>
    <hyperlink ref="C65214" r:id="rId668" display="katalog" xr:uid="{89057441-8A3C-4B9A-A264-EEB14215E48E}"/>
    <hyperlink ref="C65215" r:id="rId669" display="katalog" xr:uid="{76D1BDA3-739D-4C68-B05A-71B0C8C2237A}"/>
    <hyperlink ref="D65213" r:id="rId670" display="manual" xr:uid="{32934BA6-AB7C-4725-AC2B-BB499CABFE39}"/>
    <hyperlink ref="D65214" r:id="rId671" display="manual" xr:uid="{44AD9713-97A5-4994-AFCE-E0F086C42007}"/>
    <hyperlink ref="D65215" r:id="rId672" display="manual" xr:uid="{C3B2D0F4-A9D3-44C9-97C6-03A5C09DA150}"/>
    <hyperlink ref="C65186:D65186" r:id="rId673" display="http://www.wago.com/wagoweb/documentation/index_e.htm" xr:uid="{1C3544D2-BD04-4593-98F5-18C38F872B38}"/>
    <hyperlink ref="J65189:K65189" r:id="rId674" display="http://www.wago.com/wagoweb/documentation/index_e.htm" xr:uid="{692E4CEA-8B45-4DB6-B7FE-E09CDE7ECA96}"/>
    <hyperlink ref="J65196:K65196" r:id="rId675" display="http://www.wago.com/wagoweb/documentation/index_e.htm" xr:uid="{B3042611-BB51-48BF-A4FB-BE39574C4967}"/>
    <hyperlink ref="I65216" r:id="rId676" display="katalog" xr:uid="{F959943C-0922-46D2-812D-ADECFCB46C98}"/>
    <hyperlink ref="I65217" r:id="rId677" display="katalog" xr:uid="{D800636F-1F43-4936-B354-F81DD594D4AF}"/>
    <hyperlink ref="I65218" r:id="rId678" display="katalog" xr:uid="{DD60A1B9-55E1-4303-A972-AB37B1496309}"/>
    <hyperlink ref="I65189:J65189" r:id="rId679" display="http://www.wago.com/wagoweb/documentation/index_e.htm" xr:uid="{E5CC9BE6-D0DA-4D5D-937C-2F62258584B7}"/>
    <hyperlink ref="I65190:J65190" r:id="rId680" display="http://www.wago.com/wagoweb/documentation/index_e.htm" xr:uid="{07209A77-C1F1-4975-90E7-B45651E2F886}"/>
    <hyperlink ref="I65225" r:id="rId681" display="katalog" xr:uid="{05EABA86-00A2-4955-A919-3F63907754E3}"/>
    <hyperlink ref="I65197:J65197" r:id="rId682" display="http://www.wago.com/wagoweb/documentation/index_e.htm" xr:uid="{E30D2EE6-566A-4C13-BD8F-58CB32257130}"/>
    <hyperlink ref="I65196:J65196" r:id="rId683" display="http://www.wago.com/wagoweb/documentation/index_e.htm" xr:uid="{38DCA2CD-C986-4011-AEFF-7793A2F66C4A}"/>
    <hyperlink ref="M65216" r:id="rId684" display="katalog" xr:uid="{26469070-D26A-4DD8-99A8-EDE107DAFD3A}"/>
    <hyperlink ref="M65217" r:id="rId685" display="katalog" xr:uid="{C1E43FE9-D02E-4D79-B245-2D4401776C0C}"/>
    <hyperlink ref="M65218" r:id="rId686" display="katalog" xr:uid="{A50724A2-7D7E-4A60-B1EC-E9FB94E50B19}"/>
    <hyperlink ref="N65216" r:id="rId687" display="manual" xr:uid="{FAB2A028-A60D-4805-B701-B49EC31911F7}"/>
    <hyperlink ref="N65217" r:id="rId688" display="manual" xr:uid="{64EF5840-B212-47F3-92DC-6ADA9E105C02}"/>
    <hyperlink ref="N65218" r:id="rId689" display="manual" xr:uid="{B205B893-256E-43FA-B703-12BD498A8713}"/>
    <hyperlink ref="M65189:N65189" r:id="rId690" display="http://www.wago.com/wagoweb/documentation/index_e.htm" xr:uid="{09B66D9D-CB1C-4365-91B2-2A272EE0D8C3}"/>
    <hyperlink ref="M65224" r:id="rId691" display="katalog" xr:uid="{FE6499D8-9C2E-4810-91FC-6A6AB2EF685A}"/>
    <hyperlink ref="M65225" r:id="rId692" display="katalog" xr:uid="{69B1C7DF-E6D3-426B-A2B3-046F491D9D18}"/>
    <hyperlink ref="N65224" r:id="rId693" display="manual" xr:uid="{59568DD7-69D4-478D-BBE6-87222A05C933}"/>
    <hyperlink ref="N65225" r:id="rId694" display="manual" xr:uid="{90AC0623-128C-4B3A-9095-0F778CF92B7A}"/>
    <hyperlink ref="M65196:N65196" r:id="rId695" display="http://www.wago.com/wagoweb/documentation/index_e.htm" xr:uid="{F7887089-559E-41BE-920E-DCF57E46B4BC}"/>
    <hyperlink ref="B65216" r:id="rId696" display="manual" xr:uid="{F5D5D6E5-C82D-496B-87A2-BD503662E62A}"/>
    <hyperlink ref="B65217" r:id="rId697" display="manual" xr:uid="{1D44E793-FB22-460A-BB5A-D44052661BF6}"/>
    <hyperlink ref="B65218" r:id="rId698" display="manual" xr:uid="{6C29D523-ECA0-48ED-94AE-91689DC81615}"/>
    <hyperlink ref="B65189:C65189" r:id="rId699" display="http://www.wago.com/wagoweb/documentation/index_e.htm" xr:uid="{43900CC1-77D2-4491-BA6C-9D851AE61BE2}"/>
    <hyperlink ref="B65225" r:id="rId700" display="manual" xr:uid="{5223ADD9-BE24-4EF8-B3E8-BF50E3D7E51C}"/>
    <hyperlink ref="B65196:C65196" r:id="rId701" display="http://www.wago.com/wagoweb/documentation/index_e.htm" xr:uid="{56494830-CD55-4059-AE84-714F76819806}"/>
    <hyperlink ref="A65189:B65189" r:id="rId702" display="http://www.wago.com/wagoweb/documentation/index_e.htm" xr:uid="{30706253-1860-4A6B-BC00-12668349A15C}"/>
    <hyperlink ref="A65190:B65190" r:id="rId703" display="http://www.wago.com/wagoweb/documentation/index_e.htm" xr:uid="{AF116911-238F-4A4D-A49B-D0AFA767AB8E}"/>
    <hyperlink ref="A65197:B65197" r:id="rId704" display="http://www.wago.com/wagoweb/documentation/index_e.htm" xr:uid="{07A0931A-E249-404A-B08A-A89DFDD1F1A4}"/>
    <hyperlink ref="A65196:B65196" r:id="rId705" display="http://www.wago.com/wagoweb/documentation/index_e.htm" xr:uid="{12FBDE13-998B-44BE-B09B-553661866593}"/>
    <hyperlink ref="E65216" r:id="rId706" display="manual" xr:uid="{531466FC-57BD-4862-BBB6-8D0582D60BE9}"/>
    <hyperlink ref="E65189:F65189" r:id="rId707" display="http://www.wago.com/wagoweb/documentation/index_e.htm" xr:uid="{52BDB088-27BA-4AD3-AE9D-55BE4899FD3D}"/>
    <hyperlink ref="E65196:F65196" r:id="rId708" display="http://www.wago.com/wagoweb/documentation/index_e.htm" xr:uid="{793CEF5B-3075-4B7D-BD87-5322BCE24E78}"/>
    <hyperlink ref="A65189:IV65189" r:id="rId709" display="http://www.wago.com/wagoweb/documentation/index_e.htm" xr:uid="{68F40A00-83A9-48C6-AEE4-F9F77FE8FCCB}"/>
    <hyperlink ref="A65196:IV65196" r:id="rId710" display="http://www.wago.com/wagoweb/documentation/index_e.htm" xr:uid="{00752578-694A-4183-B8CE-DB236AC00F75}"/>
    <hyperlink ref="E65214" r:id="rId711" display="manual" xr:uid="{6EA2F1DF-4836-4BEB-B686-CCE600A540FF}"/>
    <hyperlink ref="E65215" r:id="rId712" display="manual" xr:uid="{55C35E22-DC22-443D-8DA9-BD415BC71AC5}"/>
    <hyperlink ref="D65187:E65187" r:id="rId713" display="http://www.wago.com/wagoweb/documentation/index_e.htm" xr:uid="{814CD7F0-CA58-43E8-A0F2-5AD0F28BD35E}"/>
    <hyperlink ref="D65194:E65194" r:id="rId714" display="http://www.wago.com/wagoweb/documentation/index_e.htm" xr:uid="{5608602A-2028-4E49-A325-D27D41D03596}"/>
    <hyperlink ref="IP65215" r:id="rId715" display="katalog" xr:uid="{51BF910B-D830-4E8E-8594-AF5AFB347D8E}"/>
    <hyperlink ref="IP65216" r:id="rId716" display="katalog" xr:uid="{3CF0F694-A572-4514-9CDF-D14E56E48C5D}"/>
    <hyperlink ref="IP65217" r:id="rId717" display="manual" xr:uid="{AC41296C-3733-4BCD-AD62-03934A816535}"/>
    <hyperlink ref="IV65214" r:id="rId718" display="manual" xr:uid="{FAFBE094-A65B-46A4-9BA4-A21506E34A9F}"/>
    <hyperlink ref="IP65189:IV65189" r:id="rId719" display="http://www.wago.com/wagoweb/documentation/index_e.htm" xr:uid="{C054CDA4-42B3-4C77-BB6E-A0781DA731A1}"/>
    <hyperlink ref="IP65224" r:id="rId720" display="katalog" xr:uid="{62A350FD-9083-4A97-8AD2-97E7B600AA28}"/>
    <hyperlink ref="IP65196:IV65196" r:id="rId721" display="http://www.wago.com/wagoweb/documentation/index_e.htm" xr:uid="{02BB05D3-F2AE-46F7-AC65-334350AD9DAB}"/>
    <hyperlink ref="IP65188" r:id="rId722" display="katalog" xr:uid="{2AB2547F-E39C-4D92-913D-9D85170D7C98}"/>
    <hyperlink ref="IP65189" r:id="rId723" display="manual" xr:uid="{2BBBAE42-6F8E-48DF-A754-916B9AF36FDC}"/>
    <hyperlink ref="IP65196" r:id="rId724" display="manual" xr:uid="{256F60E8-E06C-435C-BD9B-7A975DA2433E}"/>
    <hyperlink ref="IP65195" r:id="rId725" display="katalog" xr:uid="{8A6C116C-A558-4F28-9FDB-46D6C59EB530}"/>
    <hyperlink ref="IV65187" r:id="rId726" display="manual" xr:uid="{7974EA3A-A79A-496D-9230-0E3D8E87A571}"/>
    <hyperlink ref="IV65194" r:id="rId727" display="manual" xr:uid="{0177467C-90A2-43AD-8B78-84AC6D8043B7}"/>
    <hyperlink ref="D65189:E65189" r:id="rId728" display="http://www.wago.com/wagoweb/documentation/index_e.htm" xr:uid="{74DF180D-F040-4C5D-9F2D-F69DB3C6744B}"/>
    <hyperlink ref="D65196:E65196" r:id="rId729" display="http://www.wago.com/wagoweb/documentation/index_e.htm" xr:uid="{EE7D744C-7B12-41D2-B47D-71E889709F77}"/>
    <hyperlink ref="C65190:D65190" r:id="rId730" display="http://www.wago.com/wagoweb/documentation/index_e.htm" xr:uid="{B499C554-CD8F-4278-A421-4355F36FE85D}"/>
    <hyperlink ref="C65197:D65197" r:id="rId731" display="http://www.wago.com/wagoweb/documentation/index_e.htm" xr:uid="{288C9467-5291-438C-8BC0-5CAE1413A934}"/>
    <hyperlink ref="H65216" r:id="rId732" display="manual" xr:uid="{45E75F20-8253-44E1-9850-561381E47F42}"/>
    <hyperlink ref="H65217" r:id="rId733" display="manual" xr:uid="{FDD46014-7B71-451A-9DFA-E500D1840103}"/>
    <hyperlink ref="H65218" r:id="rId734" display="manual" xr:uid="{D1A8C2D5-1151-471B-ACD6-FB7C81FA8642}"/>
    <hyperlink ref="G65189:H65189" r:id="rId735" display="http://www.wago.com/wagoweb/documentation/index_e.htm" xr:uid="{06C02F31-7128-4530-9E91-62EE42A9B743}"/>
    <hyperlink ref="H65224" r:id="rId736" display="manual" xr:uid="{C3099D07-9089-4D7E-A63C-B8ABE708FC91}"/>
    <hyperlink ref="H65225" r:id="rId737" display="manual" xr:uid="{428A69DF-7D98-4DBA-8825-FADD7878A257}"/>
    <hyperlink ref="G65196:H65196" r:id="rId738" display="http://www.wago.com/wagoweb/documentation/index_e.htm" xr:uid="{95BE75AF-117A-4A0B-A50F-C2C86738C207}"/>
    <hyperlink ref="F64224" location="_0374423001" display="rozpis" xr:uid="{60567FC8-1A11-4300-9656-03F45EDEE612}"/>
    <hyperlink ref="F64225" location="_0374423001" display="rozpis" xr:uid="{E807E79D-A912-474C-AB0B-0C0E6ACFD982}"/>
    <hyperlink ref="F64226" location="_0374423001" display="rozpis" xr:uid="{E08F5960-9B4D-4B4D-8271-6BDCA2C7489F}"/>
    <hyperlink ref="F64227" location="_0374423001" display="rozpis" xr:uid="{DCD1FCDC-DE48-46A1-865C-35ADA9E37B86}"/>
    <hyperlink ref="F64228" location="_0374423001" display="rozpis" xr:uid="{1D6A0A53-F93C-47DC-8FE8-037F3EE053B6}"/>
    <hyperlink ref="F64245" location="_0374423001" display="rozpis" xr:uid="{ECA0C46B-455E-4084-9844-FC87A5773618}"/>
    <hyperlink ref="F64246" location="_0374423001" display="rozpis" xr:uid="{B34B5D92-2E64-43AD-801D-C304E29DF90E}"/>
    <hyperlink ref="F64264" location="_0374423001" display="rozpis" xr:uid="{84F6C37C-1477-4C25-8967-C7E73DF6FC28}"/>
    <hyperlink ref="F64265" location="_0374423001" display="rozpis" xr:uid="{18EA767D-EE2C-4553-B0D3-5B35C775C73C}"/>
    <hyperlink ref="F64266" location="_0374423001" display="rozpis" xr:uid="{A557C4AE-788A-47DB-AF17-D2965B58BAFB}"/>
    <hyperlink ref="F64267" location="_0374423001" display="rozpis" xr:uid="{A177003A-AA6D-410E-85BC-BC59CF0D1A91}"/>
    <hyperlink ref="F64268" location="_0374423001" display="rozpis" xr:uid="{793FDF9D-8EDC-41D1-9BE3-60736FF97575}"/>
    <hyperlink ref="F64219" location="_0374423001" display="rozpis" xr:uid="{484626C6-DD98-46F1-A291-515ABC3958C5}"/>
    <hyperlink ref="F64220" location="_0374423001" display="rozpis" xr:uid="{1241CB86-388B-464F-8CAE-636B781A33FC}"/>
    <hyperlink ref="F64221" location="_0374423001" display="rozpis" xr:uid="{7151A135-8D9C-45B4-80A8-87CE106E263D}"/>
    <hyperlink ref="F64222" location="_0374423001" display="rozpis" xr:uid="{A939E1F0-16E9-4F02-86D3-E439FD4816DA}"/>
    <hyperlink ref="F64223" location="_0374423001" display="rozpis" xr:uid="{ECCC1C1D-C063-4145-A54F-7823C14A7B5C}"/>
    <hyperlink ref="F64240" location="_0374423001" display="rozpis" xr:uid="{3B384D8B-EB89-4E6C-9F30-4448D831C158}"/>
    <hyperlink ref="F64241" location="_0374423001" display="rozpis" xr:uid="{CCAE27DA-5CCD-4514-870B-9110F96CE0B7}"/>
    <hyperlink ref="F64242" location="_0374423001" display="rozpis" xr:uid="{C36D5BEF-5287-4C3A-83CD-6512BF16D90F}"/>
    <hyperlink ref="F64243" location="_0374423001" display="rozpis" xr:uid="{5AF7AE5D-071E-4C8C-B3B9-0969EF7D2C81}"/>
    <hyperlink ref="F64244" location="_0374423001" display="rozpis" xr:uid="{6F20C4EF-D236-4C0E-9CBC-7FCC0C31CB6E}"/>
    <hyperlink ref="F64259" location="_0374423001" display="rozpis" xr:uid="{50505301-5E07-4BC9-87FF-6E79AFC0C632}"/>
    <hyperlink ref="F64260" location="_0374423001" display="rozpis" xr:uid="{1F703CE2-5E8F-4787-B0F7-21B0E8DD81B8}"/>
    <hyperlink ref="F64261" location="_0374423001" display="rozpis" xr:uid="{D3ACE59D-42E5-4069-867B-C0FC8A30CC27}"/>
    <hyperlink ref="F64262" location="_0374423001" display="rozpis" xr:uid="{7EFA2C26-60C3-48BC-BCB6-4C77DBEBDF52}"/>
    <hyperlink ref="F64263" location="_0374423001" display="rozpis" xr:uid="{14CC8A49-840F-432F-B438-2D425D584242}"/>
    <hyperlink ref="F65122" r:id="rId739" display="katalog" xr:uid="{F87BA9C0-D1AA-44C4-B145-BCF396CFE836}"/>
    <hyperlink ref="F65123" r:id="rId740" display="katalog" xr:uid="{ADF2D76D-FF90-4C80-9784-77CE50AE10AE}"/>
    <hyperlink ref="G65122" r:id="rId741" display="manual" xr:uid="{20AAEE02-8C39-4A87-BFE9-6B39363BF566}"/>
    <hyperlink ref="G65123" r:id="rId742" display="manual" xr:uid="{A12073EB-5A0A-477B-BEC2-6E5C3C8A35EA}"/>
    <hyperlink ref="F65095:G65095" r:id="rId743" display="http://www.wago.com/wagoweb/documentation/index_e.htm" xr:uid="{320255FD-7561-4F09-970F-E33F45E62A93}"/>
    <hyperlink ref="F65121" r:id="rId744" display="katalog" xr:uid="{40056BEE-329E-407A-AAEE-1D8A919E1D82}"/>
    <hyperlink ref="G65121" r:id="rId745" display="manual" xr:uid="{20C687DE-7170-4CC8-88C6-CE26260095C8}"/>
    <hyperlink ref="F65094:G65094" r:id="rId746" display="http://www.wago.com/wagoweb/documentation/index_e.htm" xr:uid="{E3B5F778-B888-473A-AB6D-20F9F54444B2}"/>
    <hyperlink ref="F65106:G65106" r:id="rId747" display="http://www.wago.com/wagoweb/documentation/index_e.htm" xr:uid="{3C50F806-CBCE-4EA8-BDD1-F0AEB6838DFD}"/>
    <hyperlink ref="F65096:G65096" r:id="rId748" display="http://www.wago.com/wagoweb/documentation/index_e.htm" xr:uid="{D0D1FF53-2052-495D-A7CD-481BF6537282}"/>
    <hyperlink ref="J65211" r:id="rId749" display="manual" xr:uid="{B3038DC3-4F33-462A-B756-3D35EF6F4293}"/>
    <hyperlink ref="J65212" r:id="rId750" display="manual" xr:uid="{CD534A65-9300-43F6-84AF-C9145494B66E}"/>
    <hyperlink ref="J65213" r:id="rId751" display="manual" xr:uid="{10C90E31-E73D-4380-9E60-56B06DBF92EC}"/>
    <hyperlink ref="K65211" r:id="rId752" display="manual" xr:uid="{A7AE22D6-DE7A-464E-80AF-5C4DBD831B3D}"/>
    <hyperlink ref="K65212" r:id="rId753" display="manual" xr:uid="{BFDFCA2E-274E-4D19-9EE6-CC17B016AA4D}"/>
    <hyperlink ref="K65213" r:id="rId754" display="manual" xr:uid="{B91E5A30-9577-476F-B58C-A7F00B8F840A}"/>
    <hyperlink ref="J65184:K65184" r:id="rId755" display="http://www.wago.com/wagoweb/documentation/index_e.htm" xr:uid="{4506CE62-FC56-4E25-AF12-AD841855024C}"/>
    <hyperlink ref="J65191:K65191" r:id="rId756" display="http://www.wago.com/wagoweb/documentation/index_e.htm" xr:uid="{E75A1417-049B-42A1-BCD9-16C31174C58D}"/>
    <hyperlink ref="IV65212" r:id="rId757" display="katalog" xr:uid="{0DA4AAC7-EE5E-42AE-9EA8-F978AC2E7B27}"/>
    <hyperlink ref="IV65213" r:id="rId758" display="katalog" xr:uid="{A87850FE-A216-4E1F-9F15-8B179ECAC8AB}"/>
    <hyperlink ref="A65210" r:id="rId759" display="manual" xr:uid="{170188C2-C61B-45E4-8C69-158674A2D45C}"/>
    <hyperlink ref="A65211" r:id="rId760" display="katalog" xr:uid="{7E598AB3-5F1C-45F3-B79F-D568EE7F6EA4}"/>
    <hyperlink ref="A65212" r:id="rId761" display="katalog" xr:uid="{23A89488-5D7B-48D9-AEFC-CC8D99D52268}"/>
    <hyperlink ref="A65185:IV65185" r:id="rId762" display="http://www.wago.com/wagoweb/documentation/index_e.htm" xr:uid="{80A14842-4C13-40AF-8177-70BB2D9EB4FF}"/>
    <hyperlink ref="IV65185" r:id="rId763" display="katalog" xr:uid="{8C6E5807-0E28-4F7F-8FFB-B93127E79660}"/>
    <hyperlink ref="IV65186" r:id="rId764" display="katalog" xr:uid="{F61F7C0B-822A-47BD-96A7-F285BFDD1656}"/>
    <hyperlink ref="IV65193" r:id="rId765" display="manual" xr:uid="{F446ACE4-205A-4BF7-8943-7CD29EF586BA}"/>
    <hyperlink ref="C65210" r:id="rId766" display="katalog" xr:uid="{0F38C48E-AB83-45C6-AFB6-8FD01272C7B9}"/>
    <hyperlink ref="C65211" r:id="rId767" display="katalog" xr:uid="{781B81DA-BEDC-4261-8629-2D67D51D2E7B}"/>
    <hyperlink ref="C65212" r:id="rId768" display="katalog" xr:uid="{33E48DD6-D6C2-4B11-ACD6-830BEB46A693}"/>
    <hyperlink ref="D65210" r:id="rId769" display="manual" xr:uid="{21F4F3B5-0B69-412F-A5BA-0DE1EC4D5377}"/>
    <hyperlink ref="D65211" r:id="rId770" display="manual" xr:uid="{18618F2A-7010-4558-87AB-80D675CD63C2}"/>
    <hyperlink ref="D65212" r:id="rId771" display="manual" xr:uid="{9ADF1F3F-52CE-4E4C-8265-5845D94D2716}"/>
    <hyperlink ref="C65183:D65183" r:id="rId772" display="http://www.wago.com/wagoweb/documentation/index_e.htm" xr:uid="{FF3FA1BD-4802-44A7-8DF7-EA60E95C22D6}"/>
    <hyperlink ref="J65186:K65186" r:id="rId773" display="http://www.wago.com/wagoweb/documentation/index_e.htm" xr:uid="{FF43A10E-42A9-48BF-928A-F7AC70BCADB7}"/>
    <hyperlink ref="I65213" r:id="rId774" display="katalog" xr:uid="{A38598E3-DB5A-4B8F-BE8A-5C4634A7C3E3}"/>
    <hyperlink ref="I65214" r:id="rId775" display="katalog" xr:uid="{350FFDA4-496F-4F1B-A31A-D15BECF0530D}"/>
    <hyperlink ref="I65215" r:id="rId776" display="katalog" xr:uid="{EF96D172-0D19-4AF0-B598-3975E9FE2BBF}"/>
    <hyperlink ref="I65186:J65186" r:id="rId777" display="http://www.wago.com/wagoweb/documentation/index_e.htm" xr:uid="{FD0D9227-FEEE-4098-9ED1-084DBD7FFE8E}"/>
    <hyperlink ref="I65187:J65187" r:id="rId778" display="http://www.wago.com/wagoweb/documentation/index_e.htm" xr:uid="{5DDF0DEE-7156-4276-89A6-E66EA1202071}"/>
    <hyperlink ref="I65194:J65194" r:id="rId779" display="http://www.wago.com/wagoweb/documentation/index_e.htm" xr:uid="{FC4B888D-421B-4F78-A9E9-74A5F7D9CF84}"/>
    <hyperlink ref="M65213" r:id="rId780" display="katalog" xr:uid="{C1427945-C436-4A4A-A130-98DBF260DEA2}"/>
    <hyperlink ref="M65214" r:id="rId781" display="katalog" xr:uid="{A54E5368-131C-4E4F-819E-56EF31E9C239}"/>
    <hyperlink ref="M65215" r:id="rId782" display="katalog" xr:uid="{2FC04E82-9703-4861-8A0B-1998DB0FC573}"/>
    <hyperlink ref="N65213" r:id="rId783" display="manual" xr:uid="{2D4CC37D-3992-4FDA-8747-D168E3F780FF}"/>
    <hyperlink ref="N65214" r:id="rId784" display="manual" xr:uid="{976DCE76-A153-4320-BA52-B11E127CDD84}"/>
    <hyperlink ref="N65215" r:id="rId785" display="manual" xr:uid="{8669960C-E92E-4378-8AAA-07EBE74B8B00}"/>
    <hyperlink ref="M65186:N65186" r:id="rId786" display="http://www.wago.com/wagoweb/documentation/index_e.htm" xr:uid="{C0D9B7A7-AD89-4CD7-ADD6-CC52E5CD05E4}"/>
    <hyperlink ref="M65222" r:id="rId787" display="katalog" xr:uid="{7F2FF5A2-7D27-49E6-8835-CFDDF948F378}"/>
    <hyperlink ref="N65222" r:id="rId788" display="manual" xr:uid="{95EA4402-3FA3-4F08-99DA-62F0FE1337B7}"/>
    <hyperlink ref="M65193:N65193" r:id="rId789" display="http://www.wago.com/wagoweb/documentation/index_e.htm" xr:uid="{954FEC67-96F9-4E42-A924-1D7B7A9D6C1B}"/>
    <hyperlink ref="B65213" r:id="rId790" display="manual" xr:uid="{3F82EA6D-D3E1-4167-8667-A6341D1D2C71}"/>
    <hyperlink ref="B65214" r:id="rId791" display="manual" xr:uid="{1C0BE80B-50C7-4CDA-A4C5-3A9B85DBC1AB}"/>
    <hyperlink ref="B65215" r:id="rId792" display="manual" xr:uid="{06AEA094-5529-4F3F-8EFA-E0999BAA0C4F}"/>
    <hyperlink ref="B65186:C65186" r:id="rId793" display="http://www.wago.com/wagoweb/documentation/index_e.htm" xr:uid="{2D112098-1A85-47A3-B205-ED218CC3A25D}"/>
    <hyperlink ref="B65193:C65193" r:id="rId794" display="http://www.wago.com/wagoweb/documentation/index_e.htm" xr:uid="{420DE57A-80DF-4047-9196-995467C9DCB7}"/>
    <hyperlink ref="A65186:B65186" r:id="rId795" display="http://www.wago.com/wagoweb/documentation/index_e.htm" xr:uid="{94755D01-789C-48B7-B072-96EEEFE156AF}"/>
    <hyperlink ref="A65187:B65187" r:id="rId796" display="http://www.wago.com/wagoweb/documentation/index_e.htm" xr:uid="{7EF007D3-625F-4451-8CAF-2C8067488D8F}"/>
    <hyperlink ref="A65194:B65194" r:id="rId797" display="http://www.wago.com/wagoweb/documentation/index_e.htm" xr:uid="{D9800DC1-DFED-4252-A117-C18F8F71C198}"/>
    <hyperlink ref="E65213" r:id="rId798" display="manual" xr:uid="{C26C11B8-D06D-4BB8-8289-D825442B6024}"/>
    <hyperlink ref="E65186:F65186" r:id="rId799" display="http://www.wago.com/wagoweb/documentation/index_e.htm" xr:uid="{329FE922-CE1A-43A1-A6A7-00E378322E55}"/>
    <hyperlink ref="E65193:F65193" r:id="rId800" display="http://www.wago.com/wagoweb/documentation/index_e.htm" xr:uid="{104E53AE-70A8-4EA4-98EB-7552F5FB41A6}"/>
    <hyperlink ref="A65186:IV65186" r:id="rId801" display="http://www.wago.com/wagoweb/documentation/index_e.htm" xr:uid="{C9EE4103-2469-45CD-BEC4-40B0BD3C2055}"/>
    <hyperlink ref="A65193:IV65193" r:id="rId802" display="http://www.wago.com/wagoweb/documentation/index_e.htm" xr:uid="{90213AB6-6EA5-4EDE-ABA5-60E03E20B1BB}"/>
    <hyperlink ref="E65211" r:id="rId803" display="manual" xr:uid="{EB680584-5C22-40E1-BA9E-18E0770E61C1}"/>
    <hyperlink ref="E65212" r:id="rId804" display="manual" xr:uid="{9E16D567-0D6F-4034-BBD0-C49715073CE1}"/>
    <hyperlink ref="D65184:E65184" r:id="rId805" display="http://www.wago.com/wagoweb/documentation/index_e.htm" xr:uid="{40D2C5FB-A2AA-40E8-9CF6-3B3CDBB64304}"/>
    <hyperlink ref="D65191:E65191" r:id="rId806" display="http://www.wago.com/wagoweb/documentation/index_e.htm" xr:uid="{A22CA1CB-43BA-4247-AF3C-EBD5F232DA52}"/>
    <hyperlink ref="IP65212" r:id="rId807" display="katalog" xr:uid="{BB9A34D9-28BC-40C3-913B-D6CB58ECEA75}"/>
    <hyperlink ref="IP65213" r:id="rId808" display="katalog" xr:uid="{E372BE3A-53F6-49A3-B131-E691724D16E9}"/>
    <hyperlink ref="IP65214" r:id="rId809" display="katalog" xr:uid="{B5D8A529-2BD1-4D30-AC47-8FA52AAB24C7}"/>
    <hyperlink ref="IV65211" r:id="rId810" display="katalog" xr:uid="{F2C1121A-3876-4E87-8B97-5E4D6494390C}"/>
    <hyperlink ref="IP65186:IV65186" r:id="rId811" display="http://www.wago.com/wagoweb/documentation/index_e.htm" xr:uid="{426EC916-3A26-46E0-83D6-19A7C43F16FB}"/>
    <hyperlink ref="IP65193:IV65193" r:id="rId812" display="http://www.wago.com/wagoweb/documentation/index_e.htm" xr:uid="{46392640-4F84-4CF8-A40F-F9C94ECD7B83}"/>
    <hyperlink ref="IP65185" r:id="rId813" display="katalog" xr:uid="{C4FF0563-22E8-4803-8FA5-BC4B45628E63}"/>
    <hyperlink ref="IP65186" r:id="rId814" display="katalog" xr:uid="{DD4ED4AF-88AC-4E29-877D-8EC19A0D7DBF}"/>
    <hyperlink ref="IP65193" r:id="rId815" display="katalog" xr:uid="{8B79ADB3-4578-44FC-91AA-2998EA33EEB7}"/>
    <hyperlink ref="IV65184" r:id="rId816" display="katalog" xr:uid="{FD0967F0-2072-473B-A5F6-4A3E1D454729}"/>
    <hyperlink ref="D65186:E65186" r:id="rId817" display="http://www.wago.com/wagoweb/documentation/index_e.htm" xr:uid="{AD8CA22E-D22F-423F-9CD1-B43FC2B196F2}"/>
    <hyperlink ref="C65187:D65187" r:id="rId818" display="http://www.wago.com/wagoweb/documentation/index_e.htm" xr:uid="{D5A7C188-9FCD-4211-92BA-240AA5BCD188}"/>
    <hyperlink ref="C65194:D65194" r:id="rId819" display="http://www.wago.com/wagoweb/documentation/index_e.htm" xr:uid="{7E870E1F-0D89-4AD0-919E-43AA064D5171}"/>
    <hyperlink ref="H65213" r:id="rId820" display="manual" xr:uid="{619BF15D-7A36-4A2D-AB98-6DB9C7098420}"/>
    <hyperlink ref="H65214" r:id="rId821" display="manual" xr:uid="{E5E25100-62CB-465D-8787-B605D0F38085}"/>
    <hyperlink ref="H65215" r:id="rId822" display="manual" xr:uid="{D68E1BCC-664D-4456-A1C4-E8E638F6BF52}"/>
    <hyperlink ref="G65186:H65186" r:id="rId823" display="http://www.wago.com/wagoweb/documentation/index_e.htm" xr:uid="{57C52761-1CBA-41FB-A7DF-35F2758797FB}"/>
    <hyperlink ref="H65222" r:id="rId824" display="manual" xr:uid="{69449276-3538-4C8D-9DCE-16CF9B29C729}"/>
    <hyperlink ref="G65193:H65193" r:id="rId825" display="http://www.wago.com/wagoweb/documentation/index_e.htm" xr:uid="{37277514-3EED-49D2-BD7E-0A7F97FC7D16}"/>
    <hyperlink ref="F65113" r:id="rId826" display="katalog" xr:uid="{DE6DD9F2-FD8B-47D6-9EBD-7FC2E33B0900}"/>
    <hyperlink ref="F65114" r:id="rId827" display="katalog" xr:uid="{EB943685-D4B6-4489-AB4E-C443F90E928F}"/>
    <hyperlink ref="F65115" r:id="rId828" display="katalog" xr:uid="{7333376D-C90A-4BD2-84A1-600FC75959F6}"/>
    <hyperlink ref="G65113" r:id="rId829" display="manual" xr:uid="{DECBEA8C-251F-4EEF-85BF-673177E48285}"/>
    <hyperlink ref="G65114" r:id="rId830" display="manual" xr:uid="{C8C3C972-F322-4FCA-8D0C-ACEBEA9E4BCD}"/>
    <hyperlink ref="G65115" r:id="rId831" display="manual" xr:uid="{99869DB0-0F1E-4BD5-AB39-443F7C28CFE0}"/>
    <hyperlink ref="G65117" r:id="rId832" display="manual" xr:uid="{1836E9BE-3FEA-48D2-A214-D4E26AB387B8}"/>
    <hyperlink ref="F65086:G65086" r:id="rId833" display="http://www.wago.com/wagoweb/documentation/index_e.htm" xr:uid="{04147B52-E098-4BCA-AFC9-007106831660}"/>
    <hyperlink ref="F65117" r:id="rId834" display="katalog" xr:uid="{312E9300-E86F-4359-A2E2-F8240CE6E9B4}"/>
    <hyperlink ref="F65116" r:id="rId835" display="katalog" xr:uid="{D0A214CC-6D25-412D-B9F0-E32CC7D5D6D3}"/>
    <hyperlink ref="F65118" r:id="rId836" display="katalog" xr:uid="{55B48FE1-AADB-443B-8746-DD786A8E1DA5}"/>
    <hyperlink ref="G65116" r:id="rId837" display="manual" xr:uid="{025B5956-90CD-4CF1-BD6A-A23B659CEF59}"/>
    <hyperlink ref="G65118" r:id="rId838" display="manual" xr:uid="{111D2BB7-1D3E-43AA-9EC1-763C6EA723E7}"/>
    <hyperlink ref="G65120" r:id="rId839" display="manual" xr:uid="{7CFA4296-438F-4D32-8D79-C5E8A77FCBEC}"/>
    <hyperlink ref="F65089:G65089" r:id="rId840" display="http://www.wago.com/wagoweb/documentation/index_e.htm" xr:uid="{2A1D554D-6551-427C-9A97-83AB48117E9E}"/>
    <hyperlink ref="F65120" r:id="rId841" display="katalog" xr:uid="{CE539D10-1FC5-4239-82D9-B231115399A7}"/>
    <hyperlink ref="F65112" r:id="rId842" display="katalog" xr:uid="{0741DFF1-3BDB-4D7D-BDFE-5D6107F0A4D1}"/>
    <hyperlink ref="G65112" r:id="rId843" display="manual" xr:uid="{5C332596-728A-4BDF-97D9-F8E4CD73836C}"/>
    <hyperlink ref="F65085:G65085" r:id="rId844" display="http://www.wago.com/wagoweb/documentation/index_e.htm" xr:uid="{C938356D-AE1D-4E41-866B-8688F85253DF}"/>
    <hyperlink ref="G65119" r:id="rId845" display="manual" xr:uid="{EBC42FAA-84EE-45C1-BAF7-2D051CA19782}"/>
    <hyperlink ref="F65088:G65088" r:id="rId846" display="http://www.wago.com/wagoweb/documentation/index_e.htm" xr:uid="{70BB4FEF-344D-4EDA-B006-98F6EB3DE288}"/>
    <hyperlink ref="F65119" r:id="rId847" display="katalog" xr:uid="{01C0A630-B27D-4C23-90C8-AFFFB80EC3E5}"/>
    <hyperlink ref="F65087:G65087" r:id="rId848" display="http://www.wago.com/wagoweb/documentation/index_e.htm" xr:uid="{CFE4B8D7-1E9B-4FBD-9DDE-66EDABF9B2BC}"/>
    <hyperlink ref="F65090:G65090" r:id="rId849" display="http://www.wago.com/wagoweb/documentation/index_e.htm" xr:uid="{A50E142F-2AFF-4D72-B916-0AD5C0B45A2C}"/>
    <hyperlink ref="J65202" r:id="rId850" display="manual" xr:uid="{5E4B1AF6-CE89-48D1-945D-762835D8DF4C}"/>
    <hyperlink ref="J65203" r:id="rId851" display="manual" xr:uid="{41ABF85C-D50D-4525-A885-054161690E59}"/>
    <hyperlink ref="J65204" r:id="rId852" display="manual" xr:uid="{A161F17E-E722-472A-A028-DF7F031F57B2}"/>
    <hyperlink ref="K65202" r:id="rId853" display="manual" xr:uid="{384A895A-359A-4A87-8552-DD53C58888B0}"/>
    <hyperlink ref="K65203" r:id="rId854" display="manual" xr:uid="{66BC59DA-D9DC-4A71-8ED8-08F7F85ABB82}"/>
    <hyperlink ref="K65204" r:id="rId855" display="manual" xr:uid="{02AEF1BF-BD8C-414D-A4CC-B82A507260C3}"/>
    <hyperlink ref="K65206" r:id="rId856" display="manual" xr:uid="{6175EC72-BA3E-4FFC-83E6-2411065C1D90}"/>
    <hyperlink ref="J65175:K65175" r:id="rId857" display="http://www.wago.com/wagoweb/documentation/index_e.htm" xr:uid="{211104AC-01EC-4E8C-9EEC-45CC781168B4}"/>
    <hyperlink ref="J65206" r:id="rId858" display="manual" xr:uid="{814982F6-B6E2-4618-96BC-63B2F3FC0A18}"/>
    <hyperlink ref="J65209" r:id="rId859" display="manual" xr:uid="{75FBE2E7-6327-478C-AF3B-7C2E2A6A7D0D}"/>
    <hyperlink ref="J65210" r:id="rId860" display="manual" xr:uid="{EB714905-8745-4A0A-B201-B48B59A3FE33}"/>
    <hyperlink ref="K65209" r:id="rId861" display="manual" xr:uid="{C5606A8F-237A-43A2-BB53-1303E04AADB5}"/>
    <hyperlink ref="K65210" r:id="rId862" display="manual" xr:uid="{CCC5BC6F-799E-4ECC-82A2-3C7169E35F36}"/>
    <hyperlink ref="J65182:K65182" r:id="rId863" display="http://www.wago.com/wagoweb/documentation/index_e.htm" xr:uid="{9061E124-67B0-4AF6-A45F-8A5241F0DF2A}"/>
    <hyperlink ref="IV65203" r:id="rId864" display="katalog" xr:uid="{12824C83-AA5D-41A9-81DB-AAB723ADF8D2}"/>
    <hyperlink ref="IV65204" r:id="rId865" display="katalog" xr:uid="{8BAD4187-06A2-49F2-B891-A9A52B9FDC85}"/>
    <hyperlink ref="IV65205" r:id="rId866" display="katalog" xr:uid="{437047AF-F396-4CED-89E1-22A02C695058}"/>
    <hyperlink ref="A65201" r:id="rId867" display="manual" xr:uid="{93AB6F7B-06FA-4FB7-8BB2-5A8EDEC29892}"/>
    <hyperlink ref="A65202" r:id="rId868" display="manual" xr:uid="{7708C758-1006-477E-A1FE-ECB8071B4378}"/>
    <hyperlink ref="A65203" r:id="rId869" display="manual" xr:uid="{99EC4127-40A8-4A31-B796-8EB7EF2601BF}"/>
    <hyperlink ref="A65205" r:id="rId870" display="katalog" xr:uid="{0AF4A487-9BF6-4EE7-812F-739001D24643}"/>
    <hyperlink ref="A65176:IV65176" r:id="rId871" display="http://www.wago.com/wagoweb/documentation/index_e.htm" xr:uid="{7A3FFD55-871D-44F8-90A7-50FDB7B24DBD}"/>
    <hyperlink ref="IV65207" r:id="rId872" display="katalog" xr:uid="{41BE32E6-2032-43FF-BE1A-E258FA69E587}"/>
    <hyperlink ref="IV65210" r:id="rId873" display="katalog" xr:uid="{F50365F5-D148-4EFB-9B1C-F9A0E57A2767}"/>
    <hyperlink ref="A65208" r:id="rId874" display="katalog" xr:uid="{74FCB806-630B-4C5A-A3D2-6C4D2F7FD68B}"/>
    <hyperlink ref="A65209" r:id="rId875" display="manual" xr:uid="{2B94E724-EF6E-4544-953C-8F61836620A2}"/>
    <hyperlink ref="A65183:IV65183" r:id="rId876" display="http://www.wago.com/wagoweb/documentation/index_e.htm" xr:uid="{3BE498F6-622F-4663-9FDE-32F3B918316E}"/>
    <hyperlink ref="IV65176" r:id="rId877" display="katalog" xr:uid="{3FA52E09-26A7-4145-9B2F-4D2A919ED43D}"/>
    <hyperlink ref="IV65206" r:id="rId878" display="katalog" xr:uid="{144AAF6C-5416-4932-8750-E030C23B6D71}"/>
    <hyperlink ref="IV65208" r:id="rId879" display="katalog" xr:uid="{B7237524-C2C7-4559-AB17-2B0D57B82EC0}"/>
    <hyperlink ref="IV65177" r:id="rId880" display="katalog" xr:uid="{7C66BA3D-2B42-4496-8D7B-B19FE6332122}"/>
    <hyperlink ref="IV65183" r:id="rId881" display="katalog" xr:uid="{8B1D2D75-EBCC-4996-A533-5310DD40DF05}"/>
    <hyperlink ref="C65201" r:id="rId882" display="katalog" xr:uid="{7426359E-3C81-4EB2-A71B-87241BCBB1CD}"/>
    <hyperlink ref="C65202" r:id="rId883" display="katalog" xr:uid="{5EB24166-A57D-4B5F-B433-5F606B859074}"/>
    <hyperlink ref="C65203" r:id="rId884" display="katalog" xr:uid="{52679584-289F-4597-A54A-DFF5067400FD}"/>
    <hyperlink ref="D65201" r:id="rId885" display="manual" xr:uid="{1CB2073C-BA97-41B9-8A82-9C9FDB38638C}"/>
    <hyperlink ref="D65202" r:id="rId886" display="manual" xr:uid="{E029324D-61EB-4303-B62C-FABA496DE442}"/>
    <hyperlink ref="D65203" r:id="rId887" display="manual" xr:uid="{025158D9-E13D-458B-AA07-3B6AB0CC2300}"/>
    <hyperlink ref="D65205" r:id="rId888" display="manual" xr:uid="{C6A313DD-2D8C-4B76-A477-2AB58AFD2FEC}"/>
    <hyperlink ref="C65174:D65174" r:id="rId889" display="http://www.wago.com/wagoweb/documentation/index_e.htm" xr:uid="{9B80F474-928A-441B-B5BF-6270B793A488}"/>
    <hyperlink ref="C65205" r:id="rId890" display="katalog" xr:uid="{67EC96B7-892D-4AE9-9458-3D8D16C564A6}"/>
    <hyperlink ref="C65208" r:id="rId891" display="katalog" xr:uid="{E453A50B-8F2F-4EE1-82AC-3DF4A301850F}"/>
    <hyperlink ref="C65209" r:id="rId892" display="katalog" xr:uid="{4E6CF8BB-86C8-4472-B466-B2A79192FC8C}"/>
    <hyperlink ref="D65208" r:id="rId893" display="manual" xr:uid="{00E89842-DC83-4479-BF98-899F0967E51B}"/>
    <hyperlink ref="D65209" r:id="rId894" display="manual" xr:uid="{C1E46F80-4638-4631-9B2B-3FA01FFEEA8C}"/>
    <hyperlink ref="C65181:D65181" r:id="rId895" display="http://www.wago.com/wagoweb/documentation/index_e.htm" xr:uid="{BD91CF29-99BA-438D-8105-D5F2278FD109}"/>
    <hyperlink ref="J65205" r:id="rId896" display="manual" xr:uid="{D1052716-2964-4A6C-8E60-D0C7C78DB7AF}"/>
    <hyperlink ref="J65207" r:id="rId897" display="manual" xr:uid="{A708E6BE-5797-4A97-AFF0-0101A6638FED}"/>
    <hyperlink ref="K65205" r:id="rId898" display="manual" xr:uid="{7ABC9DEB-DF25-4305-8C2D-6B1FF8E0FFB1}"/>
    <hyperlink ref="K65207" r:id="rId899" display="manual" xr:uid="{08B2626F-1848-4DAB-B248-E0D4806CCDAE}"/>
    <hyperlink ref="J65178:K65178" r:id="rId900" display="http://www.wago.com/wagoweb/documentation/index_e.htm" xr:uid="{1D89A97A-E3AD-427C-BCC7-9029C673A4C2}"/>
    <hyperlink ref="K65208" r:id="rId901" display="manual" xr:uid="{847B1243-ABA3-49FE-A320-138F04B2FE23}"/>
    <hyperlink ref="J65177:K65177" r:id="rId902" display="http://www.wago.com/wagoweb/documentation/index_e.htm" xr:uid="{3872A8FC-EA7C-4327-8A13-EB97E007E902}"/>
    <hyperlink ref="J65208" r:id="rId903" display="manual" xr:uid="{D0252993-31AE-4FEA-8BC1-983091FE1056}"/>
    <hyperlink ref="I65204" r:id="rId904" display="katalog" xr:uid="{75EA44FD-2FAF-4C2A-B76D-EF727AD56345}"/>
    <hyperlink ref="I65205" r:id="rId905" display="katalog" xr:uid="{216D3B1A-BE3C-4DD6-BD3D-6058AC9CDBF2}"/>
    <hyperlink ref="I65206" r:id="rId906" display="katalog" xr:uid="{88D34B19-E294-416A-8403-771764B22A13}"/>
    <hyperlink ref="I65177:J65177" r:id="rId907" display="http://www.wago.com/wagoweb/documentation/index_e.htm" xr:uid="{1707DCA7-1A49-4585-B14A-B0ED5B748133}"/>
    <hyperlink ref="I65208" r:id="rId908" display="katalog" xr:uid="{D8F29851-8EBD-40F3-8C86-F494E65590D5}"/>
    <hyperlink ref="I65207" r:id="rId909" display="katalog" xr:uid="{378F98C2-5FE4-4B93-913F-82A842000D2A}"/>
    <hyperlink ref="I65178:J65178" r:id="rId910" display="http://www.wago.com/wagoweb/documentation/index_e.htm" xr:uid="{BC9B682A-14C3-4A8D-8F13-D61776F31727}"/>
    <hyperlink ref="I65209" r:id="rId911" display="katalog" xr:uid="{758BF507-4F22-4D9C-A799-F84861148890}"/>
    <hyperlink ref="I65212" r:id="rId912" display="katalog" xr:uid="{29242878-AD54-4606-A6EC-DE86B250AF7F}"/>
    <hyperlink ref="I65185:J65185" r:id="rId913" display="http://www.wago.com/wagoweb/documentation/index_e.htm" xr:uid="{D62CEF85-C4A7-42B5-BA9C-361EE6923EA5}"/>
    <hyperlink ref="I65211" r:id="rId914" display="katalog" xr:uid="{F62040C8-42C2-45B5-93C0-BF6F8250F851}"/>
    <hyperlink ref="I65184:J65184" r:id="rId915" display="http://www.wago.com/wagoweb/documentation/index_e.htm" xr:uid="{BD173CDF-BBCF-49D7-8FF4-E28CC8DF7F14}"/>
    <hyperlink ref="M65204" r:id="rId916" display="katalog" xr:uid="{545919D6-DFEE-4D50-B33E-FF8B69970F7C}"/>
    <hyperlink ref="M65205" r:id="rId917" display="katalog" xr:uid="{821D766E-E62E-45DF-A775-37207BF0383B}"/>
    <hyperlink ref="M65206" r:id="rId918" display="katalog" xr:uid="{81F51D2E-D670-43BA-8F00-11BDD02D7436}"/>
    <hyperlink ref="N65204" r:id="rId919" display="manual" xr:uid="{15925FBD-D9ED-4D5A-8C14-2473DEC87BE1}"/>
    <hyperlink ref="N65205" r:id="rId920" display="manual" xr:uid="{8293DE6D-EE6F-411D-BBE8-7C3E08516051}"/>
    <hyperlink ref="N65206" r:id="rId921" display="manual" xr:uid="{175D55D7-F2E0-40A7-90A3-49DD9F13CA6A}"/>
    <hyperlink ref="N65208" r:id="rId922" display="manual" xr:uid="{958FDCF3-0F7A-46EB-982B-A473B891C85F}"/>
    <hyperlink ref="M65177:N65177" r:id="rId923" display="http://www.wago.com/wagoweb/documentation/index_e.htm" xr:uid="{D0188744-B6FE-4D32-A986-E100005B1688}"/>
    <hyperlink ref="M65208" r:id="rId924" display="katalog" xr:uid="{0E18D556-1A29-4FAC-910D-A4D2D4C13370}"/>
    <hyperlink ref="M65211" r:id="rId925" display="katalog" xr:uid="{E02F95F7-B276-4C66-BE33-A13FC49858D1}"/>
    <hyperlink ref="M65212" r:id="rId926" display="katalog" xr:uid="{8C03D18F-70A8-4CD9-95E9-AD6EB0CDDAC0}"/>
    <hyperlink ref="N65211" r:id="rId927" display="manual" xr:uid="{75AA2E8D-E970-4580-8B60-66656E01093E}"/>
    <hyperlink ref="N65212" r:id="rId928" display="manual" xr:uid="{4039C46F-AFD0-48E9-AD9A-2CE1C9CF8BFC}"/>
    <hyperlink ref="M65184:N65184" r:id="rId929" display="http://www.wago.com/wagoweb/documentation/index_e.htm" xr:uid="{171A1CB4-FE9C-4AB4-AE33-2F20D16142C4}"/>
    <hyperlink ref="B65204" r:id="rId930" display="manual" xr:uid="{F9FC1ECE-ABCE-4C02-BE0C-9DCFD62313E9}"/>
    <hyperlink ref="B65205" r:id="rId931" display="manual" xr:uid="{32E0C1AF-E729-4014-B684-455D6FA7B7C3}"/>
    <hyperlink ref="B65206" r:id="rId932" display="manual" xr:uid="{E8382077-D99B-4D63-AFAA-118AC76ECE4A}"/>
    <hyperlink ref="C65204" r:id="rId933" display="katalog" xr:uid="{B1BABEBD-7D56-4812-8929-21160283E3F1}"/>
    <hyperlink ref="C65206" r:id="rId934" display="katalog" xr:uid="{184B1EA8-7AC6-4490-8BEF-5B09709413DC}"/>
    <hyperlink ref="B65177:C65177" r:id="rId935" display="http://www.wago.com/wagoweb/documentation/index_e.htm" xr:uid="{1E9AE470-30D1-4AC8-9F54-AC68FD215775}"/>
    <hyperlink ref="B65208" r:id="rId936" display="manual" xr:uid="{4A170127-D974-4940-9382-36C7EC3CF1FA}"/>
    <hyperlink ref="B65211" r:id="rId937" display="manual" xr:uid="{CA974D6B-A2AD-4838-A3B3-8D74EAC71CC3}"/>
    <hyperlink ref="B65212" r:id="rId938" display="manual" xr:uid="{1116EF4C-26D9-44E6-9138-FE497A9D3CB4}"/>
    <hyperlink ref="B65184:C65184" r:id="rId939" display="http://www.wago.com/wagoweb/documentation/index_e.htm" xr:uid="{2076BDF3-CFB3-4C7A-AEA0-0397FB378FD9}"/>
    <hyperlink ref="A65204" r:id="rId940" display="katalog" xr:uid="{A8AB7B42-1E49-4717-8495-C5EBB625323E}"/>
    <hyperlink ref="A65206" r:id="rId941" display="manual" xr:uid="{EC136A50-D635-481D-99DF-244B53026086}"/>
    <hyperlink ref="A65177:B65177" r:id="rId942" display="http://www.wago.com/wagoweb/documentation/index_e.htm" xr:uid="{C7DFEF09-B98D-4184-AD08-0FC38CB7BAC1}"/>
    <hyperlink ref="A65207" r:id="rId943" display="katalog" xr:uid="{5973F9BF-AE01-4CBF-BB2B-C2B53B68486E}"/>
    <hyperlink ref="B65207" r:id="rId944" display="manual" xr:uid="{78C5B5BB-0136-46F7-A318-EF0BC8F8A38E}"/>
    <hyperlink ref="B65209" r:id="rId945" display="manual" xr:uid="{7B81F048-A44E-44B1-B109-6A78B800FDF4}"/>
    <hyperlink ref="A65178:B65178" r:id="rId946" display="http://www.wago.com/wagoweb/documentation/index_e.htm" xr:uid="{CD487AF8-1EB9-4584-8BB3-5F9A5B841434}"/>
    <hyperlink ref="A65185:B65185" r:id="rId947" display="http://www.wago.com/wagoweb/documentation/index_e.htm" xr:uid="{9C0C535E-1738-4C17-8E23-47D91E76F248}"/>
    <hyperlink ref="A65184:B65184" r:id="rId948" display="http://www.wago.com/wagoweb/documentation/index_e.htm" xr:uid="{C22B450A-D1C1-4A7F-AB97-666A6945D7B1}"/>
    <hyperlink ref="E65204" r:id="rId949" display="manual" xr:uid="{508C6221-3CE4-46A3-9ACB-4D2FC5BF1201}"/>
    <hyperlink ref="E65205" r:id="rId950" display="manual" xr:uid="{AF0133C5-F872-414A-991F-D3CC03C8A1E7}"/>
    <hyperlink ref="E65206" r:id="rId951" display="manual" xr:uid="{6D00802E-04B6-4D0D-BC2D-6885AD0D0FBC}"/>
    <hyperlink ref="E65177:F65177" r:id="rId952" display="http://www.wago.com/wagoweb/documentation/index_e.htm" xr:uid="{1270A687-3333-48B0-80EB-9FFD836F209D}"/>
    <hyperlink ref="E65208" r:id="rId953" display="manual" xr:uid="{EEB41A6C-B58F-482B-B0D2-32B74E75DEAC}"/>
    <hyperlink ref="E65184:F65184" r:id="rId954" display="http://www.wago.com/wagoweb/documentation/index_e.htm" xr:uid="{1AECE17B-00F7-4C00-BF97-B85DD20F2F05}"/>
    <hyperlink ref="A65177:IV65177" r:id="rId955" display="http://www.wago.com/wagoweb/documentation/index_e.htm" xr:uid="{DDE79F90-7DA2-44CB-9119-1462BD9E8D22}"/>
    <hyperlink ref="A65184:IV65184" r:id="rId956" display="http://www.wago.com/wagoweb/documentation/index_e.htm" xr:uid="{BD814B6B-0C01-4240-8ADF-126F04A60891}"/>
    <hyperlink ref="D65204" r:id="rId957" display="manual" xr:uid="{DDB56709-079A-4417-B3B6-26CDC5C9474D}"/>
    <hyperlink ref="E65202" r:id="rId958" display="manual" xr:uid="{54DA5A33-1834-4434-9716-E39AB043C642}"/>
    <hyperlink ref="E65203" r:id="rId959" display="manual" xr:uid="{A9D01085-7838-428A-8ABB-687904A823C7}"/>
    <hyperlink ref="D65175:E65175" r:id="rId960" display="http://www.wago.com/wagoweb/documentation/index_e.htm" xr:uid="{D8251399-6418-4ECA-93F5-3E733F72C8C3}"/>
    <hyperlink ref="D65206" r:id="rId961" display="manual" xr:uid="{48E14549-1AA2-4A43-A678-9D05DD1B7ECF}"/>
    <hyperlink ref="E65209" r:id="rId962" display="manual" xr:uid="{85F62DC8-9313-4482-A7AF-CAC99AD2B6CD}"/>
    <hyperlink ref="E65210" r:id="rId963" display="manual" xr:uid="{A510110E-6423-46AC-88F0-51C5CD3A30D8}"/>
    <hyperlink ref="D65182:E65182" r:id="rId964" display="http://www.wago.com/wagoweb/documentation/index_e.htm" xr:uid="{C8F4BADA-510F-4260-9B5B-E6CB9EA2DFE1}"/>
    <hyperlink ref="IP65203" r:id="rId965" display="katalog" xr:uid="{A3A65DAB-892E-4DB4-B5B9-30C454770762}"/>
    <hyperlink ref="IP65204" r:id="rId966" display="katalog" xr:uid="{5A0D9DC5-9710-47C5-B0D9-399168230A5A}"/>
    <hyperlink ref="IP65205" r:id="rId967" display="manual" xr:uid="{880B974B-1AF7-49C0-8741-475E41293167}"/>
    <hyperlink ref="IV65202" r:id="rId968" display="katalog" xr:uid="{4FB7F267-8388-45DB-BB3D-4BC6B95F0829}"/>
    <hyperlink ref="IP65177:IV65177" r:id="rId969" display="http://www.wago.com/wagoweb/documentation/index_e.htm" xr:uid="{A6760617-B664-4705-959D-F661A3A355C7}"/>
    <hyperlink ref="IP65207" r:id="rId970" display="katalog" xr:uid="{4B5580E2-CAFF-4160-BFD6-40D3EA8FF88F}"/>
    <hyperlink ref="IP65210" r:id="rId971" display="katalog" xr:uid="{C67B6F0A-75EF-4200-8ECD-94530580F66E}"/>
    <hyperlink ref="IP65211" r:id="rId972" display="katalog" xr:uid="{372BD927-D28E-4498-83E0-F7B286F806CB}"/>
    <hyperlink ref="IV65209" r:id="rId973" display="katalog" xr:uid="{0AD73C33-6C79-4D8C-9E1A-157CF3F2758F}"/>
    <hyperlink ref="IP65184:IV65184" r:id="rId974" display="http://www.wago.com/wagoweb/documentation/index_e.htm" xr:uid="{3B929EBE-1E7E-468A-8E36-72468910DFC1}"/>
    <hyperlink ref="IP65176" r:id="rId975" display="katalog" xr:uid="{C38DDCCF-14AA-4019-9A3B-A581CB85163F}"/>
    <hyperlink ref="IP65206" r:id="rId976" display="katalog" xr:uid="{B107E24A-FB86-4C0D-9EF3-B7A0CB96879C}"/>
    <hyperlink ref="IP65208" r:id="rId977" display="katalog" xr:uid="{A1C4A4D4-7731-4464-851E-20EB645F34F9}"/>
    <hyperlink ref="IP65177" r:id="rId978" display="manual" xr:uid="{D21F018D-82C7-4579-B7EA-679433E983F6}"/>
    <hyperlink ref="IP65184" r:id="rId979" display="manual" xr:uid="{5632CD9C-B4E6-4C98-9D16-FCC6BC7769D7}"/>
    <hyperlink ref="IP65183" r:id="rId980" display="katalog" xr:uid="{DBE89C15-94A2-4FEE-80E8-4BDAC4489B46}"/>
    <hyperlink ref="IV65175" r:id="rId981" display="manual" xr:uid="{73BD61DF-44A8-4CAB-944A-042ED79C1057}"/>
    <hyperlink ref="IV65182" r:id="rId982" display="manual" xr:uid="{8FF94FC7-5BF8-4168-A2F1-4563A80852AD}"/>
    <hyperlink ref="D65207" r:id="rId983" display="manual" xr:uid="{8B690E98-C4B4-4D10-98C5-C8FF03EFAA36}"/>
    <hyperlink ref="E65207" r:id="rId984" display="manual" xr:uid="{46AA87AC-C6CF-4B74-AD15-046CDF7A22EE}"/>
    <hyperlink ref="D65178:E65178" r:id="rId985" display="http://www.wago.com/wagoweb/documentation/index_e.htm" xr:uid="{D979BB6E-037C-4CD3-B52C-A3F0F5C22088}"/>
    <hyperlink ref="D65177:E65177" r:id="rId986" display="http://www.wago.com/wagoweb/documentation/index_e.htm" xr:uid="{312A2B31-3077-4809-B226-FB08EC61279E}"/>
    <hyperlink ref="C65177:D65177" r:id="rId987" display="http://www.wago.com/wagoweb/documentation/index_e.htm" xr:uid="{F6EE5E1D-83FF-4068-87D7-C281825214FD}"/>
    <hyperlink ref="C65207" r:id="rId988" display="katalog" xr:uid="{47F4448E-2F0C-4A1C-B038-F145B57E0F5A}"/>
    <hyperlink ref="C65178:D65178" r:id="rId989" display="http://www.wago.com/wagoweb/documentation/index_e.htm" xr:uid="{3C2C3E6D-D008-4552-ABF2-ADEAC9C42053}"/>
    <hyperlink ref="C65185:D65185" r:id="rId990" display="http://www.wago.com/wagoweb/documentation/index_e.htm" xr:uid="{E1D392FA-9B1B-46A3-98DA-C6A0F6878F23}"/>
    <hyperlink ref="C65184:D65184" r:id="rId991" display="http://www.wago.com/wagoweb/documentation/index_e.htm" xr:uid="{336A9C99-3C3E-459B-9EC3-FCF9B25FEF85}"/>
    <hyperlink ref="H65204" r:id="rId992" display="manual" xr:uid="{65D8214A-9C94-419A-B14A-55D9FEDF9391}"/>
    <hyperlink ref="H65205" r:id="rId993" display="manual" xr:uid="{00E6428E-1404-438A-A600-76CB494ED5C2}"/>
    <hyperlink ref="H65206" r:id="rId994" display="manual" xr:uid="{FB4740B1-BD6A-4516-A143-F59634F76BA4}"/>
    <hyperlink ref="H65208" r:id="rId995" display="manual" xr:uid="{F695ABC6-EC4D-4D9A-A2A8-DBE4DD58565D}"/>
    <hyperlink ref="G65177:H65177" r:id="rId996" display="http://www.wago.com/wagoweb/documentation/index_e.htm" xr:uid="{C93141F1-6992-438C-AEC8-189171EEC547}"/>
    <hyperlink ref="H65211" r:id="rId997" display="manual" xr:uid="{99FB7EF7-FC81-4B34-97FA-CBBA350AF391}"/>
    <hyperlink ref="H65212" r:id="rId998" display="manual" xr:uid="{69BAFED2-B34B-47D0-8948-DE36CDF2D783}"/>
    <hyperlink ref="G65184:H65184" r:id="rId999" display="http://www.wago.com/wagoweb/documentation/index_e.htm" xr:uid="{A4481120-D161-45C1-879B-24F7BEABFFF8}"/>
    <hyperlink ref="F65093:G65093" r:id="rId1000" display="http://www.wago.com/wagoweb/documentation/index_e.htm" xr:uid="{686F850D-C4BE-44C9-ACB5-0F5AB9EA016C}"/>
    <hyperlink ref="F65110" r:id="rId1001" display="katalog" xr:uid="{1B998A5F-E8AE-4063-8E77-D1E208EE4403}"/>
    <hyperlink ref="F65111" r:id="rId1002" display="katalog" xr:uid="{DF5A574E-A939-4E0E-A9B6-E98C57B263EB}"/>
    <hyperlink ref="G65110" r:id="rId1003" display="manual" xr:uid="{ECF14F62-9194-42FD-A019-6D8DB8864B0E}"/>
    <hyperlink ref="G65111" r:id="rId1004" display="manual" xr:uid="{AA69426A-DCF7-45C5-A8B1-4789DDA0FB54}"/>
    <hyperlink ref="F65083:G65083" r:id="rId1005" display="http://www.wago.com/wagoweb/documentation/index_e.htm" xr:uid="{D38170AE-F914-4735-83CE-969E850D1579}"/>
    <hyperlink ref="F65092:G65092" r:id="rId1006" display="http://www.wago.com/wagoweb/documentation/index_e.htm" xr:uid="{1E919604-4126-4791-91D4-F48BF06A7353}"/>
    <hyperlink ref="F65109" r:id="rId1007" display="katalog" xr:uid="{1C4A5CE8-4C2D-41CC-B8A4-EBC2C4324C93}"/>
    <hyperlink ref="G65109" r:id="rId1008" display="manual" xr:uid="{3CE589C0-3D04-4E00-9905-0FA3097BA4B9}"/>
    <hyperlink ref="F65082:G65082" r:id="rId1009" display="http://www.wago.com/wagoweb/documentation/index_e.htm" xr:uid="{51CB90BE-4171-4B3E-84F2-ADAF6574081F}"/>
    <hyperlink ref="F65084:G65084" r:id="rId1010" display="http://www.wago.com/wagoweb/documentation/index_e.htm" xr:uid="{904A89ED-032D-4776-92CD-7236C6D81D0C}"/>
    <hyperlink ref="J65199" r:id="rId1011" display="manual" xr:uid="{B1A8430B-6AC7-4D31-AAB9-6B07C50651D0}"/>
    <hyperlink ref="J65200" r:id="rId1012" display="manual" xr:uid="{1B26E0ED-A2AE-444F-8BB3-DA9EFB3CF663}"/>
    <hyperlink ref="J65201" r:id="rId1013" display="manual" xr:uid="{AA888682-7F40-4FFB-9991-25D7E9F1557C}"/>
    <hyperlink ref="K65199" r:id="rId1014" display="manual" xr:uid="{0A8E4CED-E40A-4B20-8C38-D6A9FA89C6FD}"/>
    <hyperlink ref="K65200" r:id="rId1015" display="manual" xr:uid="{00A9505F-EFA2-4312-B856-AD3EB6FED143}"/>
    <hyperlink ref="K65201" r:id="rId1016" display="manual" xr:uid="{21A686FB-B85F-42C6-8AC4-C5EC0C68A08F}"/>
    <hyperlink ref="J65172:K65172" r:id="rId1017" display="http://www.wago.com/wagoweb/documentation/index_e.htm" xr:uid="{3DB219CE-1813-41DA-9C52-DC71A0F1585F}"/>
    <hyperlink ref="J65179:K65179" r:id="rId1018" display="http://www.wago.com/wagoweb/documentation/index_e.htm" xr:uid="{BA8F3845-9524-49CB-8619-1949EA434569}"/>
    <hyperlink ref="IV65200" r:id="rId1019" display="manual" xr:uid="{24640CD8-43D7-4B7D-95A6-8F891BD79475}"/>
    <hyperlink ref="IV65201" r:id="rId1020" display="katalog" xr:uid="{C5B10C53-0F84-47B4-9E1D-0DC198BB4D62}"/>
    <hyperlink ref="A65198" r:id="rId1021" display="katalog" xr:uid="{558F4F5C-9D88-414B-A2A2-8AE072721DBC}"/>
    <hyperlink ref="A65199" r:id="rId1022" display="katalog" xr:uid="{31244ECB-E35B-4F17-857C-2DD7096237E1}"/>
    <hyperlink ref="A65200" r:id="rId1023" display="manual" xr:uid="{66977D63-1C76-4CA8-A536-D3330A860A01}"/>
    <hyperlink ref="A65173:IV65173" r:id="rId1024" display="http://www.wago.com/wagoweb/documentation/index_e.htm" xr:uid="{1E9E7CC4-4D33-43EC-A62A-7A6FBF7EC2D5}"/>
    <hyperlink ref="A65180:IV65180" r:id="rId1025" display="http://www.wago.com/wagoweb/documentation/index_e.htm" xr:uid="{8FB36566-4464-425E-B3E7-894CD20589F5}"/>
    <hyperlink ref="IV65173" r:id="rId1026" display="manual" xr:uid="{A6587D1A-0DA9-4B40-8519-F6C721DDD170}"/>
    <hyperlink ref="IV65174" r:id="rId1027" display="manual" xr:uid="{E8561B98-5D30-4D39-808F-E43E1762356C}"/>
    <hyperlink ref="IV65181" r:id="rId1028" display="manual" xr:uid="{8C6EED69-9719-4073-97C7-8580934068F4}"/>
    <hyperlink ref="IV65180" r:id="rId1029" display="manual" xr:uid="{87A14CDB-369C-4C42-879C-EE79A2D35E47}"/>
    <hyperlink ref="C65198" r:id="rId1030" display="katalog" xr:uid="{7B86778E-A2DA-4539-9255-9EE7E6550539}"/>
    <hyperlink ref="C65199" r:id="rId1031" display="katalog" xr:uid="{CD85FE4E-9240-49AE-842D-BB9EFF7050E7}"/>
    <hyperlink ref="C65200" r:id="rId1032" display="katalog" xr:uid="{B27BBEDD-EF81-4E7B-9272-A4E01F632092}"/>
    <hyperlink ref="D65198" r:id="rId1033" display="manual" xr:uid="{A0CE2752-8661-4124-9D50-93CB5DDF8226}"/>
    <hyperlink ref="D65199" r:id="rId1034" display="manual" xr:uid="{D6386657-3E82-45A1-BBD1-32947B23F87B}"/>
    <hyperlink ref="D65200" r:id="rId1035" display="manual" xr:uid="{B8128EAF-39A6-471A-9E7D-79F919AF1827}"/>
    <hyperlink ref="C65171:D65171" r:id="rId1036" display="http://www.wago.com/wagoweb/documentation/index_e.htm" xr:uid="{142055CD-8D56-4FED-AF62-07105A166AFF}"/>
    <hyperlink ref="J65174:K65174" r:id="rId1037" display="http://www.wago.com/wagoweb/documentation/index_e.htm" xr:uid="{0F936E63-839E-421A-ACC9-E7789947693E}"/>
    <hyperlink ref="J65181:K65181" r:id="rId1038" display="http://www.wago.com/wagoweb/documentation/index_e.htm" xr:uid="{9C57A029-D37F-46A2-A365-80EACF11C016}"/>
    <hyperlink ref="I65201" r:id="rId1039" display="katalog" xr:uid="{AD4CF044-C63F-4B83-ABFE-D83790A87D8B}"/>
    <hyperlink ref="I65202" r:id="rId1040" display="katalog" xr:uid="{13269AF4-FABC-4CAB-8BF5-281DB966F553}"/>
    <hyperlink ref="I65203" r:id="rId1041" display="katalog" xr:uid="{589B49C3-80ED-47C3-9162-CF8611BFEF63}"/>
    <hyperlink ref="I65174:J65174" r:id="rId1042" display="http://www.wago.com/wagoweb/documentation/index_e.htm" xr:uid="{BEFDBC0F-1D16-477D-A04C-E8382F32BEEA}"/>
    <hyperlink ref="I65175:J65175" r:id="rId1043" display="http://www.wago.com/wagoweb/documentation/index_e.htm" xr:uid="{AA2F63CE-10D5-4E76-AB06-099160E06AE7}"/>
    <hyperlink ref="I65210" r:id="rId1044" display="katalog" xr:uid="{206EE180-F0CD-47E9-97DD-3A6442E534ED}"/>
    <hyperlink ref="I65182:J65182" r:id="rId1045" display="http://www.wago.com/wagoweb/documentation/index_e.htm" xr:uid="{BEFBDB96-54A5-4DCE-B58D-EDF39CA59E5D}"/>
    <hyperlink ref="I65181:J65181" r:id="rId1046" display="http://www.wago.com/wagoweb/documentation/index_e.htm" xr:uid="{02DEF56C-9CB4-4853-A09C-77287F82094A}"/>
    <hyperlink ref="M65201" r:id="rId1047" display="katalog" xr:uid="{173AF499-D91A-472E-AC95-9C7549FD89B3}"/>
    <hyperlink ref="M65202" r:id="rId1048" display="katalog" xr:uid="{E84E3162-01B3-42E9-B15C-3F29FBF57A44}"/>
    <hyperlink ref="M65203" r:id="rId1049" display="katalog" xr:uid="{293FFCBD-86E3-4CDD-9BAB-54F06ED45AF3}"/>
    <hyperlink ref="N65201" r:id="rId1050" display="manual" xr:uid="{69B0D78E-4847-4FE2-AA10-1133121F4CBF}"/>
    <hyperlink ref="N65202" r:id="rId1051" display="manual" xr:uid="{FBF22A07-3642-4C70-9534-06491109472D}"/>
    <hyperlink ref="N65203" r:id="rId1052" display="manual" xr:uid="{692460D3-A73B-44A4-AC84-505642E4E6AC}"/>
    <hyperlink ref="M65174:N65174" r:id="rId1053" display="http://www.wago.com/wagoweb/documentation/index_e.htm" xr:uid="{274A51FB-A9E1-4A53-8DEB-D5320A5012FB}"/>
    <hyperlink ref="M65209" r:id="rId1054" display="katalog" xr:uid="{D6E868B7-2A22-460A-A2BA-D1CEC6D1EC68}"/>
    <hyperlink ref="M65210" r:id="rId1055" display="katalog" xr:uid="{903470BC-2FEA-465D-BBD2-DB349106B49D}"/>
    <hyperlink ref="N65209" r:id="rId1056" display="manual" xr:uid="{C8A074E2-9A81-46E6-8269-5A357217A07E}"/>
    <hyperlink ref="N65210" r:id="rId1057" display="manual" xr:uid="{22EBBF1F-5606-4B69-BC74-ED729D97E8A7}"/>
    <hyperlink ref="M65181:N65181" r:id="rId1058" display="http://www.wago.com/wagoweb/documentation/index_e.htm" xr:uid="{3391D0A7-AFF1-4B92-BDEA-304C67FD523F}"/>
    <hyperlink ref="B65201" r:id="rId1059" display="manual" xr:uid="{5F8F5F3C-924C-4FDD-842F-28BED8D65977}"/>
    <hyperlink ref="B65202" r:id="rId1060" display="manual" xr:uid="{9909BD6A-07CC-4C61-8DE3-F8CE8C64B182}"/>
    <hyperlink ref="B65203" r:id="rId1061" display="manual" xr:uid="{2AE82EAF-7ADE-41F2-8BEC-B03AB0A25B2B}"/>
    <hyperlink ref="B65174:C65174" r:id="rId1062" display="http://www.wago.com/wagoweb/documentation/index_e.htm" xr:uid="{D6E8093C-C178-4910-B348-93D770AE09B9}"/>
    <hyperlink ref="B65210" r:id="rId1063" display="manual" xr:uid="{44EAAFD5-392A-499C-B1E8-1088217D679E}"/>
    <hyperlink ref="B65181:C65181" r:id="rId1064" display="http://www.wago.com/wagoweb/documentation/index_e.htm" xr:uid="{BACDA9D3-BF35-40AC-A635-4050BE6B454E}"/>
    <hyperlink ref="A65174:B65174" r:id="rId1065" display="http://www.wago.com/wagoweb/documentation/index_e.htm" xr:uid="{836A36C2-959C-4639-94F5-9F6E05265AC4}"/>
    <hyperlink ref="A65175:B65175" r:id="rId1066" display="http://www.wago.com/wagoweb/documentation/index_e.htm" xr:uid="{6D85964D-4284-4E7D-97A5-967463BBFDB4}"/>
    <hyperlink ref="A65182:B65182" r:id="rId1067" display="http://www.wago.com/wagoweb/documentation/index_e.htm" xr:uid="{1981B453-6318-43D9-B013-7ECD4D1A4B39}"/>
    <hyperlink ref="A65181:B65181" r:id="rId1068" display="http://www.wago.com/wagoweb/documentation/index_e.htm" xr:uid="{00C8AAED-D839-4406-A39D-93FDE25D3EF6}"/>
    <hyperlink ref="E65201" r:id="rId1069" display="manual" xr:uid="{56746CF8-8BF1-495C-9101-253DF1AC39E2}"/>
    <hyperlink ref="E65174:F65174" r:id="rId1070" display="http://www.wago.com/wagoweb/documentation/index_e.htm" xr:uid="{D6B799BD-1688-41E6-ACF7-064AC55AD3B7}"/>
    <hyperlink ref="E65181:F65181" r:id="rId1071" display="http://www.wago.com/wagoweb/documentation/index_e.htm" xr:uid="{ACD6AE8D-307A-451A-8E15-5A4C9A446481}"/>
    <hyperlink ref="A65174:IV65174" r:id="rId1072" display="http://www.wago.com/wagoweb/documentation/index_e.htm" xr:uid="{A2A679BE-C330-423C-BE6E-7843679A11CF}"/>
    <hyperlink ref="A65181:IV65181" r:id="rId1073" display="http://www.wago.com/wagoweb/documentation/index_e.htm" xr:uid="{4528AC5D-C4AF-4A3D-BD4A-9DC24893A113}"/>
    <hyperlink ref="E65199" r:id="rId1074" display="manual" xr:uid="{805DA5CE-2B0B-4EBE-B489-7F359C42EEFB}"/>
    <hyperlink ref="E65200" r:id="rId1075" display="manual" xr:uid="{30264AF5-1ED0-4C51-9FEA-07D71ED661A6}"/>
    <hyperlink ref="D65172:E65172" r:id="rId1076" display="http://www.wago.com/wagoweb/documentation/index_e.htm" xr:uid="{4CAD980F-39E3-45B2-859E-9577020AB370}"/>
    <hyperlink ref="D65179:E65179" r:id="rId1077" display="http://www.wago.com/wagoweb/documentation/index_e.htm" xr:uid="{848F1AE0-CF7D-4E1C-8C16-87A06DB40C4E}"/>
    <hyperlink ref="IP65200" r:id="rId1078" display="katalog" xr:uid="{F9BC2E9A-DAF0-4269-966A-6917233227B7}"/>
    <hyperlink ref="IP65201" r:id="rId1079" display="katalog" xr:uid="{2329DBBD-4C9B-47B0-AD54-AA3770B769F5}"/>
    <hyperlink ref="IP65202" r:id="rId1080" display="manual" xr:uid="{D87238B9-C05E-4521-9FD7-BBCD279557AF}"/>
    <hyperlink ref="IP65174:IV65174" r:id="rId1081" display="http://www.wago.com/wagoweb/documentation/index_e.htm" xr:uid="{A5AFA5FB-44E9-4725-8D91-71866F21FD67}"/>
    <hyperlink ref="IP65209" r:id="rId1082" display="manual" xr:uid="{FCBF1B95-25DC-4E70-8510-EE7B80D73940}"/>
    <hyperlink ref="IP65181:IV65181" r:id="rId1083" display="http://www.wago.com/wagoweb/documentation/index_e.htm" xr:uid="{ACADA009-9C80-480D-A1FE-C2E5AD117869}"/>
    <hyperlink ref="IP65173" r:id="rId1084" display="katalog" xr:uid="{C765EFA6-2397-4A3E-99D1-EB93D99B1000}"/>
    <hyperlink ref="IP65174" r:id="rId1085" display="katalog" xr:uid="{84F92BE1-F5B5-4FD8-A74E-6E5D4CD87ED5}"/>
    <hyperlink ref="IP65181" r:id="rId1086" display="katalog" xr:uid="{49CD9B53-021A-491D-B7D5-FD5D31DDB1EB}"/>
    <hyperlink ref="IP65180" r:id="rId1087" display="katalog" xr:uid="{87CC3643-ED6B-4386-B054-215F310FC5F8}"/>
    <hyperlink ref="IV65172" r:id="rId1088" display="katalog" xr:uid="{B8F4020C-818F-43C2-A334-6EF8A4311DD7}"/>
    <hyperlink ref="IV65179" r:id="rId1089" display="katalog" xr:uid="{651E40D2-F181-4B62-B7BF-5F3FBDB81160}"/>
    <hyperlink ref="D65174:E65174" r:id="rId1090" display="http://www.wago.com/wagoweb/documentation/index_e.htm" xr:uid="{20D32E83-416C-4E47-8FBB-2C9743E01116}"/>
    <hyperlink ref="D65181:E65181" r:id="rId1091" display="http://www.wago.com/wagoweb/documentation/index_e.htm" xr:uid="{A59E85CD-893E-498D-822D-A4BA747DE2A6}"/>
    <hyperlink ref="C65175:D65175" r:id="rId1092" display="http://www.wago.com/wagoweb/documentation/index_e.htm" xr:uid="{21D571DA-A253-447C-8321-4D3F899523B5}"/>
    <hyperlink ref="C65182:D65182" r:id="rId1093" display="http://www.wago.com/wagoweb/documentation/index_e.htm" xr:uid="{80DCAB6C-ABA6-407C-9C34-971D4B3AD3A0}"/>
    <hyperlink ref="H65201" r:id="rId1094" display="manual" xr:uid="{A9BF91E8-4FA4-4CE9-AFD4-347735898C9D}"/>
    <hyperlink ref="H65202" r:id="rId1095" display="manual" xr:uid="{B6F88B9A-0A38-4507-8DA9-BAF672E2490E}"/>
    <hyperlink ref="H65203" r:id="rId1096" display="manual" xr:uid="{76E9C77A-B730-4120-908A-1F4A2B57FE3A}"/>
    <hyperlink ref="G65174:H65174" r:id="rId1097" display="http://www.wago.com/wagoweb/documentation/index_e.htm" xr:uid="{6A84274E-F208-4D4A-A39D-CABA1493401C}"/>
    <hyperlink ref="H65209" r:id="rId1098" display="manual" xr:uid="{D337D9E7-E7E6-4584-89A0-07B9DAC0382C}"/>
    <hyperlink ref="H65210" r:id="rId1099" display="manual" xr:uid="{87F022A6-8C8C-412D-9427-B165848FDE3C}"/>
    <hyperlink ref="G65181:H65181" r:id="rId1100" display="http://www.wago.com/wagoweb/documentation/index_e.htm" xr:uid="{188F5C3D-20B1-4A88-BF59-3629AEFDDD89}"/>
    <hyperlink ref="F64209" location="_0374423001" display="rozpis" xr:uid="{4ED89C7C-C3BC-44AB-A069-281EA25E7036}"/>
    <hyperlink ref="F64210" location="_0374423001" display="rozpis" xr:uid="{3E3888D6-8846-45B6-8F8C-1BF0804FFBA7}"/>
    <hyperlink ref="F64211" location="_0374423001" display="rozpis" xr:uid="{FB75D36E-7161-43FD-A176-AE379F656B28}"/>
    <hyperlink ref="F64212" location="_0374423001" display="rozpis" xr:uid="{F64D9155-8AA7-4896-B1B0-7736BFE1731D}"/>
    <hyperlink ref="F64213" location="_0374423001" display="rozpis" xr:uid="{AE626016-FED9-404C-9EBA-4EB1B913ECE6}"/>
    <hyperlink ref="F64230" location="_0374423001" display="rozpis" xr:uid="{D6E1FB61-0E89-421B-ADDB-0F6B5D146C3A}"/>
    <hyperlink ref="F64231" location="_0374423001" display="rozpis" xr:uid="{2C7D5003-5E6D-4795-95C9-48BB9BF037F5}"/>
    <hyperlink ref="F64232" location="_0374423001" display="rozpis" xr:uid="{21C7A647-E1C9-4981-AA42-81D1A0A57CFB}"/>
    <hyperlink ref="F64233" location="_0374423001" display="rozpis" xr:uid="{F889B000-B495-4599-84E3-5C0B260F6EFD}"/>
    <hyperlink ref="F64234" location="_0374423001" display="rozpis" xr:uid="{2C04D73C-1F9F-4B13-BAAA-7C89F22BD250}"/>
    <hyperlink ref="F64252" location="_0374423001" display="rozpis" xr:uid="{3942A677-6CBC-4BE2-822F-8BA60F528CB9}"/>
    <hyperlink ref="F64253" location="_0374423001" display="rozpis" xr:uid="{EBDD1D58-3EFE-44DF-B81F-122490B4244D}"/>
    <hyperlink ref="F64204" location="_0374423001" display="rozpis" xr:uid="{2E524E4A-435D-4D7D-BA74-CFC184C4E61B}"/>
    <hyperlink ref="F64205" location="_0374423001" display="rozpis" xr:uid="{AE09EC7D-88F4-4555-A7D8-E5987194725F}"/>
    <hyperlink ref="F64206" location="_0374423001" display="rozpis" xr:uid="{02219D40-D949-45E9-A485-478C56813F1E}"/>
    <hyperlink ref="F64207" location="_0374423001" display="rozpis" xr:uid="{A7C0BFB7-104B-4D0B-B961-1C258CF2D2E3}"/>
    <hyperlink ref="F64208" location="_0374423001" display="rozpis" xr:uid="{0A3E45BC-BD65-4DE7-B3FA-F344B62E358B}"/>
    <hyperlink ref="F64229" location="_0374423001" display="rozpis" xr:uid="{8E6C1139-8556-4FE2-AF2B-7AE32D09EA11}"/>
    <hyperlink ref="F65107" r:id="rId1101" display="katalog" xr:uid="{20B3B171-4178-46CE-B492-58698C12B1DB}"/>
    <hyperlink ref="F65108" r:id="rId1102" display="katalog" xr:uid="{FCEDC2D6-BFA7-4D76-A70A-3AD3E2382E0E}"/>
    <hyperlink ref="G65107" r:id="rId1103" display="manual" xr:uid="{A6D67272-450E-468A-9C7A-0DAA00C113D6}"/>
    <hyperlink ref="G65108" r:id="rId1104" display="manual" xr:uid="{691D99C6-C4FE-4F14-87D5-866D4D620868}"/>
    <hyperlink ref="F65080:G65080" r:id="rId1105" display="http://www.wago.com/wagoweb/documentation/index_e.htm" xr:uid="{68B51645-37C9-482D-967F-839C0DD2415B}"/>
    <hyperlink ref="F65106" r:id="rId1106" display="katalog" xr:uid="{662734F9-C4A1-4EC2-92B2-5EA9F54BC969}"/>
    <hyperlink ref="G65106" r:id="rId1107" display="manual" xr:uid="{6267BC0F-EDD9-4E56-A230-EE56253F3E54}"/>
    <hyperlink ref="F65079:G65079" r:id="rId1108" display="http://www.wago.com/wagoweb/documentation/index_e.htm" xr:uid="{9C40317D-2910-4957-B64E-017DB0B6B5A5}"/>
    <hyperlink ref="F65091:G65091" r:id="rId1109" display="http://www.wago.com/wagoweb/documentation/index_e.htm" xr:uid="{6AF1E8E3-ED47-4172-B7AF-BA8F48D37509}"/>
    <hyperlink ref="F65081:G65081" r:id="rId1110" display="http://www.wago.com/wagoweb/documentation/index_e.htm" xr:uid="{4527F623-EE7B-40AA-AC8F-6E7EE4B31687}"/>
    <hyperlink ref="J65196" r:id="rId1111" display="manual" xr:uid="{5C526E02-F1DF-475C-8516-76B279834C8B}"/>
    <hyperlink ref="J65197" r:id="rId1112" display="manual" xr:uid="{BC6404E9-B5E6-40D5-992D-231833359B0E}"/>
    <hyperlink ref="J65198" r:id="rId1113" display="manual" xr:uid="{CA2F868D-AF1F-44CF-A542-98EB9A46464B}"/>
    <hyperlink ref="K65196" r:id="rId1114" display="manual" xr:uid="{549C76CF-F126-43B3-AD4C-DA16102F7E62}"/>
    <hyperlink ref="K65197" r:id="rId1115" display="manual" xr:uid="{AF3AE6C5-6717-48BE-AA61-308D1BE03769}"/>
    <hyperlink ref="K65198" r:id="rId1116" display="manual" xr:uid="{B99FAE63-03D4-41E1-B921-414C7AF19539}"/>
    <hyperlink ref="J65169:K65169" r:id="rId1117" display="http://www.wago.com/wagoweb/documentation/index_e.htm" xr:uid="{33D01AE5-7A82-4EB7-A0DC-7B9E50584902}"/>
    <hyperlink ref="J65176:K65176" r:id="rId1118" display="http://www.wago.com/wagoweb/documentation/index_e.htm" xr:uid="{407B8D21-E378-42A6-86DD-0CFAFE86FC84}"/>
    <hyperlink ref="A65195" r:id="rId1119" display="manual" xr:uid="{6172AE99-C38B-4969-B694-B0916AAB6442}"/>
    <hyperlink ref="A65196" r:id="rId1120" display="manual" xr:uid="{7B269D13-BECD-4DC4-A335-3F08C1B7AE70}"/>
    <hyperlink ref="A65197" r:id="rId1121" display="manual" xr:uid="{5947B97B-45C8-4E46-8D65-46E762C26DAD}"/>
    <hyperlink ref="A65170:IV65170" r:id="rId1122" display="http://www.wago.com/wagoweb/documentation/index_e.htm" xr:uid="{0BFB7D37-B45D-4119-A009-2C92949F5C6A}"/>
    <hyperlink ref="IV65170" r:id="rId1123" display="katalog" xr:uid="{7FFED02A-66B2-49A8-BA0E-03C939661155}"/>
    <hyperlink ref="IV65171" r:id="rId1124" display="katalog" xr:uid="{252BD037-61D5-4668-9CDA-C095492FC0D7}"/>
    <hyperlink ref="IV65178" r:id="rId1125" display="katalog" xr:uid="{C8A77EF2-023B-4309-B5B4-672A7E9B24F3}"/>
    <hyperlink ref="C65195" r:id="rId1126" display="katalog" xr:uid="{599CA90E-EEDB-46E0-A80E-547EF7EACDB8}"/>
    <hyperlink ref="C65196" r:id="rId1127" display="katalog" xr:uid="{4EC9BD93-8247-4B60-9057-84F862E917D8}"/>
    <hyperlink ref="C65197" r:id="rId1128" display="katalog" xr:uid="{E45E0C72-9204-41B3-AC40-38E4566B2853}"/>
    <hyperlink ref="D65195" r:id="rId1129" display="manual" xr:uid="{029960D7-0078-4D8B-A734-AC0481BF4FAC}"/>
    <hyperlink ref="D65196" r:id="rId1130" display="manual" xr:uid="{87723199-348F-4AD1-B63F-7FA33862B28D}"/>
    <hyperlink ref="D65197" r:id="rId1131" display="manual" xr:uid="{E2C875B0-3787-4D78-B6DC-5EFE03E6A1EE}"/>
    <hyperlink ref="C65168:D65168" r:id="rId1132" display="http://www.wago.com/wagoweb/documentation/index_e.htm" xr:uid="{053E2E2E-DD83-41F1-81BA-216A3CCFF8A8}"/>
    <hyperlink ref="J65171:K65171" r:id="rId1133" display="http://www.wago.com/wagoweb/documentation/index_e.htm" xr:uid="{7CD62C4D-8697-4F64-A349-5866D936BC61}"/>
    <hyperlink ref="I65198" r:id="rId1134" display="katalog" xr:uid="{8B2936A2-DD96-4465-B83E-FA061357B8F3}"/>
    <hyperlink ref="I65199" r:id="rId1135" display="katalog" xr:uid="{0BFEF2F4-F584-42D1-BD5D-5815827E4733}"/>
    <hyperlink ref="I65200" r:id="rId1136" display="katalog" xr:uid="{FFD146A0-C3D0-4FAB-9705-3FC1EBA82EE9}"/>
    <hyperlink ref="I65171:J65171" r:id="rId1137" display="http://www.wago.com/wagoweb/documentation/index_e.htm" xr:uid="{C16F64E2-FC0D-4C2F-B54E-5974623762A2}"/>
    <hyperlink ref="I65172:J65172" r:id="rId1138" display="http://www.wago.com/wagoweb/documentation/index_e.htm" xr:uid="{62A4F7CA-AD13-4C35-89AD-AE6CB4A30ADE}"/>
    <hyperlink ref="I65179:J65179" r:id="rId1139" display="http://www.wago.com/wagoweb/documentation/index_e.htm" xr:uid="{5672B0DC-ADFF-41A6-83DF-D8E4525A2BED}"/>
    <hyperlink ref="M65198" r:id="rId1140" display="katalog" xr:uid="{FA18F6CB-EA4A-4272-95F2-A18EBA6B3FB0}"/>
    <hyperlink ref="M65199" r:id="rId1141" display="katalog" xr:uid="{224E2ADB-FCE7-49B3-B51F-0FEAEB1316B1}"/>
    <hyperlink ref="M65200" r:id="rId1142" display="katalog" xr:uid="{55E032E1-FFC7-4DB3-8ACF-39C180C098E9}"/>
    <hyperlink ref="N65198" r:id="rId1143" display="manual" xr:uid="{BA72EA8F-A699-48D6-9BC0-E7C29421CA14}"/>
    <hyperlink ref="N65199" r:id="rId1144" display="manual" xr:uid="{25557316-2E07-4C08-BD2D-30E8E340417F}"/>
    <hyperlink ref="N65200" r:id="rId1145" display="manual" xr:uid="{FB78B774-77F2-4E1D-9365-0F5D9A43F246}"/>
    <hyperlink ref="M65171:N65171" r:id="rId1146" display="http://www.wago.com/wagoweb/documentation/index_e.htm" xr:uid="{954BE568-7EDF-4807-814C-AA3946D82A20}"/>
    <hyperlink ref="M65207" r:id="rId1147" display="katalog" xr:uid="{87211FEE-482C-4F4E-8886-C09E338A3E9F}"/>
    <hyperlink ref="N65207" r:id="rId1148" display="manual" xr:uid="{789607A6-7ECD-4526-86E4-607956AEEA73}"/>
    <hyperlink ref="M65178:N65178" r:id="rId1149" display="http://www.wago.com/wagoweb/documentation/index_e.htm" xr:uid="{D335E263-56B9-4794-B870-9F2C85BE0187}"/>
    <hyperlink ref="B65198" r:id="rId1150" display="manual" xr:uid="{F52A1DE6-F11D-4A49-B020-903DF6C44E6F}"/>
    <hyperlink ref="B65199" r:id="rId1151" display="manual" xr:uid="{BF2AE241-EBE9-4E95-B1AC-5864A6FECBA3}"/>
    <hyperlink ref="B65200" r:id="rId1152" display="manual" xr:uid="{7016CE6B-3423-4084-9FE4-2E64EBD17EBD}"/>
    <hyperlink ref="B65171:C65171" r:id="rId1153" display="http://www.wago.com/wagoweb/documentation/index_e.htm" xr:uid="{589017AF-FBB2-4F2E-865D-F4008A558779}"/>
    <hyperlink ref="B65178:C65178" r:id="rId1154" display="http://www.wago.com/wagoweb/documentation/index_e.htm" xr:uid="{0E33B570-42E2-4B68-B323-92DE30D926BA}"/>
    <hyperlink ref="A65171:B65171" r:id="rId1155" display="http://www.wago.com/wagoweb/documentation/index_e.htm" xr:uid="{4833885F-8352-40B7-A7D6-80CD2352A889}"/>
    <hyperlink ref="A65172:B65172" r:id="rId1156" display="http://www.wago.com/wagoweb/documentation/index_e.htm" xr:uid="{325D9E0B-2EBF-4713-A853-7ADD42D990EB}"/>
    <hyperlink ref="A65179:B65179" r:id="rId1157" display="http://www.wago.com/wagoweb/documentation/index_e.htm" xr:uid="{FE8E3F4C-B626-4A06-B2F6-207A8ECDF579}"/>
    <hyperlink ref="E65198" r:id="rId1158" display="manual" xr:uid="{ECEB9D82-BF97-4C17-8DC8-8EE7EA673E17}"/>
    <hyperlink ref="E65171:F65171" r:id="rId1159" display="http://www.wago.com/wagoweb/documentation/index_e.htm" xr:uid="{33B52D76-21A9-4FD7-9BC9-F807F5FD6F1D}"/>
    <hyperlink ref="E65178:F65178" r:id="rId1160" display="http://www.wago.com/wagoweb/documentation/index_e.htm" xr:uid="{66DEBA63-F4AC-4C0E-8E80-B1B61A6AE2B6}"/>
    <hyperlink ref="A65171:IV65171" r:id="rId1161" display="http://www.wago.com/wagoweb/documentation/index_e.htm" xr:uid="{DE30C14F-FDFA-4478-816F-F09B6656049F}"/>
    <hyperlink ref="A65178:IV65178" r:id="rId1162" display="http://www.wago.com/wagoweb/documentation/index_e.htm" xr:uid="{8855BA6F-EE94-48EC-9329-98ABBF7939AB}"/>
    <hyperlink ref="E65196" r:id="rId1163" display="manual" xr:uid="{318BBE2D-E00C-4EC6-97FD-215C37C6C2BC}"/>
    <hyperlink ref="E65197" r:id="rId1164" display="manual" xr:uid="{4DDC9758-B636-4A5B-B560-06204EFD57C4}"/>
    <hyperlink ref="D65169:E65169" r:id="rId1165" display="http://www.wago.com/wagoweb/documentation/index_e.htm" xr:uid="{FF1D2CDB-030B-45FA-977A-8C37C185D7A4}"/>
    <hyperlink ref="D65176:E65176" r:id="rId1166" display="http://www.wago.com/wagoweb/documentation/index_e.htm" xr:uid="{BB82DB9A-58B7-44EA-BFDB-114C578EAB50}"/>
    <hyperlink ref="IP65197" r:id="rId1167" display="katalog" xr:uid="{5D65DEC6-D8CE-43B8-B6D2-E6F10D89D270}"/>
    <hyperlink ref="IP65171:IV65171" r:id="rId1168" display="http://www.wago.com/wagoweb/documentation/index_e.htm" xr:uid="{7505F87C-98D0-4198-932B-89BE4B5F26E1}"/>
    <hyperlink ref="IP65178:IV65178" r:id="rId1169" display="http://www.wago.com/wagoweb/documentation/index_e.htm" xr:uid="{AFC8DAF7-F783-410F-805A-60043A9425AE}"/>
    <hyperlink ref="IP65170" r:id="rId1170" display="katalog" xr:uid="{7D0ABB40-6335-4850-A370-77EB436255CD}"/>
    <hyperlink ref="IP65171" r:id="rId1171" display="katalog" xr:uid="{66439DD3-73A8-4048-9D8E-3FA8922885EA}"/>
    <hyperlink ref="IP65178" r:id="rId1172" display="katalog" xr:uid="{1AEDC68B-DA81-4918-AC68-9CCF19629ADC}"/>
    <hyperlink ref="IV65169" r:id="rId1173" display="katalog" xr:uid="{17AA697E-A0CE-414B-9AF2-498B36452308}"/>
    <hyperlink ref="D65171:E65171" r:id="rId1174" display="http://www.wago.com/wagoweb/documentation/index_e.htm" xr:uid="{D3A8E4AE-225D-43C7-B197-EAEFF3DB19FF}"/>
    <hyperlink ref="C65172:D65172" r:id="rId1175" display="http://www.wago.com/wagoweb/documentation/index_e.htm" xr:uid="{1AE48F6B-18A6-4217-A555-7CEAF997641C}"/>
    <hyperlink ref="C65179:D65179" r:id="rId1176" display="http://www.wago.com/wagoweb/documentation/index_e.htm" xr:uid="{59C87AE6-1655-4856-9D8F-7E65549901F7}"/>
    <hyperlink ref="H65198" r:id="rId1177" display="manual" xr:uid="{969EA556-0752-40D9-88B4-5D2419875BB1}"/>
    <hyperlink ref="H65199" r:id="rId1178" display="manual" xr:uid="{F0BFDE3F-E7AA-4D54-9712-9106D28674C4}"/>
    <hyperlink ref="H65200" r:id="rId1179" display="manual" xr:uid="{1965E0A5-EB35-4E67-A97F-450492DE6FE2}"/>
    <hyperlink ref="G65171:H65171" r:id="rId1180" display="http://www.wago.com/wagoweb/documentation/index_e.htm" xr:uid="{C9D6CCFB-36E4-4AA2-8548-AFB69896B1E8}"/>
    <hyperlink ref="H65207" r:id="rId1181" display="manual" xr:uid="{900334C5-8C20-46E2-9105-E47A2D6644EE}"/>
    <hyperlink ref="G65178:H65178" r:id="rId1182" display="http://www.wago.com/wagoweb/documentation/index_e.htm" xr:uid="{0FB4BF4F-FAA3-4381-84D9-D6894009533E}"/>
    <hyperlink ref="A65175:IV65175" r:id="rId1183" display="http://www.wago.com/wagoweb/documentation/index_e.htm" xr:uid="{697E5213-0B88-4380-8ADA-1B394FFE3A70}"/>
    <hyperlink ref="A65182:IV65182" r:id="rId1184" display="http://www.wago.com/wagoweb/documentation/index_e.htm" xr:uid="{4F9D6432-6132-43C0-80D2-A15B2FC50981}"/>
    <hyperlink ref="C65173:D65173" r:id="rId1185" display="http://www.wago.com/wagoweb/documentation/index_e.htm" xr:uid="{CEF6D271-EFD1-4966-AC70-5A1609CCFF31}"/>
    <hyperlink ref="C65180:D65180" r:id="rId1186" display="http://www.wago.com/wagoweb/documentation/index_e.htm" xr:uid="{DFE90FB9-C067-40B4-A984-B4E95BBB8512}"/>
    <hyperlink ref="J65183:K65183" r:id="rId1187" display="http://www.wago.com/wagoweb/documentation/index_e.htm" xr:uid="{A4CAB784-0733-404D-A9CD-542F03B8DE4B}"/>
    <hyperlink ref="I65176:J65176" r:id="rId1188" display="http://www.wago.com/wagoweb/documentation/index_e.htm" xr:uid="{4EF17654-A3B9-4326-AE63-9ED3CFAB7E7A}"/>
    <hyperlink ref="I65183:J65183" r:id="rId1189" display="http://www.wago.com/wagoweb/documentation/index_e.htm" xr:uid="{B29D1523-C9D2-41B5-A234-21BD65525834}"/>
    <hyperlink ref="M65176:N65176" r:id="rId1190" display="http://www.wago.com/wagoweb/documentation/index_e.htm" xr:uid="{B5573C6D-5202-4977-B053-F023E6208AF7}"/>
    <hyperlink ref="M65183:N65183" r:id="rId1191" display="http://www.wago.com/wagoweb/documentation/index_e.htm" xr:uid="{DA162EE6-042F-4D0B-8C30-A4A324CCC8D5}"/>
    <hyperlink ref="B65176:C65176" r:id="rId1192" display="http://www.wago.com/wagoweb/documentation/index_e.htm" xr:uid="{45A64914-D1D3-42E8-BB7C-D7953F7F8D46}"/>
    <hyperlink ref="B65183:C65183" r:id="rId1193" display="http://www.wago.com/wagoweb/documentation/index_e.htm" xr:uid="{11F40026-0291-42EF-A25E-E1B2B5F2A71F}"/>
    <hyperlink ref="A65176:B65176" r:id="rId1194" display="http://www.wago.com/wagoweb/documentation/index_e.htm" xr:uid="{0BDDA321-F013-42F8-BE96-333AF15F5AAB}"/>
    <hyperlink ref="A65183:B65183" r:id="rId1195" display="http://www.wago.com/wagoweb/documentation/index_e.htm" xr:uid="{F2876853-BC50-495C-8C25-7432D2165DDA}"/>
    <hyperlink ref="E65176:F65176" r:id="rId1196" display="http://www.wago.com/wagoweb/documentation/index_e.htm" xr:uid="{029237A7-A3CF-42BD-8F07-57935333AF74}"/>
    <hyperlink ref="E65183:F65183" r:id="rId1197" display="http://www.wago.com/wagoweb/documentation/index_e.htm" xr:uid="{AFFC7F40-78BE-4D2D-8DAB-F88EE05C0536}"/>
    <hyperlink ref="IP65176:IV65176" r:id="rId1198" display="http://www.wago.com/wagoweb/documentation/index_e.htm" xr:uid="{2AB3364E-C88B-4AF9-B95C-8F7C61AA3645}"/>
    <hyperlink ref="IP65183:IV65183" r:id="rId1199" display="http://www.wago.com/wagoweb/documentation/index_e.htm" xr:uid="{F9281DD4-3071-4FF0-B0F0-30D18F16EBCE}"/>
    <hyperlink ref="IP65175" r:id="rId1200" display="katalog" xr:uid="{D9B50669-F683-47A9-8616-B168DAD083BF}"/>
    <hyperlink ref="IP65182" r:id="rId1201" display="katalog" xr:uid="{C807BB25-04D4-47E0-9790-B468FFCD345A}"/>
    <hyperlink ref="D65183:E65183" r:id="rId1202" display="http://www.wago.com/wagoweb/documentation/index_e.htm" xr:uid="{64175D5E-347D-4975-AD54-70FB3F9915FF}"/>
    <hyperlink ref="C65176:D65176" r:id="rId1203" display="http://www.wago.com/wagoweb/documentation/index_e.htm" xr:uid="{E804B8C3-A6C0-481F-B1D8-CE00EAAB92BD}"/>
    <hyperlink ref="G65176:H65176" r:id="rId1204" display="http://www.wago.com/wagoweb/documentation/index_e.htm" xr:uid="{F8801BEC-B3B0-47B1-8146-1CB66A5A5150}"/>
    <hyperlink ref="G65183:H65183" r:id="rId1205" display="http://www.wago.com/wagoweb/documentation/index_e.htm" xr:uid="{50CE2683-E0EC-4E73-8C89-1F3B2E4DCF45}"/>
    <hyperlink ref="A65172:IV65172" r:id="rId1206" display="http://www.wago.com/wagoweb/documentation/index_e.htm" xr:uid="{3F0D9F82-9664-49B3-8D3E-9F980AE45E96}"/>
    <hyperlink ref="A65179:IV65179" r:id="rId1207" display="http://www.wago.com/wagoweb/documentation/index_e.htm" xr:uid="{642353F9-0296-4C04-9BA6-47B0ABFB5679}"/>
    <hyperlink ref="C65170:D65170" r:id="rId1208" display="http://www.wago.com/wagoweb/documentation/index_e.htm" xr:uid="{922DF07B-6D63-44F9-B182-72B77A93433A}"/>
    <hyperlink ref="J65173:K65173" r:id="rId1209" display="http://www.wago.com/wagoweb/documentation/index_e.htm" xr:uid="{0A96A371-C8C8-4114-AFFB-DA9AB494958E}"/>
    <hyperlink ref="J65180:K65180" r:id="rId1210" display="http://www.wago.com/wagoweb/documentation/index_e.htm" xr:uid="{258D418A-F3D1-439D-AB3D-2CACE506F822}"/>
    <hyperlink ref="I65173:J65173" r:id="rId1211" display="http://www.wago.com/wagoweb/documentation/index_e.htm" xr:uid="{EE8077A1-1BB4-48DC-8496-BA332731A28C}"/>
    <hyperlink ref="I65180:J65180" r:id="rId1212" display="http://www.wago.com/wagoweb/documentation/index_e.htm" xr:uid="{5655F987-A40A-40F0-83E6-D499A47731AF}"/>
    <hyperlink ref="M65173:N65173" r:id="rId1213" display="http://www.wago.com/wagoweb/documentation/index_e.htm" xr:uid="{22D07FA9-DFD7-43E5-B045-E1825E68BE1F}"/>
    <hyperlink ref="M65180:N65180" r:id="rId1214" display="http://www.wago.com/wagoweb/documentation/index_e.htm" xr:uid="{651A6E30-BDC8-4B22-8FD8-92D6150454F1}"/>
    <hyperlink ref="B65173:C65173" r:id="rId1215" display="http://www.wago.com/wagoweb/documentation/index_e.htm" xr:uid="{B7E33348-9511-474C-A446-2E04892EEF29}"/>
    <hyperlink ref="B65180:C65180" r:id="rId1216" display="http://www.wago.com/wagoweb/documentation/index_e.htm" xr:uid="{0B40DA62-D376-45C3-A1B9-9915FB732165}"/>
    <hyperlink ref="A65173:B65173" r:id="rId1217" display="http://www.wago.com/wagoweb/documentation/index_e.htm" xr:uid="{B6B258A0-8F1A-4709-947E-0E6327CDFAF4}"/>
    <hyperlink ref="A65180:B65180" r:id="rId1218" display="http://www.wago.com/wagoweb/documentation/index_e.htm" xr:uid="{7A879AFC-D332-4AD8-BAC2-682623586E81}"/>
    <hyperlink ref="E65173:F65173" r:id="rId1219" display="http://www.wago.com/wagoweb/documentation/index_e.htm" xr:uid="{2372FAB8-610A-4983-9AA1-8982F1D532B5}"/>
    <hyperlink ref="E65180:F65180" r:id="rId1220" display="http://www.wago.com/wagoweb/documentation/index_e.htm" xr:uid="{6183552E-7FED-4ED9-AF90-5209803ED6E7}"/>
    <hyperlink ref="IP65173:IV65173" r:id="rId1221" display="http://www.wago.com/wagoweb/documentation/index_e.htm" xr:uid="{6028A1D2-C535-4E6A-BA7C-84106FF4720D}"/>
    <hyperlink ref="IP65180:IV65180" r:id="rId1222" display="http://www.wago.com/wagoweb/documentation/index_e.htm" xr:uid="{F87BF744-9EC8-4186-9382-74A24B3970B4}"/>
    <hyperlink ref="IP65172" r:id="rId1223" display="manual" xr:uid="{288911FC-BC32-4A36-8141-7A0B33243E48}"/>
    <hyperlink ref="IP65179" r:id="rId1224" display="katalog" xr:uid="{B6ECF4F8-2B46-425F-B2C2-AB92DED2128D}"/>
    <hyperlink ref="D65173:E65173" r:id="rId1225" display="http://www.wago.com/wagoweb/documentation/index_e.htm" xr:uid="{04585ABF-AF61-4FBD-8FBD-318328275C5A}"/>
    <hyperlink ref="D65180:E65180" r:id="rId1226" display="http://www.wago.com/wagoweb/documentation/index_e.htm" xr:uid="{C8378AF5-5FE8-473B-B91F-1AB4E81848BE}"/>
    <hyperlink ref="G65173:H65173" r:id="rId1227" display="http://www.wago.com/wagoweb/documentation/index_e.htm" xr:uid="{2810D9D5-0C3F-4C81-A01D-253F4EA2E6CE}"/>
    <hyperlink ref="G65180:H65180" r:id="rId1228" display="http://www.wago.com/wagoweb/documentation/index_e.htm" xr:uid="{8C7A7A12-BA56-433B-A5E3-BD1A7AB248F7}"/>
    <hyperlink ref="F64203" location="_0374423001" display="rozpis" xr:uid="{18616AAB-FD6D-47BD-8A43-E546F01BB4A7}"/>
    <hyperlink ref="F65105" r:id="rId1229" display="katalog" xr:uid="{6860CBE1-3BA1-466B-B590-6EB93BC8C2A4}"/>
    <hyperlink ref="G65105" r:id="rId1230" display="manual" xr:uid="{725D8CE2-2D7E-4D7A-A5A2-20CDEF067724}"/>
    <hyperlink ref="F65078:G65078" r:id="rId1231" display="http://www.wago.com/wagoweb/documentation/index_e.htm" xr:uid="{0C96C590-96C9-4CA2-9E57-D7ACCE18F7BB}"/>
    <hyperlink ref="J65195" r:id="rId1232" display="manual" xr:uid="{0336728E-68C2-4D74-994F-B4BD49117032}"/>
    <hyperlink ref="K65195" r:id="rId1233" display="manual" xr:uid="{2FAD3FA0-B94D-45C9-94FE-AE4B59381EA1}"/>
    <hyperlink ref="J65168:K65168" r:id="rId1234" display="http://www.wago.com/wagoweb/documentation/index_e.htm" xr:uid="{2EAE475A-99FF-4C06-9F86-78C84CD8E4F7}"/>
    <hyperlink ref="A65194" r:id="rId1235" display="manual" xr:uid="{E0A5227E-8FCB-46B7-BF4F-FC7B7A3B44C3}"/>
    <hyperlink ref="A65169:IV65169" r:id="rId1236" display="http://www.wago.com/wagoweb/documentation/index_e.htm" xr:uid="{2CF7125E-7228-4803-BB52-C1D65E4AAA2A}"/>
    <hyperlink ref="C65194" r:id="rId1237" display="katalog" xr:uid="{1DFE61B6-4903-48E6-9BC7-91964E3DA7FB}"/>
    <hyperlink ref="D65194" r:id="rId1238" display="manual" xr:uid="{82DF29BC-7263-4927-B6A9-707F36E0E791}"/>
    <hyperlink ref="C65167:D65167" r:id="rId1239" display="http://www.wago.com/wagoweb/documentation/index_e.htm" xr:uid="{216D631B-3300-4FD9-833A-E86067B043F3}"/>
    <hyperlink ref="J65170:K65170" r:id="rId1240" display="http://www.wago.com/wagoweb/documentation/index_e.htm" xr:uid="{B4CAD3CB-ADF0-4AEA-ABF6-BF8EF0002FF4}"/>
    <hyperlink ref="I65197" r:id="rId1241" display="katalog" xr:uid="{F5D336E8-F859-4A4F-81FB-C6C14B626DD4}"/>
    <hyperlink ref="I65170:J65170" r:id="rId1242" display="http://www.wago.com/wagoweb/documentation/index_e.htm" xr:uid="{3BE420E5-70D0-4A7C-88FE-58B8BDF81F30}"/>
    <hyperlink ref="M65197" r:id="rId1243" display="katalog" xr:uid="{AC5334C2-0FCB-4DD5-B94B-4367EFE1B7E7}"/>
    <hyperlink ref="N65197" r:id="rId1244" display="manual" xr:uid="{F61BE3CC-DA12-447F-A5F4-72E30E096247}"/>
    <hyperlink ref="M65170:N65170" r:id="rId1245" display="http://www.wago.com/wagoweb/documentation/index_e.htm" xr:uid="{CF757468-8A53-4179-AAFF-1AB02A86689C}"/>
    <hyperlink ref="B65197" r:id="rId1246" display="manual" xr:uid="{10E89381-33F2-4E77-BFBA-7658A04E2728}"/>
    <hyperlink ref="B65170:C65170" r:id="rId1247" display="http://www.wago.com/wagoweb/documentation/index_e.htm" xr:uid="{5DD0F479-1C58-472E-992C-4DBB0182684A}"/>
    <hyperlink ref="A65170:B65170" r:id="rId1248" display="http://www.wago.com/wagoweb/documentation/index_e.htm" xr:uid="{82CC14F9-1BD8-46D2-A3DD-1F37CAD0B8B3}"/>
    <hyperlink ref="E65170:F65170" r:id="rId1249" display="http://www.wago.com/wagoweb/documentation/index_e.htm" xr:uid="{69C23224-5FBD-4CFF-B9DD-E13D230923CF}"/>
    <hyperlink ref="E65195" r:id="rId1250" display="manual" xr:uid="{FCE5465E-3548-4333-845E-C82EB337BBA9}"/>
    <hyperlink ref="D65168:E65168" r:id="rId1251" display="http://www.wago.com/wagoweb/documentation/index_e.htm" xr:uid="{9FB83650-300A-4100-8C95-B915F143A608}"/>
    <hyperlink ref="IP65170:IV65170" r:id="rId1252" display="http://www.wago.com/wagoweb/documentation/index_e.htm" xr:uid="{912A7373-9F58-499E-8BEF-ECA3B885C830}"/>
    <hyperlink ref="IP65169" r:id="rId1253" display="katalog" xr:uid="{EFD80938-7D70-49D0-AD08-F6568DB86FB8}"/>
    <hyperlink ref="IV65168" r:id="rId1254" display="katalog" xr:uid="{85FF32AC-F795-4868-850C-691D25FE8023}"/>
    <hyperlink ref="D65170:E65170" r:id="rId1255" display="http://www.wago.com/wagoweb/documentation/index_e.htm" xr:uid="{3C67587D-B62D-4FEA-9109-54B1204B13DF}"/>
    <hyperlink ref="H65197" r:id="rId1256" display="manual" xr:uid="{A316EA22-6BAF-4023-892A-4CE6831332FB}"/>
    <hyperlink ref="G65170:H65170" r:id="rId1257" display="http://www.wago.com/wagoweb/documentation/index_e.htm" xr:uid="{F036384D-D7F3-4503-99FB-FCC913788270}"/>
    <hyperlink ref="A65187:IV65187" r:id="rId1258" display="http://www.wago.com/wagoweb/documentation/index_e.htm" xr:uid="{DF1CB8B5-5965-474F-9758-6BC9641DA170}"/>
    <hyperlink ref="J65188:K65188" r:id="rId1259" display="http://www.wago.com/wagoweb/documentation/index_e.htm" xr:uid="{E0F28A8D-F004-42C7-9445-214E9E8121FC}"/>
    <hyperlink ref="I65188:J65188" r:id="rId1260" display="http://www.wago.com/wagoweb/documentation/index_e.htm" xr:uid="{572C3FE1-F8AA-4E82-9521-739552DF2D2E}"/>
    <hyperlink ref="M65188:N65188" r:id="rId1261" display="http://www.wago.com/wagoweb/documentation/index_e.htm" xr:uid="{0E0F760C-9520-4292-A45D-41D62490DE6C}"/>
    <hyperlink ref="B65188:C65188" r:id="rId1262" display="http://www.wago.com/wagoweb/documentation/index_e.htm" xr:uid="{36F526C9-D4B2-4E4C-88CD-154597ADBA29}"/>
    <hyperlink ref="A65188:B65188" r:id="rId1263" display="http://www.wago.com/wagoweb/documentation/index_e.htm" xr:uid="{9FCA6D12-2F43-4F6C-8F8A-FC7C921B0CA5}"/>
    <hyperlink ref="E65188:F65188" r:id="rId1264" display="http://www.wago.com/wagoweb/documentation/index_e.htm" xr:uid="{6FAB2B14-6F8E-4BDB-85DF-5E0BB5F7BB40}"/>
    <hyperlink ref="IP65188:IV65188" r:id="rId1265" display="http://www.wago.com/wagoweb/documentation/index_e.htm" xr:uid="{8D4A57FE-1A77-4A8B-A120-CB65095CF136}"/>
    <hyperlink ref="IP65187" r:id="rId1266" display="katalog" xr:uid="{7A68A58C-3C8C-4834-826B-7AF9788E10B1}"/>
    <hyperlink ref="D65188:E65188" r:id="rId1267" display="http://www.wago.com/wagoweb/documentation/index_e.htm" xr:uid="{295DF758-CDF4-4774-869C-B7A2836FCBE5}"/>
    <hyperlink ref="C65188:D65188" r:id="rId1268" display="http://www.wago.com/wagoweb/documentation/index_e.htm" xr:uid="{5371EA6D-DE76-4D37-9AE1-5E1E57688E68}"/>
    <hyperlink ref="G65188:H65188" r:id="rId1269" display="http://www.wago.com/wagoweb/documentation/index_e.htm" xr:uid="{342E48F9-F6FF-4959-9C6A-DA0710BE8B4A}"/>
    <hyperlink ref="J65185:K65185" r:id="rId1270" display="http://www.wago.com/wagoweb/documentation/index_e.htm" xr:uid="{379B8624-CA82-4466-9BA0-94E82C2E51A3}"/>
    <hyperlink ref="M65185:N65185" r:id="rId1271" display="http://www.wago.com/wagoweb/documentation/index_e.htm" xr:uid="{A325E61B-9A42-4D81-B984-3C433EA56485}"/>
    <hyperlink ref="B65185:C65185" r:id="rId1272" display="http://www.wago.com/wagoweb/documentation/index_e.htm" xr:uid="{CC3FCE7D-E19B-499D-8698-B848307384EB}"/>
    <hyperlink ref="E65185:F65185" r:id="rId1273" display="http://www.wago.com/wagoweb/documentation/index_e.htm" xr:uid="{0AFD93D6-EDE4-473D-96C5-1F8DA865CD76}"/>
    <hyperlink ref="IP65185:IV65185" r:id="rId1274" display="http://www.wago.com/wagoweb/documentation/index_e.htm" xr:uid="{A6AD7373-4915-4176-8979-5BA1E8EAFB1F}"/>
    <hyperlink ref="D65185:E65185" r:id="rId1275" display="http://www.wago.com/wagoweb/documentation/index_e.htm" xr:uid="{AF08A12C-A7F0-4C4E-B3F4-BCD6A8F3E4D9}"/>
    <hyperlink ref="G65185:H65185" r:id="rId1276" display="http://www.wago.com/wagoweb/documentation/index_e.htm" xr:uid="{2BDD4A2D-6141-49EA-BF65-F995CE362EA7}"/>
    <hyperlink ref="F64214" location="_0374423001" display="rozpis" xr:uid="{950C51AB-EE6D-4207-875E-CB709CDD35AF}"/>
    <hyperlink ref="F64215" location="_0374423001" display="rozpis" xr:uid="{62FA35A0-BAD2-45E1-84A7-244772FD1994}"/>
    <hyperlink ref="F64216" location="_0374423001" display="rozpis" xr:uid="{7632A3B8-ACF4-4C18-9FA2-05AC4662F23A}"/>
    <hyperlink ref="F64217" location="_0374423001" display="rozpis" xr:uid="{CF10E600-FC38-4563-BB69-69AC29E13554}"/>
    <hyperlink ref="F64235" location="_0374423001" display="rozpis" xr:uid="{557FBB3F-717A-4E85-A4EA-99664A916077}"/>
    <hyperlink ref="F64236" location="_0374423001" display="rozpis" xr:uid="{4F6C5C4A-C2D5-42E2-BC52-2FF1FA853192}"/>
    <hyperlink ref="F64237" location="_0374423001" display="rozpis" xr:uid="{0EC8B327-899A-4112-963A-688FF8FB6EA3}"/>
    <hyperlink ref="F64238" location="_0374423001" display="rozpis" xr:uid="{9EFD254D-3F55-450D-81D5-FC25C2B5D2AE}"/>
    <hyperlink ref="F64254" location="_0374423001" display="rozpis" xr:uid="{CF5F3E42-39FD-49FE-95C1-6F7B62FF87DF}"/>
    <hyperlink ref="F64255" location="_0374423001" display="rozpis" xr:uid="{D8B02C4D-80CE-4A38-B657-FF5D20F54376}"/>
    <hyperlink ref="F64256" location="_0374423001" display="rozpis" xr:uid="{6AFA6D13-EB14-4231-B240-EAE4CB16FCFC}"/>
    <hyperlink ref="F64257" location="_0374423001" display="rozpis" xr:uid="{972A6ACA-7D50-4668-8E78-0048D8BE9835}"/>
    <hyperlink ref="M65175:N65175" r:id="rId1277" display="http://www.wago.com/wagoweb/documentation/index_e.htm" xr:uid="{8DBCBB6A-7B4B-430A-81F9-D89327734D43}"/>
    <hyperlink ref="M65182:N65182" r:id="rId1278" display="http://www.wago.com/wagoweb/documentation/index_e.htm" xr:uid="{13D1F897-5B17-4B8F-862F-B80FFBA16033}"/>
    <hyperlink ref="B65175:C65175" r:id="rId1279" display="http://www.wago.com/wagoweb/documentation/index_e.htm" xr:uid="{6C7AAAB8-43E5-406E-9002-A4069FAC2E92}"/>
    <hyperlink ref="B65182:C65182" r:id="rId1280" display="http://www.wago.com/wagoweb/documentation/index_e.htm" xr:uid="{AEEDA251-41F3-4D5E-8DC9-6CE85CC14E50}"/>
    <hyperlink ref="E65175:F65175" r:id="rId1281" display="http://www.wago.com/wagoweb/documentation/index_e.htm" xr:uid="{43C8E130-866A-4CAB-8DBA-9B7446AAB4DF}"/>
    <hyperlink ref="E65182:F65182" r:id="rId1282" display="http://www.wago.com/wagoweb/documentation/index_e.htm" xr:uid="{60A3B1CA-9C95-4908-A76B-6AF11A7BBD72}"/>
    <hyperlink ref="IP65175:IV65175" r:id="rId1283" display="http://www.wago.com/wagoweb/documentation/index_e.htm" xr:uid="{DFDE6969-6AA9-463C-A75D-32E5B775BCA3}"/>
    <hyperlink ref="IP65182:IV65182" r:id="rId1284" display="http://www.wago.com/wagoweb/documentation/index_e.htm" xr:uid="{918B0E42-B954-4B4A-B2ED-4332051413B6}"/>
    <hyperlink ref="G65175:H65175" r:id="rId1285" display="http://www.wago.com/wagoweb/documentation/index_e.htm" xr:uid="{43A5F834-2DAE-4D91-BB6E-850DEF5A1B3E}"/>
    <hyperlink ref="G65182:H65182" r:id="rId1286" display="http://www.wago.com/wagoweb/documentation/index_e.htm" xr:uid="{420CC398-4CA4-45D1-93F2-FC0E66AAF926}"/>
    <hyperlink ref="F64200" location="_0374423001" display="rozpis" xr:uid="{DF5EAEC9-9672-458C-AC13-CA491B431C29}"/>
    <hyperlink ref="F64201" location="_0374423001" display="rozpis" xr:uid="{EEAB4014-1616-4018-A979-67B3F27E04B5}"/>
    <hyperlink ref="F64202" location="_0374423001" display="rozpis" xr:uid="{BB1869D0-1EF0-4C56-921D-FF8AAA884964}"/>
    <hyperlink ref="F65103" r:id="rId1287" display="katalog" xr:uid="{E4FCEFAF-9F66-44B1-AE9A-8CC74A777F6E}"/>
    <hyperlink ref="F65104" r:id="rId1288" display="katalog" xr:uid="{6058A7F8-9332-43CB-A6C1-996F60C4DEDB}"/>
    <hyperlink ref="G65103" r:id="rId1289" display="manual" xr:uid="{2E48482B-80ED-4855-98D4-5E03A1F514E1}"/>
    <hyperlink ref="G65104" r:id="rId1290" display="manual" xr:uid="{39905619-90E4-4753-932F-1ECCD36C3F8C}"/>
    <hyperlink ref="F65076:G65076" r:id="rId1291" display="http://www.wago.com/wagoweb/documentation/index_e.htm" xr:uid="{69843012-4825-4834-9720-B9728803FDAB}"/>
    <hyperlink ref="F65102" r:id="rId1292" display="katalog" xr:uid="{36A2F1F5-4BB8-42DF-9E0C-1ADCCE99A037}"/>
    <hyperlink ref="G65102" r:id="rId1293" display="manual" xr:uid="{EB36D970-E454-4DCC-9EB1-0C52BD5A0219}"/>
    <hyperlink ref="F65075:G65075" r:id="rId1294" display="http://www.wago.com/wagoweb/documentation/index_e.htm" xr:uid="{E2851D86-99DF-487D-AC77-68B32C38B030}"/>
    <hyperlink ref="F65077:G65077" r:id="rId1295" display="http://www.wago.com/wagoweb/documentation/index_e.htm" xr:uid="{335661F8-4923-4F3A-AE75-6FA8C7252933}"/>
    <hyperlink ref="J65192" r:id="rId1296" display="manual" xr:uid="{FEDE90CB-EE05-4EE2-8387-45241683B098}"/>
    <hyperlink ref="J65193" r:id="rId1297" display="katalog" xr:uid="{4A66A7E4-06A3-4966-900C-E9755753ACE7}"/>
    <hyperlink ref="J65194" r:id="rId1298" display="manual" xr:uid="{315CF602-C00E-4901-9242-8C3CF5699F4E}"/>
    <hyperlink ref="K65192" r:id="rId1299" display="manual" xr:uid="{E0E56208-0D53-4875-B675-1199D4E11CEE}"/>
    <hyperlink ref="K65193" r:id="rId1300" display="manual" xr:uid="{725C8568-D1A2-4868-95F9-F25537D0DD39}"/>
    <hyperlink ref="K65194" r:id="rId1301" display="manual" xr:uid="{898EAEEB-F21C-4345-895E-07A7C3039699}"/>
    <hyperlink ref="J65165:K65165" r:id="rId1302" display="http://www.wago.com/wagoweb/documentation/index_e.htm" xr:uid="{A3365EDA-7BE7-48B7-B06B-71EE94648CC2}"/>
    <hyperlink ref="A65191" r:id="rId1303" display="katalog" xr:uid="{9DC55EF1-AF8E-45C0-8E19-8DB30D735C68}"/>
    <hyperlink ref="A65192" r:id="rId1304" display="manual" xr:uid="{A229AA02-4232-4CEB-BEA4-D59F4DFFA62A}"/>
    <hyperlink ref="A65193" r:id="rId1305" display="manual" xr:uid="{5C50D8F0-CCFF-4859-8A83-34491C8977A7}"/>
    <hyperlink ref="A65166:IV65166" r:id="rId1306" display="http://www.wago.com/wagoweb/documentation/index_e.htm" xr:uid="{74CE113B-5628-4079-AD7D-B371B0DDCBB3}"/>
    <hyperlink ref="IV65166" r:id="rId1307" display="manual" xr:uid="{F43F8C4B-C4B7-4DEF-84E4-B1B0FA56323A}"/>
    <hyperlink ref="IV65167" r:id="rId1308" display="katalog" xr:uid="{8C8723B9-6DF0-4514-82BD-09BBB0FD0AB7}"/>
    <hyperlink ref="C65191" r:id="rId1309" display="katalog" xr:uid="{9C230D32-51DB-45F3-A244-96372E2D5CC7}"/>
    <hyperlink ref="C65192" r:id="rId1310" display="katalog" xr:uid="{E563320E-6BCB-4FE6-8E28-E26749DED1B0}"/>
    <hyperlink ref="C65193" r:id="rId1311" display="katalog" xr:uid="{3DA63C11-0713-4C24-8640-7335399BC2E0}"/>
    <hyperlink ref="D65191" r:id="rId1312" display="manual" xr:uid="{B2F9FFB8-D0DA-4A58-BF0D-13EF6CF4830E}"/>
    <hyperlink ref="D65192" r:id="rId1313" display="manual" xr:uid="{BDCBB443-B4B3-4BC4-AFB7-5A6DFAAD0CE2}"/>
    <hyperlink ref="D65193" r:id="rId1314" display="katalog" xr:uid="{4117C2EA-AF0D-4B80-9A0E-24C5E889F7E3}"/>
    <hyperlink ref="C65164:D65164" r:id="rId1315" display="http://www.wago.com/wagoweb/documentation/index_e.htm" xr:uid="{ED34FA8C-63A6-488A-8AFC-88A634C53272}"/>
    <hyperlink ref="J65167:K65167" r:id="rId1316" display="http://www.wago.com/wagoweb/documentation/index_e.htm" xr:uid="{9D49907F-DAC1-4DCA-A17E-19D01B5F35B7}"/>
    <hyperlink ref="I65194" r:id="rId1317" display="katalog" xr:uid="{D1B15279-8168-4128-9A4E-133CEF1DDE6C}"/>
    <hyperlink ref="I65195" r:id="rId1318" display="katalog" xr:uid="{69EF8610-1DF7-4528-8D02-97476279F730}"/>
    <hyperlink ref="I65196" r:id="rId1319" display="katalog" xr:uid="{871CCA4E-3D28-47D6-AD73-E6DF274A5013}"/>
    <hyperlink ref="I65167:J65167" r:id="rId1320" display="http://www.wago.com/wagoweb/documentation/index_e.htm" xr:uid="{32DF4F3C-70B3-4FAA-9530-6169347870AC}"/>
    <hyperlink ref="I65168:J65168" r:id="rId1321" display="http://www.wago.com/wagoweb/documentation/index_e.htm" xr:uid="{7AA6FAE5-E45F-491E-8335-516C42D79978}"/>
    <hyperlink ref="M65194" r:id="rId1322" display="katalog" xr:uid="{4FCE6F8F-1174-4658-84EB-D48CD988B81C}"/>
    <hyperlink ref="M65195" r:id="rId1323" display="katalog" xr:uid="{39D5E8AE-8BB9-4D5E-BFC8-64F23B03C794}"/>
    <hyperlink ref="M65196" r:id="rId1324" display="katalog" xr:uid="{6FF14158-449F-4A57-AFBF-3925DC9BB221}"/>
    <hyperlink ref="N65194" r:id="rId1325" display="manual" xr:uid="{2E854441-90BD-43B9-B3D8-D833C15ADB13}"/>
    <hyperlink ref="N65195" r:id="rId1326" display="manual" xr:uid="{92545D61-CEDA-47D2-AC37-D0B8E196A543}"/>
    <hyperlink ref="N65196" r:id="rId1327" display="manual" xr:uid="{B0CC4914-FC5C-4F7D-AF78-833CC95EF2A5}"/>
    <hyperlink ref="M65167:N65167" r:id="rId1328" display="http://www.wago.com/wagoweb/documentation/index_e.htm" xr:uid="{7A4C86C4-B684-4403-A32C-98904DC9F689}"/>
    <hyperlink ref="B65194" r:id="rId1329" display="manual" xr:uid="{2D5AFEB8-7707-4EF8-8507-CF6F0EB77F4B}"/>
    <hyperlink ref="B65195" r:id="rId1330" display="manual" xr:uid="{3DE07064-9A0D-4906-B427-E2D3A3B8E81B}"/>
    <hyperlink ref="B65196" r:id="rId1331" display="manual" xr:uid="{8D057878-6FE1-4A21-8ECC-2AC917BEE157}"/>
    <hyperlink ref="B65167:C65167" r:id="rId1332" display="http://www.wago.com/wagoweb/documentation/index_e.htm" xr:uid="{A473422A-6423-469B-B97F-C3AF786BD970}"/>
    <hyperlink ref="A65167:B65167" r:id="rId1333" display="http://www.wago.com/wagoweb/documentation/index_e.htm" xr:uid="{D148AF32-1B57-4CD8-A447-48136C8D8D62}"/>
    <hyperlink ref="A65168:B65168" r:id="rId1334" display="http://www.wago.com/wagoweb/documentation/index_e.htm" xr:uid="{FA80739F-2902-421C-A645-8B0CCB655949}"/>
    <hyperlink ref="E65194" r:id="rId1335" display="manual" xr:uid="{1CED4186-FE05-4232-889A-36116AD6D124}"/>
    <hyperlink ref="E65167:F65167" r:id="rId1336" display="http://www.wago.com/wagoweb/documentation/index_e.htm" xr:uid="{FD44EA6B-6CEF-49A4-B1DE-ABEF41E7AEF3}"/>
    <hyperlink ref="A65167:IV65167" r:id="rId1337" display="http://www.wago.com/wagoweb/documentation/index_e.htm" xr:uid="{32F0D714-C7BD-46AC-9F41-1785D09387D5}"/>
    <hyperlink ref="E65192" r:id="rId1338" display="manual" xr:uid="{4F08A1F5-9BAF-4645-B350-4DA0450CD5AA}"/>
    <hyperlink ref="E65193" r:id="rId1339" display="manual" xr:uid="{C10A9EB0-AB95-4E62-8E2A-2DBBFF685399}"/>
    <hyperlink ref="D65165:E65165" r:id="rId1340" display="http://www.wago.com/wagoweb/documentation/index_e.htm" xr:uid="{20078DA2-309F-4840-AC6D-A79910DB435A}"/>
    <hyperlink ref="IP65194" r:id="rId1341" display="katalog" xr:uid="{5E35161B-14CC-414B-A2ED-417832A172D1}"/>
    <hyperlink ref="IP65167:IV65167" r:id="rId1342" display="http://www.wago.com/wagoweb/documentation/index_e.htm" xr:uid="{01973753-9ACB-4E0D-92B5-CB554B704F34}"/>
    <hyperlink ref="IP65166" r:id="rId1343" display="katalog" xr:uid="{33DCDEE8-6EFF-4043-BBF7-F198EBF2FBB9}"/>
    <hyperlink ref="IP65167" r:id="rId1344" display="katalog" xr:uid="{C5770C9C-7137-4C10-8DB3-5D5D399E57FB}"/>
    <hyperlink ref="IV65165" r:id="rId1345" display="manual" xr:uid="{29039FAC-A208-451F-9218-A37B238C1081}"/>
    <hyperlink ref="D65167:E65167" r:id="rId1346" display="http://www.wago.com/wagoweb/documentation/index_e.htm" xr:uid="{BB09220E-9384-4C3D-ABDB-83C23C6BCA27}"/>
    <hyperlink ref="H65194" r:id="rId1347" display="manual" xr:uid="{052C0817-5CC1-4EEF-9397-3F4B9F389B61}"/>
    <hyperlink ref="H65195" r:id="rId1348" display="manual" xr:uid="{DFC2594A-AB3A-486F-AC6B-C92519E4D2EF}"/>
    <hyperlink ref="H65196" r:id="rId1349" display="manual" xr:uid="{D0A7717B-C5DB-4084-9CA8-B8338B33E078}"/>
    <hyperlink ref="G65167:H65167" r:id="rId1350" display="http://www.wago.com/wagoweb/documentation/index_e.htm" xr:uid="{2792C07B-BA34-43C0-AB81-8F858C962C2D}"/>
    <hyperlink ref="F65092" r:id="rId1351" display="katalog" xr:uid="{937E78A3-C6A8-41E0-8FEE-4385652932EB}"/>
    <hyperlink ref="F65093" r:id="rId1352" display="katalog" xr:uid="{0667D772-B246-4994-B962-7525230FFA53}"/>
    <hyperlink ref="F65094" r:id="rId1353" display="katalog" xr:uid="{089D06B2-F73D-4E22-8380-2241624754DF}"/>
    <hyperlink ref="G65092" r:id="rId1354" display="manual" xr:uid="{27B179BC-18A6-49C1-8FB1-47DF1CEDF266}"/>
    <hyperlink ref="G65093" r:id="rId1355" display="manual" xr:uid="{4CFF1821-5933-44F0-9099-C80898BA5920}"/>
    <hyperlink ref="G65094" r:id="rId1356" display="manual" xr:uid="{6B80D949-E202-4D66-9CAC-746E33D54A6F}"/>
    <hyperlink ref="G65096" r:id="rId1357" display="manual" xr:uid="{2288945F-5C47-460C-9821-33E166E37F57}"/>
    <hyperlink ref="F65065:G65065" r:id="rId1358" display="http://www.wago.com/wagoweb/documentation/index_e.htm" xr:uid="{6F25F812-F903-40B0-B993-F44313542527}"/>
    <hyperlink ref="F65096" r:id="rId1359" display="katalog" xr:uid="{2619AD43-3F4D-43F2-99A4-0139A920D555}"/>
    <hyperlink ref="F65100" r:id="rId1360" display="katalog" xr:uid="{0C88486A-704C-4B6C-91BA-F9E65BD2E718}"/>
    <hyperlink ref="F65101" r:id="rId1361" display="katalog" xr:uid="{7E6D6886-A20F-407C-87F3-297235025515}"/>
    <hyperlink ref="G65100" r:id="rId1362" display="manual" xr:uid="{D9BECD93-10A8-4049-9A58-8586E26DC474}"/>
    <hyperlink ref="G65101" r:id="rId1363" display="manual" xr:uid="{6EF30D34-3ECB-4414-BF6F-ABB16D3DCC61}"/>
    <hyperlink ref="F65073:G65073" r:id="rId1364" display="http://www.wago.com/wagoweb/documentation/index_e.htm" xr:uid="{2BA9CF08-990A-43E3-9137-DD5674DC3288}"/>
    <hyperlink ref="F65097" r:id="rId1365" display="katalog" xr:uid="{D662214B-010E-42EC-9185-8826BCF1A9A7}"/>
    <hyperlink ref="F65098" r:id="rId1366" display="katalog" xr:uid="{32DF0F40-3D21-4C59-BF85-68ACF35B356C}"/>
    <hyperlink ref="G65097" r:id="rId1367" display="manual" xr:uid="{DA773AC8-21D7-4868-9596-131105672330}"/>
    <hyperlink ref="G65098" r:id="rId1368" display="manual" xr:uid="{C72A7D21-BC0B-46AA-A791-1E3D0F0D3FF0}"/>
    <hyperlink ref="F65069:G65069" r:id="rId1369" display="http://www.wago.com/wagoweb/documentation/index_e.htm" xr:uid="{3A75CA09-3E7C-4557-83FB-5023025C5D44}"/>
    <hyperlink ref="F65099" r:id="rId1370" display="katalog" xr:uid="{DB35950F-D116-4F4A-8343-B5620990B9BB}"/>
    <hyperlink ref="G65099" r:id="rId1371" display="manual" xr:uid="{2F45D315-8DAC-41ED-9C6C-7A826C5522D1}"/>
    <hyperlink ref="F65072:G65072" r:id="rId1372" display="http://www.wago.com/wagoweb/documentation/index_e.htm" xr:uid="{03D29903-7022-43EB-95EE-D95EB9DC5DF1}"/>
    <hyperlink ref="F65095" r:id="rId1373" display="katalog" xr:uid="{1DAFB779-A6B9-41B1-B7B7-27DEBB47CB4A}"/>
    <hyperlink ref="G65095" r:id="rId1374" display="manual" xr:uid="{9FFEBA36-11B1-463D-8EC2-854E8C3B6B29}"/>
    <hyperlink ref="F65068:G65068" r:id="rId1375" display="http://www.wago.com/wagoweb/documentation/index_e.htm" xr:uid="{6D76A177-B598-4407-A68D-B47FB4E6B003}"/>
    <hyperlink ref="F65071:G65071" r:id="rId1376" display="http://www.wago.com/wagoweb/documentation/index_e.htm" xr:uid="{2DEA91EB-DF24-4277-92CA-0DF8AE489175}"/>
    <hyperlink ref="F65067:G65067" r:id="rId1377" display="http://www.wago.com/wagoweb/documentation/index_e.htm" xr:uid="{B5963CD3-EC76-45D7-9DF6-A257B24F8D25}"/>
    <hyperlink ref="F65070:G65070" r:id="rId1378" display="http://www.wago.com/wagoweb/documentation/index_e.htm" xr:uid="{AD964A8D-463F-416A-984D-A3683BBE54BD}"/>
    <hyperlink ref="F65074:G65074" r:id="rId1379" display="http://www.wago.com/wagoweb/documentation/index_e.htm" xr:uid="{02F27885-9FC7-4AE9-87DB-0A367A5A51D8}"/>
    <hyperlink ref="F65091" r:id="rId1380" display="katalog" xr:uid="{213208A8-C1F1-482E-9733-E0629B4517D5}"/>
    <hyperlink ref="G65091" r:id="rId1381" display="manual" xr:uid="{5469585E-7705-4FA5-8627-9B81B688DCDC}"/>
    <hyperlink ref="F65064:G65064" r:id="rId1382" display="http://www.wago.com/wagoweb/documentation/index_e.htm" xr:uid="{E3B506D9-C36C-4AAA-B6F3-4CB91B7CC996}"/>
    <hyperlink ref="F65081" r:id="rId1383" display="katalog" xr:uid="{774D88B3-97F4-4346-AC37-1E5E18E68F4A}"/>
    <hyperlink ref="F65082" r:id="rId1384" display="katalog" xr:uid="{7B734EBD-6692-49C1-B742-461D2D9695B5}"/>
    <hyperlink ref="F65083" r:id="rId1385" display="katalog" xr:uid="{9C67E4AF-6EA7-4ABD-8DC2-A958B4220C80}"/>
    <hyperlink ref="G65081" r:id="rId1386" display="manual" xr:uid="{469FFFA1-A838-4F96-A16F-B5FA26858483}"/>
    <hyperlink ref="G65082" r:id="rId1387" display="manual" xr:uid="{6B85412A-6E42-46B4-9989-65FB554ACE40}"/>
    <hyperlink ref="G65083" r:id="rId1388" display="manual" xr:uid="{43498DF8-53AE-432E-AE3D-FD16F1A3DD29}"/>
    <hyperlink ref="G65085" r:id="rId1389" display="manual" xr:uid="{8CF465D0-FD74-4E82-9857-552839B96BBB}"/>
    <hyperlink ref="F65054:G65054" r:id="rId1390" display="http://www.wago.com/wagoweb/documentation/index_e.htm" xr:uid="{86B698BF-2FD0-42D1-A64B-B52E776B433F}"/>
    <hyperlink ref="F65085" r:id="rId1391" display="katalog" xr:uid="{E43F8275-8293-45CB-A9DA-669BB41E7EC8}"/>
    <hyperlink ref="F65084" r:id="rId1392" display="katalog" xr:uid="{9EF48E28-AC02-410C-AD11-C634A416CA84}"/>
    <hyperlink ref="F65086" r:id="rId1393" display="katalog" xr:uid="{7ED4E262-5552-40D3-94FF-52AB3A444038}"/>
    <hyperlink ref="G65084" r:id="rId1394" display="manual" xr:uid="{E7DFE0AB-4501-490D-895A-747888FDE4C0}"/>
    <hyperlink ref="G65086" r:id="rId1395" display="manual" xr:uid="{C9A1F9B5-5457-4FE3-9567-64833FE52B60}"/>
    <hyperlink ref="G65088" r:id="rId1396" display="manual" xr:uid="{1E6DE3A6-FA92-401C-91FD-3D1149E0B1AC}"/>
    <hyperlink ref="F65057:G65057" r:id="rId1397" display="http://www.wago.com/wagoweb/documentation/index_e.htm" xr:uid="{1C601E3B-9617-4DCA-B22B-FCD616995759}"/>
    <hyperlink ref="F65088" r:id="rId1398" display="katalog" xr:uid="{1FB6679A-482A-48AB-84F8-DD179B7EB8AE}"/>
    <hyperlink ref="F65090" r:id="rId1399" display="katalog" xr:uid="{7AEA8D56-ADC3-4D06-958B-EE56913F3FF2}"/>
    <hyperlink ref="G65090" r:id="rId1400" display="manual" xr:uid="{79192C58-90EB-41E6-A701-D1B96C6ED2E6}"/>
    <hyperlink ref="F65063:G65063" r:id="rId1401" display="http://www.wago.com/wagoweb/documentation/index_e.htm" xr:uid="{CADA5FDB-6B10-47C8-8418-752A68885624}"/>
    <hyperlink ref="F65080" r:id="rId1402" display="katalog" xr:uid="{2239853F-D4A4-4123-B12F-E159F4768872}"/>
    <hyperlink ref="G65080" r:id="rId1403" display="manual" xr:uid="{D7B14676-E301-4883-8FBC-844BC053AB96}"/>
    <hyperlink ref="F65053:G65053" r:id="rId1404" display="http://www.wago.com/wagoweb/documentation/index_e.htm" xr:uid="{355FA62F-DFE1-4E41-9E0C-045B67177B55}"/>
    <hyperlink ref="F65066:G65066" r:id="rId1405" display="http://www.wago.com/wagoweb/documentation/index_e.htm" xr:uid="{538D8984-72C9-4B1A-8B4E-6AEEB7F06620}"/>
    <hyperlink ref="G65087" r:id="rId1406" display="manual" xr:uid="{4575F6D2-4E7C-4119-AF3E-7B9969C8F143}"/>
    <hyperlink ref="F65056:G65056" r:id="rId1407" display="http://www.wago.com/wagoweb/documentation/index_e.htm" xr:uid="{356A009C-4F64-4F57-9F73-877AA05C3089}"/>
    <hyperlink ref="F65087" r:id="rId1408" display="katalog" xr:uid="{99B98CD1-D657-4F69-A705-15AF3E4AE6DE}"/>
    <hyperlink ref="F65055:G65055" r:id="rId1409" display="http://www.wago.com/wagoweb/documentation/index_e.htm" xr:uid="{666CB490-B3C1-4FDC-A7D4-6FEC517261BA}"/>
    <hyperlink ref="G65089" r:id="rId1410" display="manual" xr:uid="{AC651FC8-4B2C-4274-9091-0A5105A09B28}"/>
    <hyperlink ref="F65058:G65058" r:id="rId1411" display="http://www.wago.com/wagoweb/documentation/index_e.htm" xr:uid="{403E2E56-778F-4DEF-9D71-20DCB70C5B55}"/>
    <hyperlink ref="F65089" r:id="rId1412" display="katalog" xr:uid="{957A16CC-2866-4349-A151-CE103301CD02}"/>
    <hyperlink ref="J65170" r:id="rId1413" display="manual" xr:uid="{E21748C7-F865-4CD7-81D5-5D2E23BD8528}"/>
    <hyperlink ref="J65171" r:id="rId1414" display="manual" xr:uid="{D18D00FD-5CCE-45ED-BE13-2A916ABCFF4F}"/>
    <hyperlink ref="J65172" r:id="rId1415" display="manual" xr:uid="{504C3A5D-532B-483D-AB42-D65504A6A69C}"/>
    <hyperlink ref="K65170" r:id="rId1416" display="manual" xr:uid="{F76A78E9-9C62-48B3-9323-84E500B6C41D}"/>
    <hyperlink ref="K65171" r:id="rId1417" display="manual" xr:uid="{4E88A409-A9E5-4BC7-9BB4-499C9D9C44D0}"/>
    <hyperlink ref="K65172" r:id="rId1418" display="manual" xr:uid="{52F67736-EA79-44F4-B731-FDCF611B78CA}"/>
    <hyperlink ref="K65174" r:id="rId1419" display="manual" xr:uid="{9E442F21-465C-4481-B619-CF3B03BE97F8}"/>
    <hyperlink ref="J65143:K65143" r:id="rId1420" display="http://www.wago.com/wagoweb/documentation/index_e.htm" xr:uid="{DA5F279D-9FE7-4458-ADDF-5596A35A8334}"/>
    <hyperlink ref="J65174" r:id="rId1421" display="katalog" xr:uid="{2A9E0FF3-E1A4-42BD-ABE5-46E800BE9C3A}"/>
    <hyperlink ref="J65177" r:id="rId1422" display="manual" xr:uid="{0321C634-6A0E-4D01-9AE6-0A08948A14C6}"/>
    <hyperlink ref="J65178" r:id="rId1423" display="manual" xr:uid="{AA4E4E8B-565B-4038-8564-9DC53B9E31A9}"/>
    <hyperlink ref="J65179" r:id="rId1424" display="manual" xr:uid="{B7D19253-964E-48EB-BCEC-F78A4EDB82E5}"/>
    <hyperlink ref="K65177" r:id="rId1425" display="manual" xr:uid="{26DDCF32-2DD9-44FC-B4F8-3381A6360E57}"/>
    <hyperlink ref="K65178" r:id="rId1426" display="manual" xr:uid="{7834421B-81E0-49D7-9767-8AAF908C59F2}"/>
    <hyperlink ref="K65179" r:id="rId1427" display="manual" xr:uid="{C8E614E3-11B1-40F4-B42A-5C6CB87F0EC6}"/>
    <hyperlink ref="K65181" r:id="rId1428" display="manual" xr:uid="{45B9C281-57EC-49F6-8BB1-DEDF44492FAB}"/>
    <hyperlink ref="J65150:K65150" r:id="rId1429" display="http://www.wago.com/wagoweb/documentation/index_e.htm" xr:uid="{62F58AAF-AB02-4887-AE08-B85C2982A20A}"/>
    <hyperlink ref="J65181" r:id="rId1430" display="katalog" xr:uid="{8B989193-B3BA-4E25-BF90-54D512946A13}"/>
    <hyperlink ref="A65169" r:id="rId1431" display="manual" xr:uid="{CE0A08C8-9278-43D5-BA3B-492DC5CB05DF}"/>
    <hyperlink ref="A65170" r:id="rId1432" display="katalog" xr:uid="{A453A6EF-E994-41C1-9671-2A87D17AAAC3}"/>
    <hyperlink ref="A65171" r:id="rId1433" display="katalog" xr:uid="{E33E7371-670B-4169-8F1A-7B7BE74F088E}"/>
    <hyperlink ref="A65173" r:id="rId1434" display="manual" xr:uid="{310AD76C-BE36-4004-9E64-2FCC2B1E665C}"/>
    <hyperlink ref="A65144:IV65144" r:id="rId1435" display="http://www.wago.com/wagoweb/documentation/index_e.htm" xr:uid="{C6EE6170-0437-4F2E-AAB2-2107A36F3213}"/>
    <hyperlink ref="A65176" r:id="rId1436" display="manual" xr:uid="{CFA341C8-C117-4AB5-9B06-A102E9049EDB}"/>
    <hyperlink ref="A65177" r:id="rId1437" display="manual" xr:uid="{86327AFB-1959-499D-B61A-AEDE014A2849}"/>
    <hyperlink ref="A65178" r:id="rId1438" display="manual" xr:uid="{DCA1BDF9-0A9D-43FC-BEC5-73AEDED402A2}"/>
    <hyperlink ref="A65180" r:id="rId1439" display="manual" xr:uid="{4E34E71F-C622-4C97-941E-24BD7C059C27}"/>
    <hyperlink ref="A65151:IV65151" r:id="rId1440" display="http://www.wago.com/wagoweb/documentation/index_e.htm" xr:uid="{0914E1E6-990F-48D6-9B94-AAA2D9067A86}"/>
    <hyperlink ref="IV65144" r:id="rId1441" display="http://www.wago.com/wagoweb/documentation/index_e.htm" xr:uid="{B5C429AA-DF8E-4361-9C9E-6F0E6AC8DAEB}"/>
    <hyperlink ref="IV65145" r:id="rId1442" display="http://www.wago.com/wagoweb/documentation/index_e.htm" xr:uid="{89368DCE-B1FD-4D15-B329-870A99AD6685}"/>
    <hyperlink ref="IV65152" r:id="rId1443" display="manual" xr:uid="{81F9F6C3-0CE6-4643-BD1C-EF4B67894628}"/>
    <hyperlink ref="IV65151" r:id="rId1444" display="manual" xr:uid="{CAE401ED-4039-4CC0-B3A6-D175234FC338}"/>
    <hyperlink ref="C65169" r:id="rId1445" display="katalog" xr:uid="{ED9B1B97-1629-472E-B0E3-3E6F3CCE234C}"/>
    <hyperlink ref="C65170" r:id="rId1446" display="katalog" xr:uid="{D902D8B3-15C7-4AE6-9115-DEAE8768B49A}"/>
    <hyperlink ref="C65171" r:id="rId1447" display="katalog" xr:uid="{6505E753-0C47-40BD-AB39-52AAC60C6B7A}"/>
    <hyperlink ref="D65169" r:id="rId1448" display="manual" xr:uid="{37601A32-386A-461F-B1F0-D253BB01C1A9}"/>
    <hyperlink ref="D65170" r:id="rId1449" display="manual" xr:uid="{AD2B95FE-7F35-44D9-A23A-DCE3FC4F03B5}"/>
    <hyperlink ref="D65171" r:id="rId1450" display="manual" xr:uid="{2E5798D4-CA4E-432E-8D4A-022AB56D043D}"/>
    <hyperlink ref="D65173" r:id="rId1451" display="katalog" xr:uid="{E8A5ABFE-1C0B-46CF-B803-6426CAC67B86}"/>
    <hyperlink ref="C65142:D65142" r:id="rId1452" display="http://www.wago.com/wagoweb/documentation/index_e.htm" xr:uid="{067326FC-D60E-4DF1-A126-E3E449D024D5}"/>
    <hyperlink ref="C65173" r:id="rId1453" display="katalog" xr:uid="{2B6179E6-911D-48A1-B7C7-CEE375C8D601}"/>
    <hyperlink ref="C65176" r:id="rId1454" display="katalog" xr:uid="{AF48BCD7-E360-4C8B-A3F9-28FB64B5D056}"/>
    <hyperlink ref="C65177" r:id="rId1455" display="katalog" xr:uid="{0AA6AD02-FDD8-4A02-B472-F946C58B8188}"/>
    <hyperlink ref="C65178" r:id="rId1456" display="katalog" xr:uid="{3C3E6FEA-3C48-4415-971A-1BE47FFC9263}"/>
    <hyperlink ref="D65176" r:id="rId1457" display="manual" xr:uid="{D62AFDFC-7DB4-4133-82EB-5F47254B8CB3}"/>
    <hyperlink ref="D65177" r:id="rId1458" display="manual" xr:uid="{EAC67E3A-1F84-4BBE-8550-9F57FE75078D}"/>
    <hyperlink ref="D65178" r:id="rId1459" display="manual" xr:uid="{C0FF2945-3CBA-4F66-B07B-EA213AE346B8}"/>
    <hyperlink ref="D65180" r:id="rId1460" display="manual" xr:uid="{8D705FAC-BBE6-4D6D-BD52-F2BA8E49E76E}"/>
    <hyperlink ref="C65149:D65149" r:id="rId1461" display="http://www.wago.com/wagoweb/documentation/index_e.htm" xr:uid="{A459AF1E-4F31-4CCD-91B3-11C1F8492931}"/>
    <hyperlink ref="C65180" r:id="rId1462" display="katalog" xr:uid="{B6C61676-8ED1-4078-A7BD-C2BBF988A453}"/>
    <hyperlink ref="J65173" r:id="rId1463" display="katalog" xr:uid="{F72C40E8-9780-4575-95A4-13770EC0613D}"/>
    <hyperlink ref="J65175" r:id="rId1464" display="manual" xr:uid="{10F8BF01-CB53-484A-8C18-13A27ACCF671}"/>
    <hyperlink ref="K65173" r:id="rId1465" display="manual" xr:uid="{F9BFDD7E-7294-4A80-ABDB-75010C206FDF}"/>
    <hyperlink ref="K65175" r:id="rId1466" display="manual" xr:uid="{F7D77052-B2C9-4F65-B5BB-EBFF34306F53}"/>
    <hyperlink ref="J65146:K65146" r:id="rId1467" display="http://www.wago.com/wagoweb/documentation/index_e.htm" xr:uid="{5717D55F-1E39-46D5-9CAA-8FEAD3C9D744}"/>
    <hyperlink ref="K65176" r:id="rId1468" display="manual" xr:uid="{FEAAE207-16D2-49D4-A868-3AF68AB0C177}"/>
    <hyperlink ref="J65145:K65145" r:id="rId1469" display="http://www.wago.com/wagoweb/documentation/index_e.htm" xr:uid="{42221770-92C0-40E5-804A-47DF2FD542A5}"/>
    <hyperlink ref="J65176" r:id="rId1470" display="manual" xr:uid="{BF82107A-9539-4254-9495-BEB81A283B03}"/>
    <hyperlink ref="J65180" r:id="rId1471" display="manual" xr:uid="{47BAEDE5-C5C0-4A91-B0D2-84E0CB559D55}"/>
    <hyperlink ref="K65180" r:id="rId1472" display="manual" xr:uid="{CED0AAE5-252D-4389-831D-43A21B24ACFB}"/>
    <hyperlink ref="K65183" r:id="rId1473" display="manual" xr:uid="{758BD68D-5EE1-4296-9A46-F52883071CEE}"/>
    <hyperlink ref="J65152:K65152" r:id="rId1474" display="http://www.wago.com/wagoweb/documentation/index_e.htm" xr:uid="{80C2B50C-C639-4EE3-B8B9-15C205434ED4}"/>
    <hyperlink ref="J65183" r:id="rId1475" display="manual" xr:uid="{E2BAE845-683B-48FF-8EA5-EDB06E4B2B56}"/>
    <hyperlink ref="I65172" r:id="rId1476" display="katalog" xr:uid="{3F6F479C-8850-417C-93FD-2A82F0EDAA0B}"/>
    <hyperlink ref="I65173" r:id="rId1477" display="katalog" xr:uid="{A927548D-5B49-4C8C-ACE8-9F0394529637}"/>
    <hyperlink ref="I65174" r:id="rId1478" display="katalog" xr:uid="{23BBF75C-8738-4051-82E9-61FCE544425E}"/>
    <hyperlink ref="I65145:J65145" r:id="rId1479" display="http://www.wago.com/wagoweb/documentation/index_e.htm" xr:uid="{A1FF81ED-FBF8-4D87-A8EB-B9302EC85109}"/>
    <hyperlink ref="I65176" r:id="rId1480" display="katalog" xr:uid="{750427C9-4769-4849-BA35-CE7E45AF1AE9}"/>
    <hyperlink ref="I65175" r:id="rId1481" display="katalog" xr:uid="{C1CBAE15-EC14-4F4E-B915-F0027DF246DF}"/>
    <hyperlink ref="I65146:J65146" r:id="rId1482" display="http://www.wago.com/wagoweb/documentation/index_e.htm" xr:uid="{14D54EB7-4ADA-48D9-8B34-1671FE9DC3AA}"/>
    <hyperlink ref="I65177" r:id="rId1483" display="katalog" xr:uid="{4E3905F3-0106-4443-8670-5DE51804091D}"/>
    <hyperlink ref="I65180" r:id="rId1484" display="katalog" xr:uid="{BC3CFB06-EFD8-48D1-B08C-BCB89F236A1B}"/>
    <hyperlink ref="I65181" r:id="rId1485" display="katalog" xr:uid="{E77175A5-3AA9-49F9-9253-D677012F900A}"/>
    <hyperlink ref="I65182" r:id="rId1486" display="katalog" xr:uid="{D88DC427-0F85-4ECB-B542-867179360796}"/>
    <hyperlink ref="J65182" r:id="rId1487" display="manual" xr:uid="{4CFC6989-DC35-467F-9C4F-3FFB10D93648}"/>
    <hyperlink ref="J65184" r:id="rId1488" display="manual" xr:uid="{0DCB37D4-D5CB-4F36-B49A-0F75C11E7306}"/>
    <hyperlink ref="I65153:J65153" r:id="rId1489" display="http://www.wago.com/wagoweb/documentation/index_e.htm" xr:uid="{1E9B14D3-3EFE-454A-ADDD-EB90B6C3B7F4}"/>
    <hyperlink ref="I65184" r:id="rId1490" display="katalog" xr:uid="{10935559-FEA4-46CF-A78E-10D3BABCE543}"/>
    <hyperlink ref="I65179" r:id="rId1491" display="katalog" xr:uid="{D8C5CE4C-DFB6-4A02-99AD-4054A546176B}"/>
    <hyperlink ref="I65152:J65152" r:id="rId1492" display="http://www.wago.com/wagoweb/documentation/index_e.htm" xr:uid="{12DA5F0E-5E08-4028-9CF8-C6A90AC4B0CC}"/>
    <hyperlink ref="I65183" r:id="rId1493" display="katalog" xr:uid="{09DCB0B9-7D1C-4B91-A538-5E06C2F3EA82}"/>
    <hyperlink ref="M65172" r:id="rId1494" display="katalog" xr:uid="{8A76D838-6584-4CB4-BEEF-344E7F8DC4E5}"/>
    <hyperlink ref="M65173" r:id="rId1495" display="katalog" xr:uid="{57635FCA-2EAC-4542-A32B-4ED17F02A571}"/>
    <hyperlink ref="M65174" r:id="rId1496" display="katalog" xr:uid="{A025D19C-7150-43B9-83A2-9F1F140F329A}"/>
    <hyperlink ref="N65172" r:id="rId1497" display="manual" xr:uid="{729DDCD6-A579-474B-9292-E2EF66CAD61D}"/>
    <hyperlink ref="N65173" r:id="rId1498" display="manual" xr:uid="{9E6FD611-B2F7-40D8-ACF5-4C835F6895EB}"/>
    <hyperlink ref="N65174" r:id="rId1499" display="manual" xr:uid="{41874A06-D3CE-45A7-A4B8-2A87A9F00B15}"/>
    <hyperlink ref="N65176" r:id="rId1500" display="manual" xr:uid="{1A651D29-0C8C-4754-A53E-396190BB97E9}"/>
    <hyperlink ref="M65145:N65145" r:id="rId1501" display="http://www.wago.com/wagoweb/documentation/index_e.htm" xr:uid="{6748967F-2FA8-43C3-B4E6-7221B09B8789}"/>
    <hyperlink ref="M65176" r:id="rId1502" display="katalog" xr:uid="{974FA79D-A2B2-464A-A5F0-AF82A4085B8E}"/>
    <hyperlink ref="M65179" r:id="rId1503" display="katalog" xr:uid="{9FDD932D-89D3-466D-96EC-AC5BD8606831}"/>
    <hyperlink ref="M65180" r:id="rId1504" display="katalog" xr:uid="{7A08031F-3B77-42CF-BB49-5FDF35B00208}"/>
    <hyperlink ref="M65181" r:id="rId1505" display="katalog" xr:uid="{7EC52B3B-BD6D-47AF-A6F9-283A12E07DEC}"/>
    <hyperlink ref="N65179" r:id="rId1506" display="manual" xr:uid="{BD8317C1-5F3C-457D-AAB0-B9501F3AE861}"/>
    <hyperlink ref="N65180" r:id="rId1507" display="manual" xr:uid="{D533A9E5-495C-4344-B144-4C587DE858C0}"/>
    <hyperlink ref="N65181" r:id="rId1508" display="manual" xr:uid="{6B509F1B-47BC-443B-AC8C-BCD052F2DC48}"/>
    <hyperlink ref="N65183" r:id="rId1509" display="manual" xr:uid="{D04E4DA2-4874-454B-A7B4-440DCD9BB688}"/>
    <hyperlink ref="M65152:N65152" r:id="rId1510" display="http://www.wago.com/wagoweb/documentation/index_e.htm" xr:uid="{62E0F472-6D61-4F57-814B-0C660CE84B1D}"/>
    <hyperlink ref="M65183" r:id="rId1511" display="katalog" xr:uid="{13587C61-82B9-442E-9A24-2A352D247694}"/>
    <hyperlink ref="B65172" r:id="rId1512" display="manual" xr:uid="{916ADCBF-5D85-4E37-94EB-3882D2ED9AFA}"/>
    <hyperlink ref="B65173" r:id="rId1513" display="manual" xr:uid="{67483F16-B86E-497F-9A27-22610A3965CB}"/>
    <hyperlink ref="B65174" r:id="rId1514" display="manual" xr:uid="{AB9F1A16-766F-435A-9EDC-7501CCF3172C}"/>
    <hyperlink ref="C65172" r:id="rId1515" display="katalog" xr:uid="{7E0DDA5E-790B-4D3D-8A2C-DFC669E12294}"/>
    <hyperlink ref="C65174" r:id="rId1516" display="katalog" xr:uid="{B9B74262-32C4-433F-88E4-A0994D71553E}"/>
    <hyperlink ref="B65145:C65145" r:id="rId1517" display="http://www.wago.com/wagoweb/documentation/index_e.htm" xr:uid="{297014EE-644D-488F-B373-BC7D6E29B268}"/>
    <hyperlink ref="B65176" r:id="rId1518" display="manual" xr:uid="{463C43AA-5F45-4E9C-8136-860F248FC720}"/>
    <hyperlink ref="B65179" r:id="rId1519" display="manual" xr:uid="{7614CDF4-ADDF-462F-BE11-986B33CD594B}"/>
    <hyperlink ref="B65180" r:id="rId1520" display="manual" xr:uid="{7750F2A3-D309-4995-9A5C-3CF2F673E79C}"/>
    <hyperlink ref="B65181" r:id="rId1521" display="manual" xr:uid="{0E990C2E-6FC6-483C-B16F-EFBFDE96D9C1}"/>
    <hyperlink ref="C65179" r:id="rId1522" display="katalog" xr:uid="{7BC72F24-EDB9-4CE1-A6D7-5FF7A6A3EB09}"/>
    <hyperlink ref="C65181" r:id="rId1523" display="katalog" xr:uid="{DDE25436-5634-4562-B9AD-D336B3822D0E}"/>
    <hyperlink ref="C65183" r:id="rId1524" display="katalog" xr:uid="{BA406147-594D-41AB-8C15-92E7EDAB150C}"/>
    <hyperlink ref="B65152:C65152" r:id="rId1525" display="http://www.wago.com/wagoweb/documentation/index_e.htm" xr:uid="{CE1B2BC3-E56E-47D3-BD11-103342A8DE60}"/>
    <hyperlink ref="B65183" r:id="rId1526" display="manual" xr:uid="{78CDF374-FEE4-49DB-B003-09F347B685F2}"/>
    <hyperlink ref="A65172" r:id="rId1527" display="manual" xr:uid="{D96524CC-547B-492D-A590-0DCA25F399B3}"/>
    <hyperlink ref="A65174" r:id="rId1528" display="manual" xr:uid="{7230292C-4549-43FF-BEEC-5647AA8A21F6}"/>
    <hyperlink ref="A65145:B65145" r:id="rId1529" display="http://www.wago.com/wagoweb/documentation/index_e.htm" xr:uid="{F4F0AC8B-BDA1-4A98-A609-123C9A4880B0}"/>
    <hyperlink ref="A65175" r:id="rId1530" display="manual" xr:uid="{3D47CC62-1850-424F-9CC0-077821BFCC37}"/>
    <hyperlink ref="B65175" r:id="rId1531" display="manual" xr:uid="{F761A52C-FB00-459F-9346-49559A95CC21}"/>
    <hyperlink ref="B65177" r:id="rId1532" display="manual" xr:uid="{F5D32589-7961-4992-B710-FFF55F649D5A}"/>
    <hyperlink ref="A65146:B65146" r:id="rId1533" display="http://www.wago.com/wagoweb/documentation/index_e.htm" xr:uid="{EBD56273-BC87-48DB-9383-672D209519E2}"/>
    <hyperlink ref="A65181" r:id="rId1534" display="manual" xr:uid="{28844BC1-32D6-4717-A493-DD4930D6D2CB}"/>
    <hyperlink ref="A65182" r:id="rId1535" display="manual" xr:uid="{351139AA-A94A-48EB-8893-D4590E2A3683}"/>
    <hyperlink ref="B65182" r:id="rId1536" display="manual" xr:uid="{79D0016B-9F36-499C-ADBC-CF7D25970876}"/>
    <hyperlink ref="B65184" r:id="rId1537" display="manual" xr:uid="{1C9B4E98-55BF-4F3E-B5A2-D75ED51E2C9C}"/>
    <hyperlink ref="A65153:B65153" r:id="rId1538" display="http://www.wago.com/wagoweb/documentation/index_e.htm" xr:uid="{D9A7642C-65F9-4E4A-AA57-8FDADA61E238}"/>
    <hyperlink ref="A65184" r:id="rId1539" display="manual" xr:uid="{5EFBB247-F171-4880-B32B-8FAB6BD82628}"/>
    <hyperlink ref="A65179" r:id="rId1540" display="katalog" xr:uid="{FCD15FC4-778B-40C8-91A1-3DFC03420C89}"/>
    <hyperlink ref="A65152:B65152" r:id="rId1541" display="http://www.wago.com/wagoweb/documentation/index_e.htm" xr:uid="{D49EEAD9-39B9-4E4B-B8A0-CB62AD72DED1}"/>
    <hyperlink ref="A65183" r:id="rId1542" display="manual" xr:uid="{D6CE0928-2108-4F9C-B8AD-89DB4FEA05BF}"/>
    <hyperlink ref="E65172" r:id="rId1543" display="manual" xr:uid="{11641195-21EA-45D9-B6DD-5351CE6B2970}"/>
    <hyperlink ref="E65173" r:id="rId1544" display="manual" xr:uid="{457D85DE-3829-4BB5-96B0-041075A3956F}"/>
    <hyperlink ref="E65174" r:id="rId1545" display="manual" xr:uid="{6F1623BF-E477-4C37-B21E-2E39F904B140}"/>
    <hyperlink ref="E65145:F65145" r:id="rId1546" display="http://www.wago.com/wagoweb/documentation/index_e.htm" xr:uid="{908FFB85-46B2-4BDC-9A18-C74525265F48}"/>
    <hyperlink ref="E65176" r:id="rId1547" display="manual" xr:uid="{BB8580FE-8DCB-4084-A7E2-63949277FF55}"/>
    <hyperlink ref="E65179" r:id="rId1548" display="manual" xr:uid="{F8429348-5FD4-4E9F-913F-5402ECD8C74D}"/>
    <hyperlink ref="E65180" r:id="rId1549" display="manual" xr:uid="{BDA9587C-99FA-4EC9-84CD-02AC2F90832A}"/>
    <hyperlink ref="E65181" r:id="rId1550" display="manual" xr:uid="{BE4B69BD-6B76-4A99-AF75-C6D52C53F5EA}"/>
    <hyperlink ref="E65152:F65152" r:id="rId1551" display="http://www.wago.com/wagoweb/documentation/index_e.htm" xr:uid="{E87C4CCB-395A-4E63-AF52-8B2F6A61CF6D}"/>
    <hyperlink ref="E65183" r:id="rId1552" display="manual" xr:uid="{DC541740-8650-4D8B-A7D5-608814297B30}"/>
    <hyperlink ref="A65145:IV65145" r:id="rId1553" display="http://www.wago.com/wagoweb/documentation/index_e.htm" xr:uid="{A17AF5AE-1CDD-4CE9-BB39-27BC2F06389C}"/>
    <hyperlink ref="A65152:IV65152" r:id="rId1554" display="http://www.wago.com/wagoweb/documentation/index_e.htm" xr:uid="{701E9B32-7E2D-43BF-9420-72B2A357DAD7}"/>
    <hyperlink ref="D65172" r:id="rId1555" display="manual" xr:uid="{78C0A1F1-9F88-4A1C-B812-8F453C405E8D}"/>
    <hyperlink ref="E65170" r:id="rId1556" display="manual" xr:uid="{102341E1-6D83-4CFD-AA7C-156F4E78D94A}"/>
    <hyperlink ref="E65171" r:id="rId1557" display="manual" xr:uid="{4FCCF3FC-B404-44B8-954D-D71474214B54}"/>
    <hyperlink ref="D65143:E65143" r:id="rId1558" display="http://www.wago.com/wagoweb/documentation/index_e.htm" xr:uid="{7FD67E7F-CCB1-42E2-ADB8-9DE2CE63787F}"/>
    <hyperlink ref="D65174" r:id="rId1559" display="katalog" xr:uid="{98D30CE1-952D-4275-A740-34076806DE54}"/>
    <hyperlink ref="D65179" r:id="rId1560" display="manual" xr:uid="{DE58B132-FF82-41CA-B4F4-82439FB289CD}"/>
    <hyperlink ref="E65177" r:id="rId1561" display="manual" xr:uid="{D0C2CC23-EF40-4CFA-AC77-0C39939B79AA}"/>
    <hyperlink ref="E65178" r:id="rId1562" display="manual" xr:uid="{FAEE5E2D-61D8-46EF-A11B-236D1D490E03}"/>
    <hyperlink ref="D65150:E65150" r:id="rId1563" display="http://www.wago.com/wagoweb/documentation/index_e.htm" xr:uid="{0589AF2C-82FC-4FE8-94FE-DE0C1BF8E7D7}"/>
    <hyperlink ref="D65181" r:id="rId1564" display="katalog" xr:uid="{7B942FE8-7986-4732-BF64-AC381DC84BE8}"/>
    <hyperlink ref="IP65145:IV65145" r:id="rId1565" display="http://www.wago.com/wagoweb/documentation/index_e.htm" xr:uid="{ED5A725C-2213-4242-93FB-3995241281D8}"/>
    <hyperlink ref="IP65152:IV65152" r:id="rId1566" display="http://www.wago.com/wagoweb/documentation/index_e.htm" xr:uid="{056A7792-7B9E-49C8-B640-B4A2ACC12C92}"/>
    <hyperlink ref="IP65144" r:id="rId1567" display="http://www.wago.com/wagoweb/documentation/index_e.htm" xr:uid="{377CD018-AEF7-46A5-8911-A7FF5A1E5138}"/>
    <hyperlink ref="IP65145" r:id="rId1568" display="http://www.wago.com/wagoweb/documentation/index_e.htm" xr:uid="{0382125F-CA6D-4B01-8D3E-9C33E3F23B10}"/>
    <hyperlink ref="IP65152" r:id="rId1569" display="katalog" xr:uid="{3F0E114D-A7E4-4579-95EA-307982232A9F}"/>
    <hyperlink ref="IP65151" r:id="rId1570" display="katalog" xr:uid="{825B645C-61B8-40A0-8C9B-58A6656EEBDD}"/>
    <hyperlink ref="IV65143" r:id="rId1571" display="http://www.wago.com/wagoweb/documentation/index_e.htm" xr:uid="{589DCC42-04CF-4961-AB97-44578E8FE097}"/>
    <hyperlink ref="IV65150" r:id="rId1572" display="manual" xr:uid="{93E984F9-0B77-46BE-B8F0-D0E5A8CCB717}"/>
    <hyperlink ref="D65175" r:id="rId1573" display="manual" xr:uid="{BA9092A3-F457-4C9A-97B8-70DDEFDDAEDE}"/>
    <hyperlink ref="E65175" r:id="rId1574" display="manual" xr:uid="{AC58FA60-9883-4200-BC51-28D12F682A63}"/>
    <hyperlink ref="D65146:E65146" r:id="rId1575" display="http://www.wago.com/wagoweb/documentation/index_e.htm" xr:uid="{F9E56CD8-7DD3-46EE-9661-24E8E57B3229}"/>
    <hyperlink ref="D65145:E65145" r:id="rId1576" display="http://www.wago.com/wagoweb/documentation/index_e.htm" xr:uid="{526713DC-6A53-41BD-9741-AF8FBC62612A}"/>
    <hyperlink ref="D65152:E65152" r:id="rId1577" display="http://www.wago.com/wagoweb/documentation/index_e.htm" xr:uid="{BA0D0461-9A2D-4075-AD07-9BAE238939EE}"/>
    <hyperlink ref="D65183" r:id="rId1578" display="manual" xr:uid="{3CAF9BAD-B9E3-44E2-8C13-96E0F69CD0C8}"/>
    <hyperlink ref="C65145:D65145" r:id="rId1579" display="http://www.wago.com/wagoweb/documentation/index_e.htm" xr:uid="{E377066B-6A53-4CC3-8066-F1597B3F9A5C}"/>
    <hyperlink ref="C65175" r:id="rId1580" display="katalog" xr:uid="{3D66B58E-785D-438D-AA37-885D80B3EAB2}"/>
    <hyperlink ref="C65146:D65146" r:id="rId1581" display="http://www.wago.com/wagoweb/documentation/index_e.htm" xr:uid="{F0D25FDD-22AC-4023-B117-7F03BD6BC3BB}"/>
    <hyperlink ref="C65182" r:id="rId1582" display="katalog" xr:uid="{C34F08C4-91D8-4CC4-9DB9-D1276D86E237}"/>
    <hyperlink ref="D65182" r:id="rId1583" display="manual" xr:uid="{21321311-E1E6-40FE-9B93-6A3A0C77FBD8}"/>
    <hyperlink ref="D65184" r:id="rId1584" display="manual" xr:uid="{9892D5FE-DD27-4FE9-81E6-3F6E55B568E9}"/>
    <hyperlink ref="C65153:D65153" r:id="rId1585" display="http://www.wago.com/wagoweb/documentation/index_e.htm" xr:uid="{48F3D410-6F98-4E4C-8C8C-8F7C408EA219}"/>
    <hyperlink ref="C65184" r:id="rId1586" display="katalog" xr:uid="{8A193EF8-9A72-4E9D-8AC4-E20D67BC9144}"/>
    <hyperlink ref="C65152:D65152" r:id="rId1587" display="http://www.wago.com/wagoweb/documentation/index_e.htm" xr:uid="{790BF33F-9BF0-4B8D-AC51-566851A26873}"/>
    <hyperlink ref="H65172" r:id="rId1588" display="manual" xr:uid="{1ECD6F15-D24B-4C9F-82A6-6DDF317AE335}"/>
    <hyperlink ref="H65173" r:id="rId1589" display="manual" xr:uid="{AA9AA6CE-F69B-4507-987C-E1C358C04FC0}"/>
    <hyperlink ref="H65174" r:id="rId1590" display="manual" xr:uid="{4B0302AD-78BF-4EF7-AFC4-4BDD20959CDF}"/>
    <hyperlink ref="H65176" r:id="rId1591" display="manual" xr:uid="{6C53C884-64D2-464C-8AB5-3D5AD13AB3C9}"/>
    <hyperlink ref="G65145:H65145" r:id="rId1592" display="http://www.wago.com/wagoweb/documentation/index_e.htm" xr:uid="{981558E2-D3AE-4C8E-9A52-61ACDEB42483}"/>
    <hyperlink ref="H65179" r:id="rId1593" display="manual" xr:uid="{7C461225-04FE-4B5F-939F-E39A26BCAE00}"/>
    <hyperlink ref="H65180" r:id="rId1594" display="manual" xr:uid="{A15A85DD-2C16-4A31-9036-BF7782B46995}"/>
    <hyperlink ref="H65181" r:id="rId1595" display="manual" xr:uid="{33A054E9-918A-4BCB-A3FE-E8DCE7F7DEF8}"/>
    <hyperlink ref="H65183" r:id="rId1596" display="manual" xr:uid="{C4C05440-641A-4118-A40D-9816D421D0EF}"/>
    <hyperlink ref="G65152:H65152" r:id="rId1597" display="http://www.wago.com/wagoweb/documentation/index_e.htm" xr:uid="{6BE6A8AD-EA96-4387-9A7D-AC71532913DB}"/>
    <hyperlink ref="F65061:G65061" r:id="rId1598" display="http://www.wago.com/wagoweb/documentation/index_e.htm" xr:uid="{A01E46D4-17B1-441D-8F49-10B1FB0F17FF}"/>
    <hyperlink ref="F65078" r:id="rId1599" display="katalog" xr:uid="{F0D76BDF-86B0-4F4E-912A-B0141C8A129D}"/>
    <hyperlink ref="F65079" r:id="rId1600" display="katalog" xr:uid="{2ED8A6AC-EF1E-4C26-BBFC-9E7DDF0B3A51}"/>
    <hyperlink ref="G65078" r:id="rId1601" display="manual" xr:uid="{4841D594-F74E-49AB-B9D9-3AA15D6CEB31}"/>
    <hyperlink ref="G65079" r:id="rId1602" display="manual" xr:uid="{3DD410FE-D2A6-4928-94B1-FB476D22A47A}"/>
    <hyperlink ref="F65051:G65051" r:id="rId1603" display="http://www.wago.com/wagoweb/documentation/index_e.htm" xr:uid="{A035C667-70C2-4EBA-AFAB-B0460AF47543}"/>
    <hyperlink ref="F65060:G65060" r:id="rId1604" display="http://www.wago.com/wagoweb/documentation/index_e.htm" xr:uid="{B2EC90EE-3359-4432-97A6-B43B6E265A1F}"/>
    <hyperlink ref="F65077" r:id="rId1605" display="katalog" xr:uid="{2E3FDCB8-1BC1-4795-90C7-9E99020CB575}"/>
    <hyperlink ref="G65077" r:id="rId1606" display="manual" xr:uid="{62EBE3BE-962A-41FC-B45B-EE74945A9D3F}"/>
    <hyperlink ref="F65050:G65050" r:id="rId1607" display="http://www.wago.com/wagoweb/documentation/index_e.htm" xr:uid="{F08F5C7E-EFD8-474A-B147-DCC7CF3E3FF5}"/>
    <hyperlink ref="F65062:G65062" r:id="rId1608" display="http://www.wago.com/wagoweb/documentation/index_e.htm" xr:uid="{5701C438-7B0D-4319-A06E-7749ECDDC99E}"/>
    <hyperlink ref="F65052:G65052" r:id="rId1609" display="http://www.wago.com/wagoweb/documentation/index_e.htm" xr:uid="{EF316A37-B1FE-4B0B-80EB-16E4105FA307}"/>
    <hyperlink ref="J65167" r:id="rId1610" display="manual" xr:uid="{98C3C003-9061-4B17-8FCD-F71F353670DC}"/>
    <hyperlink ref="J65168" r:id="rId1611" display="manual" xr:uid="{0404C0F7-3901-4F0D-B702-D511651F2A04}"/>
    <hyperlink ref="J65169" r:id="rId1612" display="manual" xr:uid="{DD757E46-FCA3-4598-A91B-8C632CF10AC2}"/>
    <hyperlink ref="K65167" r:id="rId1613" display="manual" xr:uid="{EE155530-5ECA-4BC6-9CBE-076E9D0C335C}"/>
    <hyperlink ref="K65168" r:id="rId1614" display="manual" xr:uid="{4BE25F8A-695D-4AF2-BF01-AB53D4285100}"/>
    <hyperlink ref="K65169" r:id="rId1615" display="manual" xr:uid="{051EC0B2-28C2-4B26-A0CC-0B641CFEFD57}"/>
    <hyperlink ref="J65140:K65140" r:id="rId1616" display="http://www.wago.com/wagoweb/documentation/index_e.htm" xr:uid="{EB94241B-9E89-4F26-B859-139BF22CB8FA}"/>
    <hyperlink ref="J65147:K65147" r:id="rId1617" display="http://www.wago.com/wagoweb/documentation/index_e.htm" xr:uid="{9EB79092-F181-485F-89DB-819141BECF84}"/>
    <hyperlink ref="A65166" r:id="rId1618" display="manual" xr:uid="{67640C24-A2D3-4127-8DC6-FC8CE29E90CD}"/>
    <hyperlink ref="A65167" r:id="rId1619" display="manual" xr:uid="{26EE4288-336D-45AD-90BA-BB0B221DA9A9}"/>
    <hyperlink ref="A65168" r:id="rId1620" display="manual" xr:uid="{AC88F6E1-B218-4618-BFC3-7CC258F54495}"/>
    <hyperlink ref="A65141:IV65141" r:id="rId1621" display="http://www.wago.com/wagoweb/documentation/index_e.htm" xr:uid="{1AC91C6E-4013-47E8-98D8-6CBACF76104F}"/>
    <hyperlink ref="A65148:IV65148" r:id="rId1622" display="http://www.wago.com/wagoweb/documentation/index_e.htm" xr:uid="{640DAE0E-F6C3-4783-AF63-9D87EC228C4A}"/>
    <hyperlink ref="IV65141" r:id="rId1623" display="http://www.wago.com/wagoweb/documentation/index_e.htm" xr:uid="{8BA74386-E1C8-4049-B016-89DDD42F7171}"/>
    <hyperlink ref="IV65142" r:id="rId1624" display="http://www.wago.com/wagoweb/documentation/index_e.htm" xr:uid="{4765D2DF-AAC7-4412-BEA5-326FB22BC820}"/>
    <hyperlink ref="IV65149" r:id="rId1625" display="manual" xr:uid="{F27108CF-1957-45C9-AF21-62907879158B}"/>
    <hyperlink ref="IV65148" r:id="rId1626" display="http://www.wago.com/wagoweb/documentation/index_e.htm" xr:uid="{A6034C9F-E6AA-4D76-B447-48BA2CD06D05}"/>
    <hyperlink ref="C65166" r:id="rId1627" display="katalog" xr:uid="{774B60BE-10CD-4125-BD4E-4F3C99E20829}"/>
    <hyperlink ref="C65167" r:id="rId1628" display="katalog" xr:uid="{D7F8226A-3290-4BA5-B076-2450E897FDD3}"/>
    <hyperlink ref="C65168" r:id="rId1629" display="katalog" xr:uid="{7788A0BA-7BE2-4334-97FC-BB50C5AA4502}"/>
    <hyperlink ref="D65166" r:id="rId1630" display="manual" xr:uid="{DC2479C9-2F5D-49EC-AB32-D588038AFCD9}"/>
    <hyperlink ref="D65167" r:id="rId1631" display="manual" xr:uid="{6DC1C9A0-E2B2-41BE-8488-D436CA9B0FB6}"/>
    <hyperlink ref="D65168" r:id="rId1632" display="manual" xr:uid="{A827A1E8-0644-47DA-8E96-8E99D6FAADAA}"/>
    <hyperlink ref="C65139:D65139" r:id="rId1633" display="http://www.wago.com/wagoweb/documentation/index_e.htm" xr:uid="{C350FCCF-1429-480B-996B-3A684316796A}"/>
    <hyperlink ref="J65142:K65142" r:id="rId1634" display="http://www.wago.com/wagoweb/documentation/index_e.htm" xr:uid="{827E5991-CE7B-447B-AC18-32B50E600D52}"/>
    <hyperlink ref="J65149:K65149" r:id="rId1635" display="http://www.wago.com/wagoweb/documentation/index_e.htm" xr:uid="{A5BD8BBA-9320-4830-A63C-022E06358715}"/>
    <hyperlink ref="I65169" r:id="rId1636" display="katalog" xr:uid="{4EF6992F-E831-408F-A71A-9A37494B096F}"/>
    <hyperlink ref="I65170" r:id="rId1637" display="katalog" xr:uid="{090CFF9D-FF8E-4797-A8C8-8CC1125E71C1}"/>
    <hyperlink ref="I65171" r:id="rId1638" display="katalog" xr:uid="{49927DAA-0B12-4644-961F-1F5746046CCD}"/>
    <hyperlink ref="I65142:J65142" r:id="rId1639" display="http://www.wago.com/wagoweb/documentation/index_e.htm" xr:uid="{55B7F55F-6E3C-4E91-B928-8D6C53CA5547}"/>
    <hyperlink ref="I65143:J65143" r:id="rId1640" display="http://www.wago.com/wagoweb/documentation/index_e.htm" xr:uid="{B05CC6E9-3229-432E-A479-B0E9F1FD1905}"/>
    <hyperlink ref="I65178" r:id="rId1641" display="katalog" xr:uid="{58454755-3238-47EE-B1D4-36D68CCC55F8}"/>
    <hyperlink ref="I65150:J65150" r:id="rId1642" display="http://www.wago.com/wagoweb/documentation/index_e.htm" xr:uid="{CA056BC2-2901-4EF7-A6A5-736D33ED2130}"/>
    <hyperlink ref="I65149:J65149" r:id="rId1643" display="http://www.wago.com/wagoweb/documentation/index_e.htm" xr:uid="{AF293AC3-DC4A-4E1F-AE35-EAA8F2BA092A}"/>
    <hyperlink ref="M65169" r:id="rId1644" display="katalog" xr:uid="{74D5070C-6B2F-469E-9362-3EBF9EE12EE5}"/>
    <hyperlink ref="M65170" r:id="rId1645" display="katalog" xr:uid="{0601B0AC-3304-4ADD-8DA1-FDB12CE3CE4F}"/>
    <hyperlink ref="M65171" r:id="rId1646" display="katalog" xr:uid="{AAB405DC-E866-4F89-B0B6-20863E9E94B5}"/>
    <hyperlink ref="N65169" r:id="rId1647" display="manual" xr:uid="{0B00AAFF-DC86-4CD0-9E33-EAA289C93559}"/>
    <hyperlink ref="N65170" r:id="rId1648" display="manual" xr:uid="{10385CCF-396A-4FE1-9DC9-7EA8CBF744C7}"/>
    <hyperlink ref="N65171" r:id="rId1649" display="manual" xr:uid="{715C70EB-9847-4535-B3CD-2C2ACF4862CA}"/>
    <hyperlink ref="M65142:N65142" r:id="rId1650" display="http://www.wago.com/wagoweb/documentation/index_e.htm" xr:uid="{90C944A2-67E6-4E37-8F53-A93E2E4BD16D}"/>
    <hyperlink ref="M65177" r:id="rId1651" display="katalog" xr:uid="{21915B18-B11D-4CED-8876-4E2AB5F60084}"/>
    <hyperlink ref="M65178" r:id="rId1652" display="katalog" xr:uid="{1DBE5F04-BFFD-4E48-81E0-03200FFDAAE7}"/>
    <hyperlink ref="N65177" r:id="rId1653" display="manual" xr:uid="{1794E5DF-5855-4CB9-8C6E-5B1B3AB678D3}"/>
    <hyperlink ref="N65178" r:id="rId1654" display="manual" xr:uid="{C94DA5F6-D70B-42D8-9D5E-B68552146FCD}"/>
    <hyperlink ref="M65149:N65149" r:id="rId1655" display="http://www.wago.com/wagoweb/documentation/index_e.htm" xr:uid="{F06A2EAA-1E7F-4A39-9E57-77BF49875418}"/>
    <hyperlink ref="B65169" r:id="rId1656" display="manual" xr:uid="{9C1CB018-87F8-4DD1-B091-773E8187B45F}"/>
    <hyperlink ref="B65170" r:id="rId1657" display="manual" xr:uid="{09B66715-0BF6-43B4-A2EF-4E9DD19C11F4}"/>
    <hyperlink ref="B65171" r:id="rId1658" display="manual" xr:uid="{0845D2BE-3DD9-4001-88D5-BE226E297D60}"/>
    <hyperlink ref="B65142:C65142" r:id="rId1659" display="http://www.wago.com/wagoweb/documentation/index_e.htm" xr:uid="{9B23090C-1E1D-4A4F-A5D7-5978AA5A85FB}"/>
    <hyperlink ref="B65178" r:id="rId1660" display="manual" xr:uid="{E10E0481-649C-4AB1-9725-A8FB03AC0B17}"/>
    <hyperlink ref="B65149:C65149" r:id="rId1661" display="http://www.wago.com/wagoweb/documentation/index_e.htm" xr:uid="{1D737161-2C41-4288-B0BB-F04AD687C7B7}"/>
    <hyperlink ref="A65142:B65142" r:id="rId1662" display="http://www.wago.com/wagoweb/documentation/index_e.htm" xr:uid="{7B3B1315-F7E3-42AF-9031-E76D1231DCD7}"/>
    <hyperlink ref="A65143:B65143" r:id="rId1663" display="http://www.wago.com/wagoweb/documentation/index_e.htm" xr:uid="{FFD5F01B-8C4D-4D9D-AA8F-EAAD44471AAC}"/>
    <hyperlink ref="A65150:B65150" r:id="rId1664" display="http://www.wago.com/wagoweb/documentation/index_e.htm" xr:uid="{2F66F8B9-3F38-4C10-967C-AA3D13313702}"/>
    <hyperlink ref="A65149:B65149" r:id="rId1665" display="http://www.wago.com/wagoweb/documentation/index_e.htm" xr:uid="{93C7F00D-8E19-4ABF-9895-0AA8E3481A13}"/>
    <hyperlink ref="E65169" r:id="rId1666" display="manual" xr:uid="{4946F1C1-B84C-491E-8BA5-C7D981451CDD}"/>
    <hyperlink ref="E65142:F65142" r:id="rId1667" display="http://www.wago.com/wagoweb/documentation/index_e.htm" xr:uid="{883966CA-094D-4C5B-AB4F-FC987B2A24D4}"/>
    <hyperlink ref="E65149:F65149" r:id="rId1668" display="http://www.wago.com/wagoweb/documentation/index_e.htm" xr:uid="{829CEE26-33EE-488C-B532-71AFD927EAD4}"/>
    <hyperlink ref="A65142:IV65142" r:id="rId1669" display="http://www.wago.com/wagoweb/documentation/index_e.htm" xr:uid="{E74486DC-C0EF-4DD4-8047-7B10757DDA95}"/>
    <hyperlink ref="A65149:IV65149" r:id="rId1670" display="http://www.wago.com/wagoweb/documentation/index_e.htm" xr:uid="{7AED2525-C6D7-4A25-973C-9E04C43A5B30}"/>
    <hyperlink ref="E65167" r:id="rId1671" display="manual" xr:uid="{AD4CE6AC-D35D-4E93-B061-24A92BED89F0}"/>
    <hyperlink ref="E65168" r:id="rId1672" display="manual" xr:uid="{96AE53CB-40F1-420D-861C-1ACF23049846}"/>
    <hyperlink ref="D65140:E65140" r:id="rId1673" display="http://www.wago.com/wagoweb/documentation/index_e.htm" xr:uid="{7FE81389-4734-4F88-B9A5-A633AB103772}"/>
    <hyperlink ref="D65147:E65147" r:id="rId1674" display="http://www.wago.com/wagoweb/documentation/index_e.htm" xr:uid="{25B16E3A-D4A0-441B-AC9A-78330B7AB0F7}"/>
    <hyperlink ref="IP65168" r:id="rId1675" display="manual" xr:uid="{CC8B8819-6696-4856-BD06-CDBCCE3983FF}"/>
    <hyperlink ref="IP65142:IV65142" r:id="rId1676" display="http://www.wago.com/wagoweb/documentation/index_e.htm" xr:uid="{428DFE7D-025C-4686-A15C-E143B4CD4162}"/>
    <hyperlink ref="IP65149:IV65149" r:id="rId1677" display="http://www.wago.com/wagoweb/documentation/index_e.htm" xr:uid="{6A1F855F-2112-4283-A754-94E22CB2E674}"/>
    <hyperlink ref="IP65141" r:id="rId1678" display="http://www.wago.com/wagoweb/documentation/index_e.htm" xr:uid="{413F7890-B589-4E33-AED4-9D470D419C09}"/>
    <hyperlink ref="IP65142" r:id="rId1679" display="http://www.wago.com/wagoweb/documentation/index_e.htm" xr:uid="{9EAEE1F6-468C-40A1-8438-C2C9A53AB394}"/>
    <hyperlink ref="IP65149" r:id="rId1680" display="http://www.wago.com/wagoweb/documentation/index_e.htm" xr:uid="{CD1B614E-CDEA-4813-B3AD-716C9A88CE58}"/>
    <hyperlink ref="IP65148" r:id="rId1681" display="http://www.wago.com/wagoweb/documentation/index_e.htm" xr:uid="{88DCBE49-B631-4E52-8B56-4D1E6BE8119A}"/>
    <hyperlink ref="IV65140" r:id="rId1682" display="http://www.wago.com/wagoweb/documentation/index_e.htm" xr:uid="{956AC5F6-4495-4307-A3B6-A4799B2137AF}"/>
    <hyperlink ref="IV65147" r:id="rId1683" display="http://www.wago.com/wagoweb/documentation/index_e.htm" xr:uid="{D06EC16F-0098-4706-BC57-F81FA69BAA03}"/>
    <hyperlink ref="D65142:E65142" r:id="rId1684" display="http://www.wago.com/wagoweb/documentation/index_e.htm" xr:uid="{5D498227-C385-4439-B363-F997225171C5}"/>
    <hyperlink ref="D65149:E65149" r:id="rId1685" display="http://www.wago.com/wagoweb/documentation/index_e.htm" xr:uid="{0E5A513E-F3CC-44F4-98DD-33BBFAFEF551}"/>
    <hyperlink ref="C65143:D65143" r:id="rId1686" display="http://www.wago.com/wagoweb/documentation/index_e.htm" xr:uid="{5157774F-044C-45EF-94FF-67F83A232BF9}"/>
    <hyperlink ref="C65150:D65150" r:id="rId1687" display="http://www.wago.com/wagoweb/documentation/index_e.htm" xr:uid="{1F512906-5035-4B17-B3FD-9E407A42AE93}"/>
    <hyperlink ref="H65169" r:id="rId1688" display="manual" xr:uid="{830FDE30-280B-4638-A788-93C5EC19C254}"/>
    <hyperlink ref="H65170" r:id="rId1689" display="manual" xr:uid="{F4573742-2004-4B59-BEC1-ECEB77A63ECE}"/>
    <hyperlink ref="H65171" r:id="rId1690" display="manual" xr:uid="{BDF4DF0D-14CE-4165-A744-08C9460DC325}"/>
    <hyperlink ref="G65142:H65142" r:id="rId1691" display="http://www.wago.com/wagoweb/documentation/index_e.htm" xr:uid="{43070FCC-45B4-4969-BFAC-9F4CBCCE78FD}"/>
    <hyperlink ref="H65177" r:id="rId1692" display="manual" xr:uid="{8DE3C781-1857-4E15-BE16-AAE3344230FC}"/>
    <hyperlink ref="H65178" r:id="rId1693" display="manual" xr:uid="{079F81B8-44DB-468C-8793-0E396ECD2E17}"/>
    <hyperlink ref="G65149:H65149" r:id="rId1694" display="http://www.wago.com/wagoweb/documentation/index_e.htm" xr:uid="{B2A7358B-9FB0-42C4-8EB5-58F0E62A3F20}"/>
    <hyperlink ref="F64177" location="_0374423001" display="rozpis" xr:uid="{F6AE143A-A49F-42B2-8C39-CACE14869C2D}"/>
    <hyperlink ref="F64178" location="_0374423001" display="rozpis" xr:uid="{2769F312-A106-40C7-9D4B-7899732DA775}"/>
    <hyperlink ref="F64179" location="_0374423001" display="rozpis" xr:uid="{F875CADB-FF14-4428-A8AC-F388EE5D3808}"/>
    <hyperlink ref="F64180" location="_0374423001" display="rozpis" xr:uid="{8721A0AF-DD5B-4FE8-9D67-EA54E8FA7EBD}"/>
    <hyperlink ref="F64181" location="_0374423001" display="rozpis" xr:uid="{88C58F1D-9370-4EF9-8E11-D19BA4ED5A51}"/>
    <hyperlink ref="F64198" location="_0374423001" display="rozpis" xr:uid="{E3B62D0F-4BA2-4771-A048-15B294DD5348}"/>
    <hyperlink ref="F64199" location="_0374423001" display="rozpis" xr:uid="{F81BB6F1-DB26-42FE-B75A-3E42C234FF19}"/>
    <hyperlink ref="F64218" location="_0374423001" display="rozpis" xr:uid="{8102177A-383C-405E-BBF4-EC2E6425DFB9}"/>
    <hyperlink ref="F64172" location="_0374423001" display="rozpis" xr:uid="{3557A31B-4B90-4AAE-B310-C2F870C29245}"/>
    <hyperlink ref="F64173" location="_0374423001" display="rozpis" xr:uid="{A8EE54CA-8BC9-47F4-9EF9-90E17CFDD946}"/>
    <hyperlink ref="F64174" location="_0374423001" display="rozpis" xr:uid="{B16507EC-8134-4FFC-8049-420BD26979C9}"/>
    <hyperlink ref="F64175" location="_0374423001" display="rozpis" xr:uid="{DD20A1BC-1FB6-4EE9-92CD-D212EC930290}"/>
    <hyperlink ref="F64176" location="_0374423001" display="rozpis" xr:uid="{2A2C90C0-6EF6-4B93-B8E6-5B0BCB512FA0}"/>
    <hyperlink ref="F64193" location="_0374423001" display="rozpis" xr:uid="{2CFBA5CB-6E8F-4178-A7D4-2942FA1181A9}"/>
    <hyperlink ref="F64194" location="_0374423001" display="rozpis" xr:uid="{A7A31D67-5F51-4A94-A620-9068CB6AB58E}"/>
    <hyperlink ref="F64195" location="_0374423001" display="rozpis" xr:uid="{8E8F73E4-8608-4120-A41A-EA34CF8F9BD3}"/>
    <hyperlink ref="F64196" location="_0374423001" display="rozpis" xr:uid="{D5566810-0F47-437D-A930-80F37B13878B}"/>
    <hyperlink ref="F64197" location="_0374423001" display="rozpis" xr:uid="{702D268B-F6C8-415E-8BC8-F1035609C54F}"/>
    <hyperlink ref="F65075" r:id="rId1695" display="katalog" xr:uid="{AE25EDC0-6BD5-494B-9D2B-E47C0C17CF64}"/>
    <hyperlink ref="F65076" r:id="rId1696" display="katalog" xr:uid="{AB86C481-55C9-491C-BAC5-54B4A0DD10A2}"/>
    <hyperlink ref="G65075" r:id="rId1697" display="manual" xr:uid="{A19F2248-D58B-4769-B59E-C59A2672C2B9}"/>
    <hyperlink ref="G65076" r:id="rId1698" display="manual" xr:uid="{D61B1A15-BA73-46CE-A28F-D915A749D8DB}"/>
    <hyperlink ref="F65048:G65048" r:id="rId1699" display="http://www.wago.com/wagoweb/documentation/index_e.htm" xr:uid="{EC8CBEFE-58E6-4872-9737-CDA084DA827C}"/>
    <hyperlink ref="F65074" r:id="rId1700" display="katalog" xr:uid="{04EDEDA4-5346-488C-8664-C151195F9C79}"/>
    <hyperlink ref="G65074" r:id="rId1701" display="manual" xr:uid="{BF442A6B-F7FC-43D0-BDA9-F83F45B45079}"/>
    <hyperlink ref="F65047:G65047" r:id="rId1702" display="http://www.wago.com/wagoweb/documentation/index_e.htm" xr:uid="{A8B62079-AAE7-4BEA-86D7-0CF2A75AE252}"/>
    <hyperlink ref="F65059:G65059" r:id="rId1703" display="http://www.wago.com/wagoweb/documentation/index_e.htm" xr:uid="{D1124463-D467-422A-9CCD-E182AC75FCAC}"/>
    <hyperlink ref="F65049:G65049" r:id="rId1704" display="http://www.wago.com/wagoweb/documentation/index_e.htm" xr:uid="{FB853D69-5D75-43ED-9772-FF0E85079AE5}"/>
    <hyperlink ref="J65164" r:id="rId1705" display="manual" xr:uid="{7897C8FC-A96B-4FD4-BEAB-397EE4FD4EA4}"/>
    <hyperlink ref="J65165" r:id="rId1706" display="manual" xr:uid="{0D754F54-0415-45AF-930E-C28F57E55E1A}"/>
    <hyperlink ref="J65166" r:id="rId1707" display="manual" xr:uid="{6FCAE32A-23A7-48B4-BE83-D9BCB456A327}"/>
    <hyperlink ref="K65164" r:id="rId1708" display="manual" xr:uid="{8A61C5BB-5D9A-4FC4-93FF-49EBB41AC875}"/>
    <hyperlink ref="K65165" r:id="rId1709" display="manual" xr:uid="{AD264251-3D5D-4CB6-8767-1076AC4935AE}"/>
    <hyperlink ref="K65166" r:id="rId1710" display="manual" xr:uid="{0FD9DB18-9462-45B1-B8C9-A9A4F0B96265}"/>
    <hyperlink ref="J65137:K65137" r:id="rId1711" display="http://www.wago.com/wagoweb/documentation/index_e.htm" xr:uid="{26E0AF9E-4400-41D8-AC73-84B60C11EAAC}"/>
    <hyperlink ref="J65144:K65144" r:id="rId1712" display="http://www.wago.com/wagoweb/documentation/index_e.htm" xr:uid="{4C6748BD-F00B-4B75-8657-A55B507ECA83}"/>
    <hyperlink ref="A65163" r:id="rId1713" display="manual" xr:uid="{BD5B7674-A444-4CFC-A084-D41BCB6A13F4}"/>
    <hyperlink ref="A65164" r:id="rId1714" display="katalog" xr:uid="{98821B2E-58F8-4ED2-9508-051425967D7C}"/>
    <hyperlink ref="A65165" r:id="rId1715" display="katalog" xr:uid="{D6FC63C4-D16B-43A7-9583-A11A3BBEBBED}"/>
    <hyperlink ref="A65138:IV65138" r:id="rId1716" display="http://www.wago.com/wagoweb/documentation/index_e.htm" xr:uid="{29189313-C927-4EBA-AC4C-57C7B93ED83D}"/>
    <hyperlink ref="IV65138" r:id="rId1717" display="http://www.wago.com/wagoweb/documentation/index_e.htm" xr:uid="{33022F6D-263C-4208-AD3F-FE0CF9FB0681}"/>
    <hyperlink ref="IV65139" r:id="rId1718" display="http://www.wago.com/wagoweb/documentation/index_e.htm" xr:uid="{3B021B17-EDE8-43B5-9682-83D51E11C886}"/>
    <hyperlink ref="IV65146" r:id="rId1719" display="http://www.wago.com/wagoweb/documentation/index_e.htm" xr:uid="{EC97DC32-55B8-439E-864E-4C72872D79A4}"/>
    <hyperlink ref="C65163" r:id="rId1720" display="katalog" xr:uid="{B0AC5687-4402-4DF9-8275-45EA2A949EA8}"/>
    <hyperlink ref="C65164" r:id="rId1721" display="katalog" xr:uid="{2F440A5F-DDA9-4303-B4F1-CA164FC23E7C}"/>
    <hyperlink ref="C65165" r:id="rId1722" display="katalog" xr:uid="{66C68DD4-5B98-4CFF-AC5B-B82AA4FB5BD5}"/>
    <hyperlink ref="D65163" r:id="rId1723" display="manual" xr:uid="{6F732BD9-0A0C-4E1A-8C1E-48AE57A5F360}"/>
    <hyperlink ref="D65164" r:id="rId1724" display="manual" xr:uid="{0AE7944B-49DC-4C2B-830F-1DED041C8910}"/>
    <hyperlink ref="D65165" r:id="rId1725" display="manual" xr:uid="{D87AB318-25D1-493B-A2EC-9D99EA4AB294}"/>
    <hyperlink ref="C65136:D65136" r:id="rId1726" display="http://www.wago.com/wagoweb/documentation/index_e.htm" xr:uid="{5A2A09C1-AD0A-4484-A734-95B98D33EF34}"/>
    <hyperlink ref="J65139:K65139" r:id="rId1727" display="http://www.wago.com/wagoweb/documentation/index_e.htm" xr:uid="{896FF74A-B3F9-4D9C-A7B0-E613EA11C5F2}"/>
    <hyperlink ref="I65166" r:id="rId1728" display="katalog" xr:uid="{0DDAFA8B-3BC3-4B5D-98EC-818BF355D861}"/>
    <hyperlink ref="I65167" r:id="rId1729" display="katalog" xr:uid="{C79E6B43-D49C-4787-BC6E-C783BFB561AC}"/>
    <hyperlink ref="I65168" r:id="rId1730" display="katalog" xr:uid="{6AB10659-D032-49A1-B8C2-9CEED0BBE033}"/>
    <hyperlink ref="I65139:J65139" r:id="rId1731" display="http://www.wago.com/wagoweb/documentation/index_e.htm" xr:uid="{EF4D755E-7B15-4E67-B092-9C5EF5B94169}"/>
    <hyperlink ref="I65140:J65140" r:id="rId1732" display="http://www.wago.com/wagoweb/documentation/index_e.htm" xr:uid="{B0F2C5EE-9F45-4DC7-87F2-FB02EE2F74B3}"/>
    <hyperlink ref="I65147:J65147" r:id="rId1733" display="http://www.wago.com/wagoweb/documentation/index_e.htm" xr:uid="{CE10A8FA-71DE-49E1-8A36-18969C21F1DD}"/>
    <hyperlink ref="M65166" r:id="rId1734" display="katalog" xr:uid="{1CA9C133-C60E-4033-8FC0-27D1D6FB8261}"/>
    <hyperlink ref="M65167" r:id="rId1735" display="katalog" xr:uid="{CB92BBA7-0B40-4453-B959-387A45C235AC}"/>
    <hyperlink ref="M65168" r:id="rId1736" display="katalog" xr:uid="{0D0D0C3C-697E-414D-805C-2835E5B4B489}"/>
    <hyperlink ref="N65166" r:id="rId1737" display="manual" xr:uid="{B6301E43-532D-482F-8992-BB15A27A30AB}"/>
    <hyperlink ref="N65167" r:id="rId1738" display="manual" xr:uid="{2E144229-1370-491B-BAE9-159CFD4CE716}"/>
    <hyperlink ref="N65168" r:id="rId1739" display="manual" xr:uid="{FA6DC152-9DCF-49BF-B4A8-D1538E32F18A}"/>
    <hyperlink ref="M65139:N65139" r:id="rId1740" display="http://www.wago.com/wagoweb/documentation/index_e.htm" xr:uid="{F6AE8D8D-B5A4-4C8D-9E13-A5D5FEC71905}"/>
    <hyperlink ref="M65175" r:id="rId1741" display="katalog" xr:uid="{84F4A5D6-C74E-4F4F-B052-521B21185980}"/>
    <hyperlink ref="N65175" r:id="rId1742" display="manual" xr:uid="{B3216860-60AA-4B1D-8955-10CB512E5798}"/>
    <hyperlink ref="M65146:N65146" r:id="rId1743" display="http://www.wago.com/wagoweb/documentation/index_e.htm" xr:uid="{C4C1EC4C-6E61-466E-AA58-6017F8366CCB}"/>
    <hyperlink ref="B65166" r:id="rId1744" display="manual" xr:uid="{F3C5F0EF-A1D7-4115-8474-DA3757B0EC3F}"/>
    <hyperlink ref="B65167" r:id="rId1745" display="manual" xr:uid="{36A6889A-42A4-44F7-9329-F590BFB0421F}"/>
    <hyperlink ref="B65168" r:id="rId1746" display="manual" xr:uid="{3B762CE9-1FCC-4505-A3D1-CE163BB6EB22}"/>
    <hyperlink ref="B65139:C65139" r:id="rId1747" display="http://www.wago.com/wagoweb/documentation/index_e.htm" xr:uid="{0450708D-0AA2-4365-ACDC-D7F9892F9BD3}"/>
    <hyperlink ref="B65146:C65146" r:id="rId1748" display="http://www.wago.com/wagoweb/documentation/index_e.htm" xr:uid="{EF33112D-B227-4636-A287-A970908B506A}"/>
    <hyperlink ref="A65139:B65139" r:id="rId1749" display="http://www.wago.com/wagoweb/documentation/index_e.htm" xr:uid="{67E567EC-8753-4317-9FB3-E0C5A5CF4850}"/>
    <hyperlink ref="A65140:B65140" r:id="rId1750" display="http://www.wago.com/wagoweb/documentation/index_e.htm" xr:uid="{492EB630-2CEE-4307-B364-1D31B81D0583}"/>
    <hyperlink ref="A65147:B65147" r:id="rId1751" display="http://www.wago.com/wagoweb/documentation/index_e.htm" xr:uid="{91AF3E56-CC63-4893-B513-9455F4C67806}"/>
    <hyperlink ref="E65166" r:id="rId1752" display="manual" xr:uid="{A899E826-17F7-47B7-8B64-3E90E2ADC6C5}"/>
    <hyperlink ref="E65139:F65139" r:id="rId1753" display="http://www.wago.com/wagoweb/documentation/index_e.htm" xr:uid="{22B3E1C2-8262-4E3A-B170-117645F93BA0}"/>
    <hyperlink ref="E65146:F65146" r:id="rId1754" display="http://www.wago.com/wagoweb/documentation/index_e.htm" xr:uid="{2ABB13E6-5109-4B9B-A6C4-95E1D0D01772}"/>
    <hyperlink ref="A65139:IV65139" r:id="rId1755" display="http://www.wago.com/wagoweb/documentation/index_e.htm" xr:uid="{F068C7FE-7497-4A80-9FFC-24DE6C075E34}"/>
    <hyperlink ref="A65146:IV65146" r:id="rId1756" display="http://www.wago.com/wagoweb/documentation/index_e.htm" xr:uid="{183521C8-18CF-448B-AED6-9224B7FDCBFE}"/>
    <hyperlink ref="E65164" r:id="rId1757" display="manual" xr:uid="{21CF3381-8BC1-4070-8F27-A9BA14BDC913}"/>
    <hyperlink ref="E65165" r:id="rId1758" display="manual" xr:uid="{C78F5393-C259-4929-BE87-03647FD5891A}"/>
    <hyperlink ref="D65137:E65137" r:id="rId1759" display="http://www.wago.com/wagoweb/documentation/index_e.htm" xr:uid="{1ABF198D-D78C-45D0-8890-24C359459C6A}"/>
    <hyperlink ref="D65144:E65144" r:id="rId1760" display="http://www.wago.com/wagoweb/documentation/index_e.htm" xr:uid="{2122CF16-8A1A-4537-9353-7A252D0B6479}"/>
    <hyperlink ref="IP65165" r:id="rId1761" display="katalog" xr:uid="{7E1049C0-ACAB-40D2-9456-F66B3EF41F85}"/>
    <hyperlink ref="IV65164" r:id="rId1762" display="katalog" xr:uid="{5E272225-E421-41B4-BB7D-E9062066B78C}"/>
    <hyperlink ref="IP65139:IV65139" r:id="rId1763" display="http://www.wago.com/wagoweb/documentation/index_e.htm" xr:uid="{30D69693-24E1-4103-80F1-326F257BD419}"/>
    <hyperlink ref="IP65146:IV65146" r:id="rId1764" display="http://www.wago.com/wagoweb/documentation/index_e.htm" xr:uid="{E22EDE71-8726-40C7-9D28-7E2BF22F8606}"/>
    <hyperlink ref="IP65138" r:id="rId1765" display="http://www.wago.com/wagoweb/documentation/index_e.htm" xr:uid="{A60CE319-126C-4770-82F8-28ADDEF8FAA1}"/>
    <hyperlink ref="IP65139" r:id="rId1766" display="http://www.wago.com/wagoweb/documentation/index_e.htm" xr:uid="{6C038E0D-E1D5-4D74-8BBB-CA0D6B90A219}"/>
    <hyperlink ref="IP65146" r:id="rId1767" display="http://www.wago.com/wagoweb/documentation/index_e.htm" xr:uid="{4DEF854F-84F1-4331-A63A-67609DE68BB9}"/>
    <hyperlink ref="IV65137" r:id="rId1768" display="http://www.wago.com/wagoweb/documentation/index_e.htm" xr:uid="{C630FB3F-0EBB-44D9-92A3-668519E95A70}"/>
    <hyperlink ref="D65139:E65139" r:id="rId1769" display="http://www.wago.com/wagoweb/documentation/index_e.htm" xr:uid="{5F877C03-982D-4F12-B7AA-0AAB7532ADB8}"/>
    <hyperlink ref="C65140:D65140" r:id="rId1770" display="http://www.wago.com/wagoweb/documentation/index_e.htm" xr:uid="{8F75DB81-22CF-4118-A764-A6F586D73037}"/>
    <hyperlink ref="C65147:D65147" r:id="rId1771" display="http://www.wago.com/wagoweb/documentation/index_e.htm" xr:uid="{F05B54FC-AE0A-4B1C-91BD-9034F041073F}"/>
    <hyperlink ref="H65166" r:id="rId1772" display="manual" xr:uid="{E6657116-F2D8-45EC-BF06-904041E3CBE9}"/>
    <hyperlink ref="H65167" r:id="rId1773" display="manual" xr:uid="{8BFA0897-A2E2-40A0-8562-D8274D508E2E}"/>
    <hyperlink ref="H65168" r:id="rId1774" display="manual" xr:uid="{9F2395CD-EB60-43C8-A7AA-E18478169B0F}"/>
    <hyperlink ref="G65139:H65139" r:id="rId1775" display="http://www.wago.com/wagoweb/documentation/index_e.htm" xr:uid="{C98998DA-7083-4C76-8F9F-4C4D0AB80DD9}"/>
    <hyperlink ref="H65175" r:id="rId1776" display="manual" xr:uid="{5B773D59-CA91-4F44-97D6-87DAC6CB7E8B}"/>
    <hyperlink ref="G65146:H65146" r:id="rId1777" display="http://www.wago.com/wagoweb/documentation/index_e.htm" xr:uid="{F59D394E-26A4-4107-926C-7B5EEC880100}"/>
    <hyperlink ref="A65143:IV65143" r:id="rId1778" display="http://www.wago.com/wagoweb/documentation/index_e.htm" xr:uid="{45860598-C7F2-412B-995E-A622F07DBD8F}"/>
    <hyperlink ref="A65150:IV65150" r:id="rId1779" display="http://www.wago.com/wagoweb/documentation/index_e.htm" xr:uid="{EFF24F78-A0C6-4A29-A7CF-488E5FEC2647}"/>
    <hyperlink ref="C65141:D65141" r:id="rId1780" display="http://www.wago.com/wagoweb/documentation/index_e.htm" xr:uid="{3F66A444-8CDF-4B2D-911A-B7453EA674BD}"/>
    <hyperlink ref="C65148:D65148" r:id="rId1781" display="http://www.wago.com/wagoweb/documentation/index_e.htm" xr:uid="{01B886C8-4106-4137-8437-32D92060DB3C}"/>
    <hyperlink ref="K65182" r:id="rId1782" display="manual" xr:uid="{C1D5BB48-1B2C-4F46-801E-408F18149091}"/>
    <hyperlink ref="J65151:K65151" r:id="rId1783" display="http://www.wago.com/wagoweb/documentation/index_e.htm" xr:uid="{67460A1D-4FC6-467C-91BE-3314984D4991}"/>
    <hyperlink ref="I65144:J65144" r:id="rId1784" display="http://www.wago.com/wagoweb/documentation/index_e.htm" xr:uid="{4E03F402-D566-4F7B-AE45-9ED89D921B9D}"/>
    <hyperlink ref="I65151:J65151" r:id="rId1785" display="http://www.wago.com/wagoweb/documentation/index_e.htm" xr:uid="{96D7947B-1D5E-4677-96D7-F06E8B43C3DC}"/>
    <hyperlink ref="M65144:N65144" r:id="rId1786" display="http://www.wago.com/wagoweb/documentation/index_e.htm" xr:uid="{F72BB904-5073-4936-AD85-54F390D92E88}"/>
    <hyperlink ref="N65182" r:id="rId1787" display="manual" xr:uid="{2FCFED88-934A-432E-BE1E-05E464EC60D3}"/>
    <hyperlink ref="M65151:N65151" r:id="rId1788" display="http://www.wago.com/wagoweb/documentation/index_e.htm" xr:uid="{664288E9-DB2A-404F-921F-0622096D9FD8}"/>
    <hyperlink ref="M65182" r:id="rId1789" display="katalog" xr:uid="{356478E8-AA40-495C-AADF-66BA4C05A406}"/>
    <hyperlink ref="B65144:C65144" r:id="rId1790" display="http://www.wago.com/wagoweb/documentation/index_e.htm" xr:uid="{669B6E8C-15D0-46C2-8193-50AE1A899777}"/>
    <hyperlink ref="B65151:C65151" r:id="rId1791" display="http://www.wago.com/wagoweb/documentation/index_e.htm" xr:uid="{1F1497B8-0244-4C1C-977C-13B8B59D0BF1}"/>
    <hyperlink ref="A65144:B65144" r:id="rId1792" display="http://www.wago.com/wagoweb/documentation/index_e.htm" xr:uid="{D7DD9263-AC36-4AD4-8C7A-73D42673F1CD}"/>
    <hyperlink ref="A65151:B65151" r:id="rId1793" display="http://www.wago.com/wagoweb/documentation/index_e.htm" xr:uid="{E52F736A-7631-4620-B56C-C00822EA1BA2}"/>
    <hyperlink ref="E65144:F65144" r:id="rId1794" display="http://www.wago.com/wagoweb/documentation/index_e.htm" xr:uid="{D571EA15-999A-4639-A4AE-33EB0FEEE741}"/>
    <hyperlink ref="E65151:F65151" r:id="rId1795" display="http://www.wago.com/wagoweb/documentation/index_e.htm" xr:uid="{962908FB-5366-44F6-A0DC-3B88732F4D17}"/>
    <hyperlink ref="E65182" r:id="rId1796" display="manual" xr:uid="{AF0B300E-1E29-45B3-9BC4-BA4C955958BF}"/>
    <hyperlink ref="IP65144:IV65144" r:id="rId1797" display="http://www.wago.com/wagoweb/documentation/index_e.htm" xr:uid="{A61BDF4A-0824-4997-9627-BAC6BA62816B}"/>
    <hyperlink ref="IP65151:IV65151" r:id="rId1798" display="http://www.wago.com/wagoweb/documentation/index_e.htm" xr:uid="{37F1F5E4-0CE6-475D-B4B0-9024B35CC8B5}"/>
    <hyperlink ref="IP65143" r:id="rId1799" display="http://www.wago.com/wagoweb/documentation/index_e.htm" xr:uid="{B156ABAB-03C2-4AD6-9E35-CF92694A85CB}"/>
    <hyperlink ref="IP65150" r:id="rId1800" display="katalog" xr:uid="{684C69DB-E115-41B7-A0AF-2027FCC77FF7}"/>
    <hyperlink ref="D65151:E65151" r:id="rId1801" display="http://www.wago.com/wagoweb/documentation/index_e.htm" xr:uid="{1522BE52-6556-4A9F-B824-573220DADEE9}"/>
    <hyperlink ref="C65144:D65144" r:id="rId1802" display="http://www.wago.com/wagoweb/documentation/index_e.htm" xr:uid="{C539B9B1-7AA9-4903-9366-FFDC2337518C}"/>
    <hyperlink ref="C65151:D65151" r:id="rId1803" display="http://www.wago.com/wagoweb/documentation/index_e.htm" xr:uid="{16100DE7-00EF-4C7D-8EBC-D04DA9AE0A0C}"/>
    <hyperlink ref="G65144:H65144" r:id="rId1804" display="http://www.wago.com/wagoweb/documentation/index_e.htm" xr:uid="{A4E3A430-7D66-4C45-82E7-E66B297EAC62}"/>
    <hyperlink ref="H65182" r:id="rId1805" display="manual" xr:uid="{1C4DAC22-3C26-4109-BD25-379FDEE63663}"/>
    <hyperlink ref="G65151:H65151" r:id="rId1806" display="http://www.wago.com/wagoweb/documentation/index_e.htm" xr:uid="{59FE8EBA-8E0F-4295-9E8D-219616481FD5}"/>
    <hyperlink ref="A65140:IV65140" r:id="rId1807" display="http://www.wago.com/wagoweb/documentation/index_e.htm" xr:uid="{47322372-6B40-470E-9E72-B462EC6EC5BA}"/>
    <hyperlink ref="A65147:IV65147" r:id="rId1808" display="http://www.wago.com/wagoweb/documentation/index_e.htm" xr:uid="{7947187F-ECC8-40EE-9F14-41C3B0216FE0}"/>
    <hyperlink ref="C65138:D65138" r:id="rId1809" display="http://www.wago.com/wagoweb/documentation/index_e.htm" xr:uid="{FDE282A4-5D77-4664-9F4E-358FFEEBE40A}"/>
    <hyperlink ref="J65141:K65141" r:id="rId1810" display="http://www.wago.com/wagoweb/documentation/index_e.htm" xr:uid="{CFAD7B36-4175-4973-A527-D8B9A385D335}"/>
    <hyperlink ref="J65148:K65148" r:id="rId1811" display="http://www.wago.com/wagoweb/documentation/index_e.htm" xr:uid="{730A75F7-E4C2-46BF-A056-A718A0652FC9}"/>
    <hyperlink ref="I65141:J65141" r:id="rId1812" display="http://www.wago.com/wagoweb/documentation/index_e.htm" xr:uid="{A7DB24A2-9FEF-4937-9E15-D5F48A5F6DE4}"/>
    <hyperlink ref="I65148:J65148" r:id="rId1813" display="http://www.wago.com/wagoweb/documentation/index_e.htm" xr:uid="{42A45C61-0CA6-40B2-84EF-B2E502F5C77E}"/>
    <hyperlink ref="M65141:N65141" r:id="rId1814" display="http://www.wago.com/wagoweb/documentation/index_e.htm" xr:uid="{B29DF4E2-4D0C-4168-83C1-173BD27F42C4}"/>
    <hyperlink ref="M65148:N65148" r:id="rId1815" display="http://www.wago.com/wagoweb/documentation/index_e.htm" xr:uid="{9C70A641-1711-484A-9054-86148DB26F50}"/>
    <hyperlink ref="B65141:C65141" r:id="rId1816" display="http://www.wago.com/wagoweb/documentation/index_e.htm" xr:uid="{276412D9-693A-46D8-9F03-4C627CB953C8}"/>
    <hyperlink ref="B65148:C65148" r:id="rId1817" display="http://www.wago.com/wagoweb/documentation/index_e.htm" xr:uid="{2D899319-AFEB-472B-ABD1-91438447B8DA}"/>
    <hyperlink ref="A65141:B65141" r:id="rId1818" display="http://www.wago.com/wagoweb/documentation/index_e.htm" xr:uid="{53B14376-D123-4EAF-9274-EB340CE7E540}"/>
    <hyperlink ref="A65148:B65148" r:id="rId1819" display="http://www.wago.com/wagoweb/documentation/index_e.htm" xr:uid="{CC2CBB79-31E7-47F5-8ABD-2916D11A15DA}"/>
    <hyperlink ref="E65141:F65141" r:id="rId1820" display="http://www.wago.com/wagoweb/documentation/index_e.htm" xr:uid="{0879FFB6-B0DE-4E0D-92B7-650C8C1D660F}"/>
    <hyperlink ref="E65148:F65148" r:id="rId1821" display="http://www.wago.com/wagoweb/documentation/index_e.htm" xr:uid="{576A559A-23EB-44D2-98C7-7F583959A56D}"/>
    <hyperlink ref="IP65141:IV65141" r:id="rId1822" display="http://www.wago.com/wagoweb/documentation/index_e.htm" xr:uid="{B42FB142-4A49-47A1-975D-069AC50392AC}"/>
    <hyperlink ref="IP65148:IV65148" r:id="rId1823" display="http://www.wago.com/wagoweb/documentation/index_e.htm" xr:uid="{CBF943D2-5FCB-4D6F-B727-7099C361D8E2}"/>
    <hyperlink ref="IP65140" r:id="rId1824" display="http://www.wago.com/wagoweb/documentation/index_e.htm" xr:uid="{01CCC980-97E4-4309-836A-0A08931C7A44}"/>
    <hyperlink ref="IP65147" r:id="rId1825" display="http://www.wago.com/wagoweb/documentation/index_e.htm" xr:uid="{9716A900-BD7E-4FF4-81E8-7C7092C12BBB}"/>
    <hyperlink ref="D65141:E65141" r:id="rId1826" display="http://www.wago.com/wagoweb/documentation/index_e.htm" xr:uid="{0BC3BDB4-432B-42E4-8C03-9CBF01481BBF}"/>
    <hyperlink ref="D65148:E65148" r:id="rId1827" display="http://www.wago.com/wagoweb/documentation/index_e.htm" xr:uid="{0F52E196-ED5A-405A-BBBE-122D91A26F7C}"/>
    <hyperlink ref="G65141:H65141" r:id="rId1828" display="http://www.wago.com/wagoweb/documentation/index_e.htm" xr:uid="{CEC01229-374B-4C76-A7DE-05E1C4A81437}"/>
    <hyperlink ref="G65148:H65148" r:id="rId1829" display="http://www.wago.com/wagoweb/documentation/index_e.htm" xr:uid="{40A9458D-2618-4B38-8901-5820C10BAB0E}"/>
    <hyperlink ref="F64171" location="_0374423001" display="rozpis" xr:uid="{73E0FCDE-5048-4A93-9B76-2FA70C7C1FA1}"/>
    <hyperlink ref="F64192" location="_0374423001" display="rozpis" xr:uid="{81658EF2-59ED-4794-8299-0B1B3217F6CB}"/>
    <hyperlink ref="F65073" r:id="rId1830" display="katalog" xr:uid="{BE8CF21B-D14F-4B39-811D-CC52DE8462BA}"/>
    <hyperlink ref="G65073" r:id="rId1831" display="manual" xr:uid="{EB6EF235-1536-4749-A411-4F505A641A73}"/>
    <hyperlink ref="F65046:G65046" r:id="rId1832" display="http://www.wago.com/wagoweb/documentation/index_e.htm" xr:uid="{9D69E3AC-0AED-4CE3-94E2-7A1B68AF494F}"/>
    <hyperlink ref="J65163" r:id="rId1833" display="manual" xr:uid="{D268BBCE-6F59-47E1-843F-CBA8CB4A67E1}"/>
    <hyperlink ref="K65163" r:id="rId1834" display="manual" xr:uid="{31529AD0-FBEB-47BA-BA6C-87489D54ADD7}"/>
    <hyperlink ref="J65136:K65136" r:id="rId1835" display="http://www.wago.com/wagoweb/documentation/index_e.htm" xr:uid="{FD22D65C-9A3B-45D7-B01A-95DA22B00299}"/>
    <hyperlink ref="A65162" r:id="rId1836" display="manual" xr:uid="{77327B70-32CA-43ED-B687-96F2EC3E011C}"/>
    <hyperlink ref="A65137:IV65137" r:id="rId1837" display="http://www.wago.com/wagoweb/documentation/index_e.htm" xr:uid="{99B965E8-006E-4331-AE5F-1583F0E2C80C}"/>
    <hyperlink ref="C65162" r:id="rId1838" display="katalog" xr:uid="{1F4E69C1-764B-4397-B515-138038D95CF9}"/>
    <hyperlink ref="D65162" r:id="rId1839" display="manual" xr:uid="{7EB93213-8B5A-4C63-9F34-6756A89E4CA4}"/>
    <hyperlink ref="C65135:D65135" r:id="rId1840" display="http://www.wago.com/wagoweb/documentation/index_e.htm" xr:uid="{DE39ADE1-EBE4-4469-968E-E320E7181245}"/>
    <hyperlink ref="J65138:K65138" r:id="rId1841" display="http://www.wago.com/wagoweb/documentation/index_e.htm" xr:uid="{CC1C4817-0B6B-46A4-80A2-1216EDB2EFE8}"/>
    <hyperlink ref="I65165" r:id="rId1842" display="katalog" xr:uid="{19FB8E96-B03B-44D3-9587-7B7703447B8E}"/>
    <hyperlink ref="I65138:J65138" r:id="rId1843" display="http://www.wago.com/wagoweb/documentation/index_e.htm" xr:uid="{EA277D18-A94A-422C-9F64-848093A41C65}"/>
    <hyperlink ref="M65165" r:id="rId1844" display="katalog" xr:uid="{28D81B10-CC1B-49E5-91B1-10C09EC4922F}"/>
    <hyperlink ref="N65165" r:id="rId1845" display="manual" xr:uid="{4DCB987E-C898-4B24-90AF-38F14D22B6D3}"/>
    <hyperlink ref="M65138:N65138" r:id="rId1846" display="http://www.wago.com/wagoweb/documentation/index_e.htm" xr:uid="{FEE2DCC5-A1B1-4D29-BE32-CFAF3713AD1A}"/>
    <hyperlink ref="B65165" r:id="rId1847" display="manual" xr:uid="{A02815CA-5315-4EE3-97FA-05067357465A}"/>
    <hyperlink ref="B65138:C65138" r:id="rId1848" display="http://www.wago.com/wagoweb/documentation/index_e.htm" xr:uid="{D4A434F1-53C7-4DE5-A25B-72021D695BC7}"/>
    <hyperlink ref="A65138:B65138" r:id="rId1849" display="http://www.wago.com/wagoweb/documentation/index_e.htm" xr:uid="{9E79BEEE-6B46-472E-BECC-F9FD4772AE5F}"/>
    <hyperlink ref="E65138:F65138" r:id="rId1850" display="http://www.wago.com/wagoweb/documentation/index_e.htm" xr:uid="{21D19CA2-AB39-4715-9CF6-7111B86511E4}"/>
    <hyperlink ref="E65163" r:id="rId1851" display="manual" xr:uid="{BBBE8899-1DC0-40E5-AD74-3F23E54F3296}"/>
    <hyperlink ref="D65136:E65136" r:id="rId1852" display="http://www.wago.com/wagoweb/documentation/index_e.htm" xr:uid="{386F23E5-8016-43CF-B47C-090206620F8E}"/>
    <hyperlink ref="IP65164" r:id="rId1853" display="katalog" xr:uid="{9459BFA9-5058-44EB-81D2-58DFFF5E04D4}"/>
    <hyperlink ref="IV65163" r:id="rId1854" display="katalog" xr:uid="{718414A4-8B0B-4E2B-AA15-DD8518A239B8}"/>
    <hyperlink ref="IP65138:IV65138" r:id="rId1855" display="http://www.wago.com/wagoweb/documentation/index_e.htm" xr:uid="{74339CED-F037-4590-B2DD-A457A721AD0D}"/>
    <hyperlink ref="IP65137" r:id="rId1856" display="http://www.wago.com/wagoweb/documentation/index_e.htm" xr:uid="{90ACA327-D73F-4759-8A9B-3A8518955F0D}"/>
    <hyperlink ref="IV65136" r:id="rId1857" display="http://www.wago.com/wagoweb/documentation/index_e.htm" xr:uid="{ABE86333-8662-4A95-BFF5-62C8BF43CB0C}"/>
    <hyperlink ref="D65138:E65138" r:id="rId1858" display="http://www.wago.com/wagoweb/documentation/index_e.htm" xr:uid="{6580F36A-B050-4217-83AB-0D962788A45E}"/>
    <hyperlink ref="H65165" r:id="rId1859" display="manual" xr:uid="{B74A8EAE-D4BA-46C9-A160-DDC2EDD58FC3}"/>
    <hyperlink ref="G65138:H65138" r:id="rId1860" display="http://www.wago.com/wagoweb/documentation/index_e.htm" xr:uid="{967B9DDA-E49B-4C1C-9D68-C42114A4FDB6}"/>
    <hyperlink ref="F65071" r:id="rId1861" display="katalog" xr:uid="{38B8A072-F0A5-4AA2-8281-EEB145C351D1}"/>
    <hyperlink ref="F65072" r:id="rId1862" display="katalog" xr:uid="{A6E5EC70-8B6E-4A55-8F44-A39841A717A2}"/>
    <hyperlink ref="G65071" r:id="rId1863" display="manual" xr:uid="{0E2635CF-3ADD-453C-8A9F-7C913E3DDB21}"/>
    <hyperlink ref="G65072" r:id="rId1864" display="manual" xr:uid="{20CBBE9D-E2F4-47A0-870A-CEC0D1423E90}"/>
    <hyperlink ref="F65044:G65044" r:id="rId1865" display="http://www.wago.com/wagoweb/documentation/index_e.htm" xr:uid="{235D4311-2A74-40FE-9553-915FA04A449A}"/>
    <hyperlink ref="F65070" r:id="rId1866" display="katalog" xr:uid="{B93C4598-1EA7-4341-B20A-E8675F771C62}"/>
    <hyperlink ref="G65070" r:id="rId1867" display="manual" xr:uid="{EF21CA4C-EE70-4D47-97C0-AC9DB7E83439}"/>
    <hyperlink ref="F65043:G65043" r:id="rId1868" display="http://www.wago.com/wagoweb/documentation/index_e.htm" xr:uid="{C572024F-DD08-4106-A428-F335CD0BC351}"/>
    <hyperlink ref="F65045:G65045" r:id="rId1869" display="http://www.wago.com/wagoweb/documentation/index_e.htm" xr:uid="{A95DACFA-1C74-44C6-9178-B7A4A6F5549A}"/>
    <hyperlink ref="J65160" r:id="rId1870" display="manual" xr:uid="{9ECE42A9-C954-49D0-B5FF-422C53841008}"/>
    <hyperlink ref="J65161" r:id="rId1871" display="manual" xr:uid="{B87C8AC8-0EB7-4734-885E-E499E1E81715}"/>
    <hyperlink ref="J65162" r:id="rId1872" display="manual" xr:uid="{FFE54AFB-091B-440B-9711-31958A30E384}"/>
    <hyperlink ref="K65160" r:id="rId1873" display="manual" xr:uid="{15F40C38-102B-4EC7-A697-21E33EEEB5F0}"/>
    <hyperlink ref="K65161" r:id="rId1874" display="manual" xr:uid="{4687FAFD-3CAF-4B65-877F-D5892D884DF8}"/>
    <hyperlink ref="K65162" r:id="rId1875" display="manual" xr:uid="{CAB8BA15-FBF2-4CE0-8520-D61050DA089E}"/>
    <hyperlink ref="J65133:K65133" r:id="rId1876" display="http://www.wago.com/wagoweb/documentation/index_e.htm" xr:uid="{8DFFEDFC-277F-4A44-B0BB-C3DB0FB0A1C2}"/>
    <hyperlink ref="IV65161" r:id="rId1877" display="katalog" xr:uid="{5A9B6537-31BB-4242-9FCF-31FF9CC224C5}"/>
    <hyperlink ref="IV65162" r:id="rId1878" display="katalog" xr:uid="{318C3117-00F6-4D21-AA81-17506BED03CE}"/>
    <hyperlink ref="A65159" r:id="rId1879" display="manual" xr:uid="{F75FE3FD-5B25-465B-89BC-D98BDA3E4447}"/>
    <hyperlink ref="A65160" r:id="rId1880" display="manual" xr:uid="{FDA86393-2441-487C-8798-0759A636D73B}"/>
    <hyperlink ref="A65161" r:id="rId1881" display="manual" xr:uid="{27A5C44D-1780-48A7-8608-6B7759242E2E}"/>
    <hyperlink ref="A65134:IV65134" r:id="rId1882" display="http://www.wago.com/wagoweb/documentation/index_e.htm" xr:uid="{3929FDEE-4843-4AF8-95DE-F313CF0782B7}"/>
    <hyperlink ref="IV65134" r:id="rId1883" display="http://www.wago.com/wagoweb/documentation/index_e.htm" xr:uid="{F2218520-1591-4512-9EBA-0436C3D02CD0}"/>
    <hyperlink ref="IV65135" r:id="rId1884" display="http://www.wago.com/wagoweb/documentation/index_e.htm" xr:uid="{4CD05D6A-749B-44E5-887F-272C704874EF}"/>
    <hyperlink ref="C65159" r:id="rId1885" display="katalog" xr:uid="{FECE0C8D-C4EB-4DBB-9160-3241B04AD700}"/>
    <hyperlink ref="C65160" r:id="rId1886" display="katalog" xr:uid="{845D11DC-F3C0-4BC1-A8C0-3BA0D252CEF3}"/>
    <hyperlink ref="C65161" r:id="rId1887" display="katalog" xr:uid="{AA6C10BB-BE80-42D5-813D-B7BF1777E34D}"/>
    <hyperlink ref="D65159" r:id="rId1888" display="katalog" xr:uid="{C9CBAB82-D6F1-474F-BA4F-F099FE1B3068}"/>
    <hyperlink ref="D65160" r:id="rId1889" display="manual" xr:uid="{475909FB-58F8-4972-B8BF-294A3B84C72E}"/>
    <hyperlink ref="D65161" r:id="rId1890" display="manual" xr:uid="{5C551986-7EBB-42E6-9F64-2CFA286F4934}"/>
    <hyperlink ref="C65132:D65132" r:id="rId1891" display="http://www.wago.com/wagoweb/documentation/index_e.htm" xr:uid="{CFF30F1B-6D49-42B4-9A2E-BBDD4D2A87DC}"/>
    <hyperlink ref="J65135:K65135" r:id="rId1892" display="http://www.wago.com/wagoweb/documentation/index_e.htm" xr:uid="{0DCDCD9B-2423-4C9B-B364-F48E4A64630E}"/>
    <hyperlink ref="I65162" r:id="rId1893" display="katalog" xr:uid="{C6A3FFC9-6261-4A64-88F8-13182E831653}"/>
    <hyperlink ref="I65163" r:id="rId1894" display="katalog" xr:uid="{C2F42BE6-8808-4B97-A78F-DA48D4BAD2C2}"/>
    <hyperlink ref="I65164" r:id="rId1895" display="katalog" xr:uid="{C080E88C-A483-479C-B4EE-6264FDBB2F4D}"/>
    <hyperlink ref="I65135:J65135" r:id="rId1896" display="http://www.wago.com/wagoweb/documentation/index_e.htm" xr:uid="{457566C2-263D-40F8-8BEB-3255827BCFD5}"/>
    <hyperlink ref="I65136:J65136" r:id="rId1897" display="http://www.wago.com/wagoweb/documentation/index_e.htm" xr:uid="{FFAE6A67-E46B-446D-91B4-078E8E8BDC4A}"/>
    <hyperlink ref="M65162" r:id="rId1898" display="katalog" xr:uid="{4CBA6CD2-623B-4589-B64E-34BDD7E2B022}"/>
    <hyperlink ref="M65163" r:id="rId1899" display="katalog" xr:uid="{E8E624DA-1336-4AC9-A690-69F97675CBE0}"/>
    <hyperlink ref="M65164" r:id="rId1900" display="katalog" xr:uid="{FCA49966-CD83-4572-A2A0-5F68A9AC8888}"/>
    <hyperlink ref="N65162" r:id="rId1901" display="manual" xr:uid="{03F81DD5-7C46-4171-A340-50E07D54B16C}"/>
    <hyperlink ref="N65163" r:id="rId1902" display="manual" xr:uid="{82C0AD76-2112-4C5B-A4A4-2D6F825791BE}"/>
    <hyperlink ref="N65164" r:id="rId1903" display="manual" xr:uid="{037F114D-7358-41D4-A9D0-C17794662FA1}"/>
    <hyperlink ref="M65135:N65135" r:id="rId1904" display="http://www.wago.com/wagoweb/documentation/index_e.htm" xr:uid="{9FFB5970-6680-42CC-876F-68D3C5F8B4F3}"/>
    <hyperlink ref="B65162" r:id="rId1905" display="manual" xr:uid="{6BCEB3AF-1D3B-458B-B1FE-EAA04EFFB480}"/>
    <hyperlink ref="B65163" r:id="rId1906" display="manual" xr:uid="{501977F8-6631-4519-B669-408C51AC95DD}"/>
    <hyperlink ref="B65164" r:id="rId1907" display="manual" xr:uid="{3494AE75-3B20-4D7E-8717-282B700EABCC}"/>
    <hyperlink ref="B65135:C65135" r:id="rId1908" display="http://www.wago.com/wagoweb/documentation/index_e.htm" xr:uid="{EF2758CC-5F77-4F05-9B12-4830BF623766}"/>
    <hyperlink ref="A65135:B65135" r:id="rId1909" display="http://www.wago.com/wagoweb/documentation/index_e.htm" xr:uid="{9DD53A70-A772-4E63-893A-40E565835189}"/>
    <hyperlink ref="A65136:B65136" r:id="rId1910" display="http://www.wago.com/wagoweb/documentation/index_e.htm" xr:uid="{54E42E28-0BAB-4D0B-9E08-D9109ED03066}"/>
    <hyperlink ref="E65162" r:id="rId1911" display="manual" xr:uid="{93AE8BA8-5B32-4BC4-9978-19B465E55A2B}"/>
    <hyperlink ref="E65135:F65135" r:id="rId1912" display="http://www.wago.com/wagoweb/documentation/index_e.htm" xr:uid="{B5C373D9-ECDA-4186-B51B-F982E2B8BD6C}"/>
    <hyperlink ref="A65135:IV65135" r:id="rId1913" display="http://www.wago.com/wagoweb/documentation/index_e.htm" xr:uid="{D435E744-D3BC-445A-8F3F-ABB9CE6F5F4F}"/>
    <hyperlink ref="E65160" r:id="rId1914" display="manual" xr:uid="{8E8EAC45-8BDF-4116-96EE-23808D18F9F2}"/>
    <hyperlink ref="E65161" r:id="rId1915" display="manual" xr:uid="{DDB0D2D1-0523-4233-8B5A-85C51DF4819A}"/>
    <hyperlink ref="D65133:E65133" r:id="rId1916" display="http://www.wago.com/wagoweb/documentation/index_e.htm" xr:uid="{B85496DD-96CB-43F2-8C60-A7A893381C64}"/>
    <hyperlink ref="IP65161" r:id="rId1917" display="katalog" xr:uid="{136FF598-EF5A-44DE-BB7A-F059E4DDF797}"/>
    <hyperlink ref="IP65162" r:id="rId1918" display="manual" xr:uid="{0AADB9E9-9F1D-4833-8B86-D1F7BA9A3401}"/>
    <hyperlink ref="IP65163" r:id="rId1919" display="katalog" xr:uid="{89F91CD7-3ACF-4F5F-8E08-BB4B34A2EB4D}"/>
    <hyperlink ref="IV65160" r:id="rId1920" display="manual" xr:uid="{221AB47B-6DBF-4C4E-9B16-27ED7967DFFD}"/>
    <hyperlink ref="IP65135:IV65135" r:id="rId1921" display="http://www.wago.com/wagoweb/documentation/index_e.htm" xr:uid="{14768220-D103-4D89-993C-33ED904A9BC5}"/>
    <hyperlink ref="IP65134" r:id="rId1922" display="http://www.wago.com/wagoweb/documentation/index_e.htm" xr:uid="{C1B7A0BD-131A-45E9-947F-A79C58433693}"/>
    <hyperlink ref="IP65135" r:id="rId1923" display="http://www.wago.com/wagoweb/documentation/index_e.htm" xr:uid="{70B2CBC6-D474-4805-9C85-A153FAB9E942}"/>
    <hyperlink ref="IV65133" r:id="rId1924" display="http://www.wago.com/wagoweb/documentation/index_e.htm" xr:uid="{086E1F7E-77EA-48A4-8C47-A27F30DB5B5F}"/>
    <hyperlink ref="D65135:E65135" r:id="rId1925" display="http://www.wago.com/wagoweb/documentation/index_e.htm" xr:uid="{6BC08C2A-228B-4B65-9067-6B96141160E6}"/>
    <hyperlink ref="H65162" r:id="rId1926" display="manual" xr:uid="{F3584D1E-B097-46B2-B295-05B78F3F24A8}"/>
    <hyperlink ref="H65163" r:id="rId1927" display="manual" xr:uid="{7B83835A-EC68-449F-8AFD-6A23B0B70A12}"/>
    <hyperlink ref="H65164" r:id="rId1928" display="manual" xr:uid="{E9CBED28-FFD7-4D48-9382-D0B44B9CD838}"/>
    <hyperlink ref="G65135:H65135" r:id="rId1929" display="http://www.wago.com/wagoweb/documentation/index_e.htm" xr:uid="{B0A4FA3C-AB7C-4EDA-B692-821224BBB12C}"/>
    <hyperlink ref="F64170" location="_0374423001" display="rozpis" xr:uid="{5BB32EA5-4F1B-4EF6-89F8-6FA1419BFA29}"/>
    <hyperlink ref="F64191" location="_0374423001" display="rozpis" xr:uid="{CF340C3A-5A09-4315-A0A4-7069A095C294}"/>
    <hyperlink ref="F64165" location="_0374423001" display="rozpis" xr:uid="{AEA75742-7E30-4C56-A945-E3AF73998065}"/>
    <hyperlink ref="F64166" location="_0374423001" display="rozpis" xr:uid="{7A276F1E-BBA6-4A7F-92B2-3311306BA853}"/>
    <hyperlink ref="F64167" location="_0374423001" display="rozpis" xr:uid="{2605E400-1033-4BFA-BF00-F0F9EE305773}"/>
    <hyperlink ref="F64168" location="_0374423001" display="rozpis" xr:uid="{0D34CBD1-3686-4756-ADDF-14D3306BB2E1}"/>
    <hyperlink ref="F64169" location="_0374423001" display="rozpis" xr:uid="{2C878C36-597B-4315-9ADE-1244C8277C4D}"/>
    <hyperlink ref="F64186" location="_0374423001" display="rozpis" xr:uid="{36B71B66-D1A6-4EFF-A611-AE1C6FC0A662}"/>
    <hyperlink ref="F64187" location="_0374423001" display="rozpis" xr:uid="{08F27075-156C-4807-A4CF-B809922DF4BE}"/>
    <hyperlink ref="F64188" location="_0374423001" display="rozpis" xr:uid="{D0B95D23-B4C3-4569-A113-875C8CB24CD2}"/>
    <hyperlink ref="F64189" location="_0374423001" display="rozpis" xr:uid="{876A6F8C-0A20-4B22-9567-E4C197CEE5CA}"/>
    <hyperlink ref="F64190" location="_0374423001" display="rozpis" xr:uid="{CB9B5CE6-732F-482F-92A0-129F62EC729C}"/>
    <hyperlink ref="F65068" r:id="rId1930" display="katalog" xr:uid="{D6460C7B-E764-41BE-A576-5BD3AB7ABE29}"/>
    <hyperlink ref="F65069" r:id="rId1931" display="katalog" xr:uid="{A18ABB34-86DA-45DE-B721-36510A4D9E06}"/>
    <hyperlink ref="G65068" r:id="rId1932" display="manual" xr:uid="{64F7E556-ACD6-425B-8A1B-C12CDC09FBD7}"/>
    <hyperlink ref="G65069" r:id="rId1933" display="manual" xr:uid="{1A020EA5-06FD-431C-A4C0-EC49FEAD66F5}"/>
    <hyperlink ref="F65041:G65041" r:id="rId1934" display="http://www.wago.com/wagoweb/documentation/index_e.htm" xr:uid="{80FE17E2-C43B-4E90-8D16-55806838E34B}"/>
    <hyperlink ref="F65067" r:id="rId1935" display="katalog" xr:uid="{CDF88F79-E3C8-4411-819F-6756B39E0C6E}"/>
    <hyperlink ref="G65067" r:id="rId1936" display="manual" xr:uid="{F42EAD43-512F-4CBA-9538-D0D92FC3968B}"/>
    <hyperlink ref="F65040:G65040" r:id="rId1937" display="http://www.wago.com/wagoweb/documentation/index_e.htm" xr:uid="{F032F27F-F82E-4F7C-A559-2F8FFF42E04C}"/>
    <hyperlink ref="F65042:G65042" r:id="rId1938" display="http://www.wago.com/wagoweb/documentation/index_e.htm" xr:uid="{1B5B6817-7FB6-4E3A-AD68-829A82DF3E61}"/>
    <hyperlink ref="J65157" r:id="rId1939" display="manual" xr:uid="{8814F28D-E738-423A-B4FC-5B3E8500AC64}"/>
    <hyperlink ref="J65158" r:id="rId1940" display="manual" xr:uid="{A22C3999-7EDA-4888-937F-F88565414F00}"/>
    <hyperlink ref="J65159" r:id="rId1941" display="katalog" xr:uid="{2665160D-A89E-4051-B5D2-FFF261EDF844}"/>
    <hyperlink ref="K65157" r:id="rId1942" display="manual" xr:uid="{EEBCAC27-C273-4C3A-B863-12A0D2F3A004}"/>
    <hyperlink ref="K65158" r:id="rId1943" display="manual" xr:uid="{2C9E1C43-691A-4A42-AAE2-35C11C34BB94}"/>
    <hyperlink ref="K65159" r:id="rId1944" display="manual" xr:uid="{666C5A5D-C6A0-4F61-B0A3-7D75F49D0DDC}"/>
    <hyperlink ref="J65130:K65130" r:id="rId1945" display="http://www.wago.com/wagoweb/documentation/index_e.htm" xr:uid="{61A4E1B5-AFBF-451F-9710-E98BAB63766B}"/>
    <hyperlink ref="IV65158" r:id="rId1946" display="manual" xr:uid="{036FBE1C-57C3-4E4D-B61C-B09F3EEBA57C}"/>
    <hyperlink ref="IV65159" r:id="rId1947" display="manual" xr:uid="{EECE7A63-EAA6-4499-B36F-19F85C7F7BA3}"/>
    <hyperlink ref="A65156" r:id="rId1948" display="manual" xr:uid="{F3EFEF09-6F98-4CA6-9DFA-1834F053AEA5}"/>
    <hyperlink ref="A65157" r:id="rId1949" display="katalog" xr:uid="{19863986-03C9-4B11-8952-9B563E33CF9B}"/>
    <hyperlink ref="A65158" r:id="rId1950" display="manual" xr:uid="{49360247-57E6-4BE2-8C6E-3D2DF2B93447}"/>
    <hyperlink ref="A65131:IV65131" r:id="rId1951" display="http://www.wago.com/wagoweb/documentation/index_e.htm" xr:uid="{1FBF79A7-001D-49C4-88FE-00D770F3C4DD}"/>
    <hyperlink ref="IV65131" r:id="rId1952" display="http://www.wago.com/wagoweb/documentation/index_e.htm" xr:uid="{ED342ED3-7A48-4185-9E59-AB4BFC2C0FF4}"/>
    <hyperlink ref="IV65132" r:id="rId1953" display="http://www.wago.com/wagoweb/documentation/index_e.htm" xr:uid="{32FBF3E3-64C1-4E58-B609-7381B26FDF1A}"/>
    <hyperlink ref="C65156" r:id="rId1954" display="katalog" xr:uid="{0FF8A011-F676-4E1B-BE16-3298359824BE}"/>
    <hyperlink ref="C65157" r:id="rId1955" display="katalog" xr:uid="{986BB4A7-A65F-45D9-99DB-925A663543B7}"/>
    <hyperlink ref="C65158" r:id="rId1956" display="katalog" xr:uid="{7AD87181-5916-4CFA-A629-88A002E17518}"/>
    <hyperlink ref="D65156" r:id="rId1957" display="manual" xr:uid="{082ED4ED-CB16-44E1-A2B3-64D5BDC0A77C}"/>
    <hyperlink ref="D65157" r:id="rId1958" display="manual" xr:uid="{F13DA074-8285-4C2B-9BC7-F082968F6F0E}"/>
    <hyperlink ref="D65158" r:id="rId1959" display="manual" xr:uid="{A1321FE0-BF1B-4F7A-B54F-7BCB9F453884}"/>
    <hyperlink ref="C65129:D65129" r:id="rId1960" display="http://www.wago.com/wagoweb/documentation/index_e.htm" xr:uid="{A7BAB674-D94F-4371-8DCC-A3095DCB4508}"/>
    <hyperlink ref="J65132:K65132" r:id="rId1961" display="http://www.wago.com/wagoweb/documentation/index_e.htm" xr:uid="{AC6BDDEB-DB7F-4906-974E-5325CE9151E5}"/>
    <hyperlink ref="I65159" r:id="rId1962" display="katalog" xr:uid="{B5345F00-12AE-4A10-9691-41995893DC59}"/>
    <hyperlink ref="I65160" r:id="rId1963" display="katalog" xr:uid="{02990A92-3E19-424B-8A73-B2FCF4F04C96}"/>
    <hyperlink ref="I65161" r:id="rId1964" display="katalog" xr:uid="{8BCA5699-CE54-42E2-AB46-3FB28F196A81}"/>
    <hyperlink ref="I65132:J65132" r:id="rId1965" display="http://www.wago.com/wagoweb/documentation/index_e.htm" xr:uid="{93513DE8-0479-4A40-B13D-A87572F7CB7A}"/>
    <hyperlink ref="I65133:J65133" r:id="rId1966" display="http://www.wago.com/wagoweb/documentation/index_e.htm" xr:uid="{22D4C04F-CD7C-4234-98CE-E98906DFE8A0}"/>
    <hyperlink ref="M65159" r:id="rId1967" display="katalog" xr:uid="{C43F2AD8-4DA9-436D-85EF-3C3DABA0FA79}"/>
    <hyperlink ref="M65160" r:id="rId1968" display="katalog" xr:uid="{56B6E0E9-87BD-4CCA-823C-C52FBD767257}"/>
    <hyperlink ref="M65161" r:id="rId1969" display="katalog" xr:uid="{05A44A91-9595-4CD9-BE77-48BCE6834788}"/>
    <hyperlink ref="N65159" r:id="rId1970" display="manual" xr:uid="{2BFB6C00-614A-4805-AD3F-AF45DE4B0C74}"/>
    <hyperlink ref="N65160" r:id="rId1971" display="manual" xr:uid="{B85631D8-F928-440F-9FEE-852C3AF7F10C}"/>
    <hyperlink ref="N65161" r:id="rId1972" display="manual" xr:uid="{0EFF658A-5F4D-4442-BF5A-471F8F0BA92D}"/>
    <hyperlink ref="M65132:N65132" r:id="rId1973" display="http://www.wago.com/wagoweb/documentation/index_e.htm" xr:uid="{82FA1F19-2E51-4F5A-A630-36458807F309}"/>
    <hyperlink ref="B65159" r:id="rId1974" display="manual" xr:uid="{6A44F7F2-8ECD-43E1-A79A-CB087EA7C9B4}"/>
    <hyperlink ref="B65160" r:id="rId1975" display="manual" xr:uid="{932B68C9-590E-4E3A-92B5-0F13E6DDDAE2}"/>
    <hyperlink ref="B65161" r:id="rId1976" display="manual" xr:uid="{303FB6A2-AF71-4D54-877A-E78DF99715AF}"/>
    <hyperlink ref="B65132:C65132" r:id="rId1977" display="http://www.wago.com/wagoweb/documentation/index_e.htm" xr:uid="{769B75DD-8E78-4AAA-8DAF-695E2892EDAB}"/>
    <hyperlink ref="A65132:B65132" r:id="rId1978" display="http://www.wago.com/wagoweb/documentation/index_e.htm" xr:uid="{69F1ED66-0587-4FFD-B287-AC02232E30A4}"/>
    <hyperlink ref="A65133:B65133" r:id="rId1979" display="http://www.wago.com/wagoweb/documentation/index_e.htm" xr:uid="{7B4358D7-EE84-43FF-8FC5-1736BC61ED66}"/>
    <hyperlink ref="E65159" r:id="rId1980" display="manual" xr:uid="{56ABD972-5B86-487B-B35B-9C10F068D4DE}"/>
    <hyperlink ref="E65132:F65132" r:id="rId1981" display="http://www.wago.com/wagoweb/documentation/index_e.htm" xr:uid="{0B583516-9412-4415-9DD3-80A1AA6800BC}"/>
    <hyperlink ref="A65132:IV65132" r:id="rId1982" display="http://www.wago.com/wagoweb/documentation/index_e.htm" xr:uid="{6A618654-694B-4321-B052-1549091BAAA9}"/>
    <hyperlink ref="E65157" r:id="rId1983" display="manual" xr:uid="{8CE52C6A-F610-410D-A496-4A7056789C2F}"/>
    <hyperlink ref="E65158" r:id="rId1984" display="manual" xr:uid="{356D7D1B-7A65-4A02-9A14-1D7DFA74BE1A}"/>
    <hyperlink ref="D65130:E65130" r:id="rId1985" display="http://www.wago.com/wagoweb/documentation/index_e.htm" xr:uid="{9AD94AB8-6951-4B50-A594-3C4956393D09}"/>
    <hyperlink ref="IP65158" r:id="rId1986" display="katalog" xr:uid="{67EA84DD-BBA7-4783-893E-4439818641BC}"/>
    <hyperlink ref="IP65159" r:id="rId1987" display="katalog" xr:uid="{96424F1C-F63B-48F2-8F52-8B49C506595D}"/>
    <hyperlink ref="IP65160" r:id="rId1988" display="katalog" xr:uid="{A4F56912-37EA-4A62-9A6E-1895BD8FC0A4}"/>
    <hyperlink ref="IV65157" r:id="rId1989" display="katalog" xr:uid="{C40E6020-513A-4079-B33B-7F9ED05B5498}"/>
    <hyperlink ref="IP65132:IV65132" r:id="rId1990" display="http://www.wago.com/wagoweb/documentation/index_e.htm" xr:uid="{E33B8BE9-E12A-4737-BADE-FDCBCA1E6483}"/>
    <hyperlink ref="IP65131" r:id="rId1991" display="http://www.wago.com/wagoweb/documentation/index_e.htm" xr:uid="{D3E5C79E-FB86-4EAD-9390-4217ABC80061}"/>
    <hyperlink ref="IP65132" r:id="rId1992" display="http://www.wago.com/wagoweb/documentation/index_e.htm" xr:uid="{28D4B785-D575-4FA0-98DB-057B38BD5D93}"/>
    <hyperlink ref="IV65130" r:id="rId1993" display="http://www.wago.com/wagoweb/documentation/index_e.htm" xr:uid="{AA6B884D-A429-40E5-8C25-FC821BA3EEE0}"/>
    <hyperlink ref="D65132:E65132" r:id="rId1994" display="http://www.wago.com/wagoweb/documentation/index_e.htm" xr:uid="{E5E0C22C-DCEB-4D35-9334-7FFC162BB291}"/>
    <hyperlink ref="C65133:D65133" r:id="rId1995" display="http://www.wago.com/wagoweb/documentation/index_e.htm" xr:uid="{11FD04CC-EF57-417A-BDCF-1D5ED698B458}"/>
    <hyperlink ref="H65159" r:id="rId1996" display="manual" xr:uid="{9B241555-E218-4F32-B5CA-DD46BB7AA9CB}"/>
    <hyperlink ref="H65160" r:id="rId1997" display="manual" xr:uid="{F7AC0BFE-6AD1-4A92-BCA0-222FAC68E221}"/>
    <hyperlink ref="H65161" r:id="rId1998" display="manual" xr:uid="{C307DB3B-8ACA-4051-9DE6-9DBB252B4D4E}"/>
    <hyperlink ref="G65132:H65132" r:id="rId1999" display="http://www.wago.com/wagoweb/documentation/index_e.htm" xr:uid="{B6EA4D10-A767-452D-A977-6B9D5A4EE2D5}"/>
    <hyperlink ref="A65133:IV65133" r:id="rId2000" display="http://www.wago.com/wagoweb/documentation/index_e.htm" xr:uid="{38E2C35C-147A-4C0E-A0A5-164D14BC0219}"/>
    <hyperlink ref="C65131:D65131" r:id="rId2001" display="http://www.wago.com/wagoweb/documentation/index_e.htm" xr:uid="{8509CEFC-7739-4F4F-9D6C-137824AFA3C1}"/>
    <hyperlink ref="J65134:K65134" r:id="rId2002" display="http://www.wago.com/wagoweb/documentation/index_e.htm" xr:uid="{9D2F15D9-7C62-42D2-9E12-91489A6319D3}"/>
    <hyperlink ref="I65134:J65134" r:id="rId2003" display="http://www.wago.com/wagoweb/documentation/index_e.htm" xr:uid="{C5E65B17-CEBE-4E3F-8ADE-8984E8259C20}"/>
    <hyperlink ref="M65134:N65134" r:id="rId2004" display="http://www.wago.com/wagoweb/documentation/index_e.htm" xr:uid="{7296A617-C6CB-484F-B277-A4B7554E3387}"/>
    <hyperlink ref="B65134:C65134" r:id="rId2005" display="http://www.wago.com/wagoweb/documentation/index_e.htm" xr:uid="{65AF52A8-9A77-4131-AB8D-4D407FE6DFAF}"/>
    <hyperlink ref="A65134:B65134" r:id="rId2006" display="http://www.wago.com/wagoweb/documentation/index_e.htm" xr:uid="{4278BC74-A166-490E-8F6A-927D19FEB601}"/>
    <hyperlink ref="E65134:F65134" r:id="rId2007" display="http://www.wago.com/wagoweb/documentation/index_e.htm" xr:uid="{14BF212B-05A2-4452-A49A-DF94DF421AA5}"/>
    <hyperlink ref="IP65134:IV65134" r:id="rId2008" display="http://www.wago.com/wagoweb/documentation/index_e.htm" xr:uid="{7CBEC0E1-8160-44E0-947A-5A0DB9130434}"/>
    <hyperlink ref="IP65133" r:id="rId2009" display="http://www.wago.com/wagoweb/documentation/index_e.htm" xr:uid="{715F0641-5EF4-4FF3-AD2F-71DDF0E11756}"/>
    <hyperlink ref="D65134:E65134" r:id="rId2010" display="http://www.wago.com/wagoweb/documentation/index_e.htm" xr:uid="{E5979BD6-ADBE-4D0B-8607-652201F35FE0}"/>
    <hyperlink ref="C65134:D65134" r:id="rId2011" display="http://www.wago.com/wagoweb/documentation/index_e.htm" xr:uid="{ABE60FA9-1399-44D2-BCA5-689EABCB62E9}"/>
    <hyperlink ref="G65134:H65134" r:id="rId2012" display="http://www.wago.com/wagoweb/documentation/index_e.htm" xr:uid="{C3AF9A65-6A4B-49FC-A5B6-592336FF6E5A}"/>
    <hyperlink ref="F65066" r:id="rId2013" display="katalog" xr:uid="{EEA1986E-DF29-4F21-ABFB-E174B80E8BBD}"/>
    <hyperlink ref="G65066" r:id="rId2014" display="manual" xr:uid="{F7C5F785-77EC-420C-9C30-49964DFAE36B}"/>
    <hyperlink ref="F65039:G65039" r:id="rId2015" display="http://www.wago.com/wagoweb/documentation/index_e.htm" xr:uid="{F9C65E30-CC94-4BE3-8F74-E5DB2F64C699}"/>
    <hyperlink ref="J65156" r:id="rId2016" display="manual" xr:uid="{BB0E358C-F224-4AD9-A280-F1A6FFE2F1DE}"/>
    <hyperlink ref="K65156" r:id="rId2017" display="manual" xr:uid="{DC037392-B9BF-471A-B928-41FB46313384}"/>
    <hyperlink ref="J65129:K65129" r:id="rId2018" display="http://www.wago.com/wagoweb/documentation/index_e.htm" xr:uid="{B5FD83CF-2FB2-43AB-924D-C2A7316776C4}"/>
    <hyperlink ref="A65155" r:id="rId2019" display="manual" xr:uid="{EBC5C7A2-7162-468A-8B8C-06749D1722E2}"/>
    <hyperlink ref="A65130:IV65130" r:id="rId2020" display="http://www.wago.com/wagoweb/documentation/index_e.htm" xr:uid="{11A04760-5E31-4A79-A8FD-19F62A2F6C40}"/>
    <hyperlink ref="C65155" r:id="rId2021" display="katalog" xr:uid="{CBC26F20-C741-42CD-8C38-CFCF7611F9DD}"/>
    <hyperlink ref="D65155" r:id="rId2022" display="manual" xr:uid="{5AC3DD1C-E2CA-418F-9073-A782B8A5BC1C}"/>
    <hyperlink ref="C65128:D65128" r:id="rId2023" display="http://www.wago.com/wagoweb/documentation/index_e.htm" xr:uid="{D1509BD3-4C99-445A-8B86-B0A61E2AFBC2}"/>
    <hyperlink ref="J65131:K65131" r:id="rId2024" display="http://www.wago.com/wagoweb/documentation/index_e.htm" xr:uid="{9DC9E9B5-AFCB-4714-A9EE-68FA790AD8BF}"/>
    <hyperlink ref="I65158" r:id="rId2025" display="katalog" xr:uid="{B98B7DC0-B5E7-49D8-8BB9-9FDD5C455316}"/>
    <hyperlink ref="I65131:J65131" r:id="rId2026" display="http://www.wago.com/wagoweb/documentation/index_e.htm" xr:uid="{BE08536E-A5D4-4A2F-B911-9B05EB5358C2}"/>
    <hyperlink ref="M65158" r:id="rId2027" display="katalog" xr:uid="{86966CED-F609-481B-AEA7-88DBFA2E069E}"/>
    <hyperlink ref="N65158" r:id="rId2028" display="manual" xr:uid="{1052C8AD-08C3-4DDB-8ECE-BDB529FD6ECA}"/>
    <hyperlink ref="M65131:N65131" r:id="rId2029" display="http://www.wago.com/wagoweb/documentation/index_e.htm" xr:uid="{95AD91F7-A295-4ADC-9E39-DA35067EC182}"/>
    <hyperlink ref="B65158" r:id="rId2030" display="manual" xr:uid="{B3A919F3-C124-4E56-A381-54668E0026CA}"/>
    <hyperlink ref="B65131:C65131" r:id="rId2031" display="http://www.wago.com/wagoweb/documentation/index_e.htm" xr:uid="{AFCBB655-5277-4D96-A4D0-6C2D01AF9FFC}"/>
    <hyperlink ref="A65131:B65131" r:id="rId2032" display="http://www.wago.com/wagoweb/documentation/index_e.htm" xr:uid="{213C8C42-F6C7-48A4-B22E-2A45FA52C2A0}"/>
    <hyperlink ref="E65131:F65131" r:id="rId2033" display="http://www.wago.com/wagoweb/documentation/index_e.htm" xr:uid="{51DB1BF4-5A38-4AFC-9F0F-F70D912D7398}"/>
    <hyperlink ref="E65156" r:id="rId2034" display="manual" xr:uid="{1B845367-40F9-4F6F-B971-BCA7440D436D}"/>
    <hyperlink ref="D65129:E65129" r:id="rId2035" display="http://www.wago.com/wagoweb/documentation/index_e.htm" xr:uid="{9FC8E213-4099-406C-B698-790A62B48A8E}"/>
    <hyperlink ref="IP65157" r:id="rId2036" display="katalog" xr:uid="{23A1C904-26FF-4D2C-8F24-06C122636D28}"/>
    <hyperlink ref="IV65156" r:id="rId2037" display="katalog" xr:uid="{34D9E26A-CD4A-4A37-8B4D-34A94F8592F1}"/>
    <hyperlink ref="IP65131:IV65131" r:id="rId2038" display="http://www.wago.com/wagoweb/documentation/index_e.htm" xr:uid="{7BCCF851-94DF-4A06-938A-9A8D4EB1485B}"/>
    <hyperlink ref="IP65130" r:id="rId2039" display="http://www.wago.com/wagoweb/documentation/index_e.htm" xr:uid="{7612B084-D297-4A51-922D-891B2AEF3972}"/>
    <hyperlink ref="IV65129" r:id="rId2040" display="http://www.wago.com/wagoweb/documentation/index_e.htm" xr:uid="{1514FCAC-16F0-4245-AF05-9CD813219EBC}"/>
    <hyperlink ref="D65131:E65131" r:id="rId2041" display="http://www.wago.com/wagoweb/documentation/index_e.htm" xr:uid="{750CD19B-A35C-4676-81E5-00705A6F527D}"/>
    <hyperlink ref="H65158" r:id="rId2042" display="manual" xr:uid="{4E9E6415-01A0-4290-9FD8-DACF1CE24C8F}"/>
    <hyperlink ref="G65131:H65131" r:id="rId2043" display="http://www.wago.com/wagoweb/documentation/index_e.htm" xr:uid="{3A2424F9-DFC0-4264-81D3-29281D560710}"/>
    <hyperlink ref="F64161" location="_0374423001" display="rozpis" xr:uid="{595EE120-82D0-4789-A556-F1AE691C4BD7}"/>
    <hyperlink ref="F64162" location="_0374423001" display="rozpis" xr:uid="{261513C2-C38A-4268-89F1-BBB3F1C8ED0E}"/>
    <hyperlink ref="F64163" location="_0374423001" display="rozpis" xr:uid="{8CFD657F-5E65-4E88-927F-28549AEDFC02}"/>
    <hyperlink ref="F64164" location="_0374423001" display="rozpis" xr:uid="{2EB37BBB-DF0C-41DD-8808-D19DFBD49364}"/>
    <hyperlink ref="F64182" location="_0374423001" display="rozpis" xr:uid="{DD9B123D-B4E4-4B91-B0FC-FD8D4BAD047C}"/>
    <hyperlink ref="F64183" location="_0374423001" display="rozpis" xr:uid="{0CD464CC-FF93-4F38-898A-7B7DAA0913DD}"/>
    <hyperlink ref="F64184" location="_0374423001" display="rozpis" xr:uid="{8D862A10-5CFA-4E1D-95E3-A83DF214184A}"/>
    <hyperlink ref="F64185" location="_0374423001" display="rozpis" xr:uid="{90C5D73D-97AC-41DC-81E7-24DBBBCF1589}"/>
    <hyperlink ref="F65064" r:id="rId2044" display="katalog" xr:uid="{61953BEC-0BCC-475A-976F-5C26F98FF459}"/>
    <hyperlink ref="F65065" r:id="rId2045" display="katalog" xr:uid="{AEAE8051-9886-48C3-AB8D-6000754002F4}"/>
    <hyperlink ref="G65064" r:id="rId2046" display="manual" xr:uid="{A676A26D-0868-4471-8517-8F16F1667E0B}"/>
    <hyperlink ref="G65065" r:id="rId2047" display="manual" xr:uid="{2F6D9C3A-E681-4B4F-A90A-5C3D23CED292}"/>
    <hyperlink ref="F65037:G65037" r:id="rId2048" display="http://www.wago.com/wagoweb/documentation/index_e.htm" xr:uid="{1AF5904D-0439-4BF0-BDC7-6968096017EF}"/>
    <hyperlink ref="F65063" r:id="rId2049" display="katalog" xr:uid="{7DD3D539-B898-45BE-AF8B-448C4052C501}"/>
    <hyperlink ref="G65063" r:id="rId2050" display="manual" xr:uid="{2D7F2F2B-F23D-4FAF-9B62-1DC759DA6FDA}"/>
    <hyperlink ref="F65036:G65036" r:id="rId2051" display="http://www.wago.com/wagoweb/documentation/index_e.htm" xr:uid="{826E8D0D-FBA5-4884-8272-EF581FD8AA56}"/>
    <hyperlink ref="F65038:G65038" r:id="rId2052" display="http://www.wago.com/wagoweb/documentation/index_e.htm" xr:uid="{D9027D46-1B4E-4B40-ADAA-9AE43CBFD9C1}"/>
    <hyperlink ref="J65153" r:id="rId2053" display="manual" xr:uid="{1FF825FA-5F0A-4F55-8027-E25307302D75}"/>
    <hyperlink ref="J65154" r:id="rId2054" display="manual" xr:uid="{E8A05780-B184-40F4-B5C8-35B3C37BEB29}"/>
    <hyperlink ref="J65155" r:id="rId2055" display="manual" xr:uid="{C1136D08-D1BA-4317-BCEE-7106C14BA86A}"/>
    <hyperlink ref="K65153" r:id="rId2056" display="manual" xr:uid="{FD06FFFB-A412-4EB2-ABAA-18BECD01F0A8}"/>
    <hyperlink ref="K65154" r:id="rId2057" display="manual" xr:uid="{6A850D50-AA12-4AFF-A08A-AC716061972D}"/>
    <hyperlink ref="K65155" r:id="rId2058" display="manual" xr:uid="{00AF48F5-8F6A-4ADC-960A-7C8C19AA9134}"/>
    <hyperlink ref="J65126:K65126" r:id="rId2059" display="http://www.wago.com/wagoweb/documentation/index_e.htm" xr:uid="{BA8B0E07-0FFB-4ABA-A2AE-C5D4ACFD867F}"/>
    <hyperlink ref="IV65154" r:id="rId2060" display="katalog" xr:uid="{ED968D53-4A1B-46A8-81CA-22114B73CD76}"/>
    <hyperlink ref="IV65155" r:id="rId2061" display="katalog" xr:uid="{8DD2A42F-5945-4BD8-8697-769F5C384651}"/>
    <hyperlink ref="A65152" r:id="rId2062" display="manual" xr:uid="{4C428963-ABF9-4694-A05B-ED1555A2C5C4}"/>
    <hyperlink ref="A65153" r:id="rId2063" display="manual" xr:uid="{37234076-0DA4-46F5-8813-98C57D02F61C}"/>
    <hyperlink ref="A65154" r:id="rId2064" display="manual" xr:uid="{A4591FA0-F361-4489-A84B-21A1FC00EC62}"/>
    <hyperlink ref="A65127:IV65127" r:id="rId2065" display="http://www.wago.com/wagoweb/documentation/index_e.htm" xr:uid="{CF0CBDD2-D7E0-4E4C-9267-38C3E891A190}"/>
    <hyperlink ref="IV65127" r:id="rId2066" display="http://www.wago.com/wagoweb/documentation/index_e.htm" xr:uid="{E1A5A5C5-9F3C-4F7A-A2A0-964E807A465E}"/>
    <hyperlink ref="IV65128" r:id="rId2067" display="http://www.wago.com/wagoweb/documentation/index_e.htm" xr:uid="{BA23426E-1780-4371-B5C3-753018D911D3}"/>
    <hyperlink ref="C65152" r:id="rId2068" display="katalog" xr:uid="{A267C1CB-BBC9-4762-B120-4B864F1BD239}"/>
    <hyperlink ref="C65153" r:id="rId2069" display="katalog" xr:uid="{DA8309D2-912D-48EB-B41C-A3246772749C}"/>
    <hyperlink ref="C65154" r:id="rId2070" display="katalog" xr:uid="{6276665F-C6FA-4336-98D3-7FEAC6AFDA56}"/>
    <hyperlink ref="D65152" r:id="rId2071" display="katalog" xr:uid="{A0571392-792B-4CD4-89FF-083E1D86977C}"/>
    <hyperlink ref="D65153" r:id="rId2072" display="manual" xr:uid="{EC479023-0090-4915-911A-F3E79BBA5233}"/>
    <hyperlink ref="D65154" r:id="rId2073" display="manual" xr:uid="{908DD5BA-45DD-4E70-BFB5-60892CF3CB7E}"/>
    <hyperlink ref="C65125:D65125" r:id="rId2074" display="http://www.wago.com/wagoweb/documentation/index_e.htm" xr:uid="{03B20FBE-5CD9-42DB-BA47-017242228797}"/>
    <hyperlink ref="J65128:K65128" r:id="rId2075" display="http://www.wago.com/wagoweb/documentation/index_e.htm" xr:uid="{297EB494-606F-4294-9967-A48F9E1E417D}"/>
    <hyperlink ref="I65155" r:id="rId2076" display="katalog" xr:uid="{BADF0FBE-A7B3-4E26-8787-202CFE22DAC2}"/>
    <hyperlink ref="I65156" r:id="rId2077" display="katalog" xr:uid="{ADC86E7E-264C-4426-8762-776C0370157C}"/>
    <hyperlink ref="I65157" r:id="rId2078" display="katalog" xr:uid="{DDB72D7B-73FC-4AD0-AD1E-20E6616A88F2}"/>
    <hyperlink ref="I65128:J65128" r:id="rId2079" display="http://www.wago.com/wagoweb/documentation/index_e.htm" xr:uid="{DAD86168-5F89-402F-868B-27B95C03BAFF}"/>
    <hyperlink ref="I65129:J65129" r:id="rId2080" display="http://www.wago.com/wagoweb/documentation/index_e.htm" xr:uid="{027D639D-53B0-4E39-968F-8275BDDB0B58}"/>
    <hyperlink ref="M65155" r:id="rId2081" display="katalog" xr:uid="{B8D40580-8C4E-41B4-9145-3E16F602FA71}"/>
    <hyperlink ref="M65156" r:id="rId2082" display="katalog" xr:uid="{84592CD3-00B6-4342-9B0F-F77245B42AAE}"/>
    <hyperlink ref="M65157" r:id="rId2083" display="katalog" xr:uid="{DBBDC43F-7FA6-435A-8EA6-39DEEA8B16B9}"/>
    <hyperlink ref="N65155" r:id="rId2084" display="manual" xr:uid="{533507DD-3C70-440D-8E97-A732C71700FF}"/>
    <hyperlink ref="N65156" r:id="rId2085" display="manual" xr:uid="{7709784B-9E52-489A-B925-A0460A2AFB39}"/>
    <hyperlink ref="N65157" r:id="rId2086" display="manual" xr:uid="{5344B20F-6186-479C-B4FA-35C8A0C18DA3}"/>
    <hyperlink ref="M65128:N65128" r:id="rId2087" display="http://www.wago.com/wagoweb/documentation/index_e.htm" xr:uid="{23A841F7-D9FC-415C-B13B-DB7DC46E09FB}"/>
    <hyperlink ref="B65155" r:id="rId2088" display="manual" xr:uid="{BE619805-4604-4982-9849-FCF455A969EC}"/>
    <hyperlink ref="B65156" r:id="rId2089" display="manual" xr:uid="{3B18256F-6436-4D15-A292-677EAE7D4708}"/>
    <hyperlink ref="B65157" r:id="rId2090" display="manual" xr:uid="{20B3B393-015C-4F7A-81DF-0DC99B9C3CD6}"/>
    <hyperlink ref="B65128:C65128" r:id="rId2091" display="http://www.wago.com/wagoweb/documentation/index_e.htm" xr:uid="{18DC1F93-332D-4E0B-993C-20878E676128}"/>
    <hyperlink ref="A65128:B65128" r:id="rId2092" display="http://www.wago.com/wagoweb/documentation/index_e.htm" xr:uid="{61A357CD-F54B-4A41-BD27-8E7DEF6B002C}"/>
    <hyperlink ref="A65129:B65129" r:id="rId2093" display="http://www.wago.com/wagoweb/documentation/index_e.htm" xr:uid="{EBC04CAA-4931-4B3C-AF29-DC12882B59D8}"/>
    <hyperlink ref="E65155" r:id="rId2094" display="manual" xr:uid="{CEBDC043-28AC-466E-93FB-3C391DA91E3A}"/>
    <hyperlink ref="E65128:F65128" r:id="rId2095" display="http://www.wago.com/wagoweb/documentation/index_e.htm" xr:uid="{39690411-7522-46A0-99F5-FE07754D41C3}"/>
    <hyperlink ref="A65128:IV65128" r:id="rId2096" display="http://www.wago.com/wagoweb/documentation/index_e.htm" xr:uid="{570D9CD0-A1F7-4242-B243-BB130F0F8FA1}"/>
    <hyperlink ref="E65153" r:id="rId2097" display="manual" xr:uid="{6841376F-9149-4B6C-870B-E51DDC33410D}"/>
    <hyperlink ref="E65154" r:id="rId2098" display="manual" xr:uid="{DC670047-597C-4A76-BB6F-D7719F084558}"/>
    <hyperlink ref="D65126:E65126" r:id="rId2099" display="http://www.wago.com/wagoweb/documentation/index_e.htm" xr:uid="{D6CD87C4-E134-437E-9376-52F40272A39F}"/>
    <hyperlink ref="IP65154" r:id="rId2100" display="katalog" xr:uid="{AA0418B8-F34C-417B-ADC3-A79346D37611}"/>
    <hyperlink ref="IP65155" r:id="rId2101" display="manual" xr:uid="{C59C3774-5739-42E1-915F-1C7379DF1836}"/>
    <hyperlink ref="IP65156" r:id="rId2102" display="katalog" xr:uid="{E52F9292-ED75-47D7-BE4B-2F2C15A442FF}"/>
    <hyperlink ref="IV65153" r:id="rId2103" display="manual" xr:uid="{B487069C-1405-4B7F-9F21-4B958888D697}"/>
    <hyperlink ref="IP65128:IV65128" r:id="rId2104" display="http://www.wago.com/wagoweb/documentation/index_e.htm" xr:uid="{A97B127B-F0CD-4873-9C95-19AD30F71B9E}"/>
    <hyperlink ref="IP65127" r:id="rId2105" display="http://www.wago.com/wagoweb/documentation/index_e.htm" xr:uid="{EF23CCFB-56C3-482C-8D75-476169AC320D}"/>
    <hyperlink ref="IP65128" r:id="rId2106" display="http://www.wago.com/wagoweb/documentation/index_e.htm" xr:uid="{E298147E-D29E-413E-B39D-FE783BBAC5FD}"/>
    <hyperlink ref="IV65126" r:id="rId2107" display="http://www.wago.com/wagoweb/documentation/index_e.htm" xr:uid="{03402E2B-DCF7-4A16-9F78-C671B7127202}"/>
    <hyperlink ref="D65128:E65128" r:id="rId2108" display="http://www.wago.com/wagoweb/documentation/index_e.htm" xr:uid="{BF4F3BB4-CF19-4DE1-8DCF-A61C20BFD856}"/>
    <hyperlink ref="H65155" r:id="rId2109" display="manual" xr:uid="{3C19BB2E-56B0-44E3-9868-9317EB5FECA5}"/>
    <hyperlink ref="H65156" r:id="rId2110" display="manual" xr:uid="{F8FC3619-A5A5-46AC-BC61-7D1221BA4845}"/>
    <hyperlink ref="H65157" r:id="rId2111" display="manual" xr:uid="{57112603-D173-4A89-9956-E627009F6AE8}"/>
    <hyperlink ref="G65128:H65128" r:id="rId2112" display="http://www.wago.com/wagoweb/documentation/index_e.htm" xr:uid="{B44248DC-EA85-49B2-B4C1-2BCE02C5F677}"/>
    <hyperlink ref="F65053" r:id="rId2113" display="katalog" xr:uid="{67871BD4-2A34-48A4-951F-D4A4E618FE36}"/>
    <hyperlink ref="F65054" r:id="rId2114" display="katalog" xr:uid="{768F0F10-FAB0-4A94-9693-5ADD5DF6CDAC}"/>
    <hyperlink ref="F65055" r:id="rId2115" display="katalog" xr:uid="{D29B17BB-2739-4277-9595-0E6CC5DC7708}"/>
    <hyperlink ref="G65053" r:id="rId2116" display="manual" xr:uid="{B2039832-4F87-4256-B3F5-45D3F1B9E4E2}"/>
    <hyperlink ref="G65054" r:id="rId2117" display="manual" xr:uid="{871556B3-319B-4EBF-AFB2-CFC853A976CC}"/>
    <hyperlink ref="G65055" r:id="rId2118" display="manual" xr:uid="{35A06A4A-4A85-4033-8863-4D089C740094}"/>
    <hyperlink ref="G65057" r:id="rId2119" display="manual" xr:uid="{2C49F9BE-803F-416F-AF18-262BB5DC9392}"/>
    <hyperlink ref="F65026:G65026" r:id="rId2120" display="http://www.wago.com/wagoweb/documentation/index_e.htm" xr:uid="{20047BCA-4E16-4A0E-8E60-B4A7936C5BA3}"/>
    <hyperlink ref="F65057" r:id="rId2121" display="katalog" xr:uid="{4C35A9D0-2840-4913-B57F-197585080FC2}"/>
    <hyperlink ref="F65056" r:id="rId2122" display="katalog" xr:uid="{ECDD6204-1559-4137-98B8-9C44F2CFA799}"/>
    <hyperlink ref="F65058" r:id="rId2123" display="katalog" xr:uid="{B426FA45-AAD7-436F-BF2F-42A6E636C339}"/>
    <hyperlink ref="G65056" r:id="rId2124" display="manual" xr:uid="{08D50B95-0D8C-43EA-BAAC-457297A76C98}"/>
    <hyperlink ref="G65058" r:id="rId2125" display="manual" xr:uid="{1360641D-3082-4B5E-9696-1E4522EBA825}"/>
    <hyperlink ref="G65060" r:id="rId2126" display="manual" xr:uid="{16F848B6-D37C-4629-8B9D-8FD9D8C0522A}"/>
    <hyperlink ref="F65029:G65029" r:id="rId2127" display="http://www.wago.com/wagoweb/documentation/index_e.htm" xr:uid="{1D32F1B7-6087-4EAE-A351-21D9D080769F}"/>
    <hyperlink ref="F65060" r:id="rId2128" display="katalog" xr:uid="{8D7EE688-BA97-4397-9BA0-2BBC1DAD4D94}"/>
    <hyperlink ref="F65059" r:id="rId2129" display="katalog" xr:uid="{D2D27BED-046D-4367-B9C7-EF99EE551D2C}"/>
    <hyperlink ref="F65061" r:id="rId2130" display="katalog" xr:uid="{35256DB3-BCCC-4792-856E-907F26FE09A8}"/>
    <hyperlink ref="G65059" r:id="rId2131" display="manual" xr:uid="{7A8D2945-2BC1-4FF8-ABE8-6283BD195791}"/>
    <hyperlink ref="G65061" r:id="rId2132" display="manual" xr:uid="{DAAA372D-02AF-4678-A52F-8EE23CC2D317}"/>
    <hyperlink ref="F65032:G65032" r:id="rId2133" display="http://www.wago.com/wagoweb/documentation/index_e.htm" xr:uid="{4A0A181B-63C8-4A8B-8238-5429F75C8C68}"/>
    <hyperlink ref="F65049" r:id="rId2134" display="katalog" xr:uid="{3065D2FA-F281-4636-846F-128AFC0CBDA9}"/>
    <hyperlink ref="F65050" r:id="rId2135" display="katalog" xr:uid="{4924224B-BC45-48D3-8172-8FBDFB22B6C9}"/>
    <hyperlink ref="F65051" r:id="rId2136" display="katalog" xr:uid="{4B8A933B-443E-418A-92D1-7004F3EC7816}"/>
    <hyperlink ref="G65049" r:id="rId2137" display="manual" xr:uid="{EA8869F5-E8B6-43F3-A81E-C6BFA51DE103}"/>
    <hyperlink ref="G65050" r:id="rId2138" display="manual" xr:uid="{D6F543FD-A736-4657-9612-01BA9A28B619}"/>
    <hyperlink ref="G65051" r:id="rId2139" display="manual" xr:uid="{3249CFA1-35C2-497F-8F0F-B4DC9BBDD19F}"/>
    <hyperlink ref="F65022:G65022" r:id="rId2140" display="http://www.wago.com/wagoweb/documentation/index_e.htm" xr:uid="{3738A3ED-588A-4D1A-AC7B-9EB8A1BD2177}"/>
    <hyperlink ref="F65062" r:id="rId2141" display="katalog" xr:uid="{9F077417-A54A-49E6-BA8F-A6DEF2D26215}"/>
    <hyperlink ref="G65062" r:id="rId2142" display="manual" xr:uid="{1A1DBEDC-3243-4530-94D8-AF10EEC22793}"/>
    <hyperlink ref="F65035:G65035" r:id="rId2143" display="http://www.wago.com/wagoweb/documentation/index_e.htm" xr:uid="{9639D31A-9FB5-473C-9B65-57947641C8E4}"/>
    <hyperlink ref="F65052" r:id="rId2144" display="katalog" xr:uid="{BB673958-6087-468C-A42C-9D2855D7A093}"/>
    <hyperlink ref="G65052" r:id="rId2145" display="manual" xr:uid="{881ECD47-080D-40D0-9583-8D22EFF069B2}"/>
    <hyperlink ref="F65025:G65025" r:id="rId2146" display="http://www.wago.com/wagoweb/documentation/index_e.htm" xr:uid="{F6035B92-ADAE-4929-92D2-2DE061878827}"/>
    <hyperlink ref="F65031:G65031" r:id="rId2147" display="http://www.wago.com/wagoweb/documentation/index_e.htm" xr:uid="{082EC18D-5B63-4D0A-B163-CB70002FCB85}"/>
    <hyperlink ref="F65048" r:id="rId2148" display="katalog" xr:uid="{A49E05A5-D7DD-44E4-9816-D27671096DC4}"/>
    <hyperlink ref="G65048" r:id="rId2149" display="manual" xr:uid="{1892FD86-C98D-4753-B6F0-986794F09553}"/>
    <hyperlink ref="F65021:G65021" r:id="rId2150" display="http://www.wago.com/wagoweb/documentation/index_e.htm" xr:uid="{6C8530A7-A285-47AE-BA86-EAD9B0C74AD6}"/>
    <hyperlink ref="F65034:G65034" r:id="rId2151" display="http://www.wago.com/wagoweb/documentation/index_e.htm" xr:uid="{ADF64723-BA68-4C63-BA99-2D5F54F6800E}"/>
    <hyperlink ref="F65024:G65024" r:id="rId2152" display="http://www.wago.com/wagoweb/documentation/index_e.htm" xr:uid="{471176CA-4F08-45CB-98FD-231B2257EFCA}"/>
    <hyperlink ref="F65030:G65030" r:id="rId2153" display="http://www.wago.com/wagoweb/documentation/index_e.htm" xr:uid="{1D17AA7F-D405-401C-8361-4C7BAF56E596}"/>
    <hyperlink ref="F65047" r:id="rId2154" display="katalog" xr:uid="{B8ABD743-767E-4E34-BB1D-180F0B24D0AA}"/>
    <hyperlink ref="G65047" r:id="rId2155" display="manual" xr:uid="{FFE73D6C-3044-442F-BBA0-DF34C7771BF0}"/>
    <hyperlink ref="F65020:G65020" r:id="rId2156" display="http://www.wago.com/wagoweb/documentation/index_e.htm" xr:uid="{A87ED229-0AD6-4664-B724-6736ED3AA54B}"/>
    <hyperlink ref="F65033:G65033" r:id="rId2157" display="http://www.wago.com/wagoweb/documentation/index_e.htm" xr:uid="{406423E1-9224-42EC-BA52-025DEF565B04}"/>
    <hyperlink ref="F65023:G65023" r:id="rId2158" display="http://www.wago.com/wagoweb/documentation/index_e.htm" xr:uid="{2F003C2D-DAF9-4C47-B35E-3A08020D2928}"/>
    <hyperlink ref="F65027:G65027" r:id="rId2159" display="http://www.wago.com/wagoweb/documentation/index_e.htm" xr:uid="{DCA50E6C-9E1D-4BA1-BE99-A897E8FE7367}"/>
    <hyperlink ref="F65028:G65028" r:id="rId2160" display="http://www.wago.com/wagoweb/documentation/index_e.htm" xr:uid="{7DC0F909-FDB5-4A7F-AFCA-AD57430FC824}"/>
    <hyperlink ref="F65044" r:id="rId2161" display="katalog" xr:uid="{296ECD05-C285-436B-BB2F-272F1CFE97B3}"/>
    <hyperlink ref="F65045" r:id="rId2162" display="katalog" xr:uid="{0C4BAA38-8E88-46F8-BCA7-89CBA91A8574}"/>
    <hyperlink ref="F65046" r:id="rId2163" display="katalog" xr:uid="{78D1F855-0D22-4CB0-A99C-BDAAA53309D7}"/>
    <hyperlink ref="G65044" r:id="rId2164" display="manual" xr:uid="{D7C0BAD4-37D0-48B2-8E04-D91D309B9788}"/>
    <hyperlink ref="G65045" r:id="rId2165" display="manual" xr:uid="{60561819-67B5-4B0F-97C5-B12E987FDBCC}"/>
    <hyperlink ref="G65046" r:id="rId2166" display="manual" xr:uid="{60B81AB4-F9C5-409F-86CC-102CC39745CF}"/>
    <hyperlink ref="F65017:G65017" r:id="rId2167" display="http://www.wago.com/wagoweb/documentation/index_e.htm" xr:uid="{E1D25DFC-5E83-44B6-BECB-1ED5AAE3D73F}"/>
    <hyperlink ref="F65034" r:id="rId2168" display="katalog" xr:uid="{0865470A-3856-4E54-BD04-AA22A3396B18}"/>
    <hyperlink ref="F65035" r:id="rId2169" display="katalog" xr:uid="{441980B6-04A5-4574-9663-32260C391FF4}"/>
    <hyperlink ref="F65036" r:id="rId2170" display="katalog" xr:uid="{6174CB75-BA4F-4FC9-BDFF-69738C783611}"/>
    <hyperlink ref="G65034" r:id="rId2171" display="manual" xr:uid="{832403F5-F3FC-4D23-A9ED-6C997C5F8753}"/>
    <hyperlink ref="G65035" r:id="rId2172" display="manual" xr:uid="{D86F064B-693E-44DC-85CA-649B2BE2A118}"/>
    <hyperlink ref="G65036" r:id="rId2173" display="manual" xr:uid="{0522A2A7-C564-4921-AD1F-27F1A61C67A8}"/>
    <hyperlink ref="G65038" r:id="rId2174" display="manual" xr:uid="{329FBCFB-CE22-4F10-9D18-BCFE1257051A}"/>
    <hyperlink ref="F65007:G65007" r:id="rId2175" display="http://www.wago.com/wagoweb/documentation/index_e.htm" xr:uid="{60D0F0A6-0039-4DE8-BD87-C590FB171DEF}"/>
    <hyperlink ref="F65038" r:id="rId2176" display="katalog" xr:uid="{F38D3780-296B-4F92-B2C6-FBC129CBD27A}"/>
    <hyperlink ref="F65037" r:id="rId2177" display="katalog" xr:uid="{D87B0E93-F309-4C1A-BD6D-0DBD5B6586DA}"/>
    <hyperlink ref="F65039" r:id="rId2178" display="katalog" xr:uid="{53363471-96EE-4E3C-B190-2995DDAB8EA2}"/>
    <hyperlink ref="G65037" r:id="rId2179" display="manual" xr:uid="{91FF03A0-2239-4F49-91C4-6A078E814D5D}"/>
    <hyperlink ref="G65039" r:id="rId2180" display="manual" xr:uid="{C8740078-4576-4047-B4D2-66350B1F42D2}"/>
    <hyperlink ref="G65041" r:id="rId2181" display="manual" xr:uid="{1A58C932-A9BC-4B78-ABFF-A3C9A9694A61}"/>
    <hyperlink ref="F65010:G65010" r:id="rId2182" display="http://www.wago.com/wagoweb/documentation/index_e.htm" xr:uid="{ED32D728-BAEE-402B-9554-13BBFA8233A2}"/>
    <hyperlink ref="F65041" r:id="rId2183" display="katalog" xr:uid="{7F6BEAFC-1303-4C44-99C3-9E7515978382}"/>
    <hyperlink ref="F65043" r:id="rId2184" display="katalog" xr:uid="{D94F2225-C168-4B85-82DD-58E043A18052}"/>
    <hyperlink ref="G65043" r:id="rId2185" display="manual" xr:uid="{895B3ECE-786B-4584-86C0-C4988888E343}"/>
    <hyperlink ref="F65016:G65016" r:id="rId2186" display="http://www.wago.com/wagoweb/documentation/index_e.htm" xr:uid="{0EAF7F68-3DB1-489B-94E0-C8263944A13C}"/>
    <hyperlink ref="F65033" r:id="rId2187" display="katalog" xr:uid="{9C22D9B9-AAD5-42D6-BFCD-253E373BE1ED}"/>
    <hyperlink ref="G65033" r:id="rId2188" display="manual" xr:uid="{A4D8FB0D-E5EA-4922-A667-B79E032EBD29}"/>
    <hyperlink ref="F65006:G65006" r:id="rId2189" display="http://www.wago.com/wagoweb/documentation/index_e.htm" xr:uid="{86CE0EE6-A3A3-4542-AE7C-EACCEC7A7EED}"/>
    <hyperlink ref="F65019:G65019" r:id="rId2190" display="http://www.wago.com/wagoweb/documentation/index_e.htm" xr:uid="{9B25A454-F31E-4F17-BA80-123C9ADD6EE1}"/>
    <hyperlink ref="G65040" r:id="rId2191" display="manual" xr:uid="{56825082-DEB1-414B-A7A4-EA70981E4824}"/>
    <hyperlink ref="F65009:G65009" r:id="rId2192" display="http://www.wago.com/wagoweb/documentation/index_e.htm" xr:uid="{98372F61-6165-4640-BDC6-71917ED96EFE}"/>
    <hyperlink ref="F65040" r:id="rId2193" display="katalog" xr:uid="{DD3CDF7C-E92D-4D79-9768-79FAAA7BBDDE}"/>
    <hyperlink ref="F65018:G65018" r:id="rId2194" display="http://www.wago.com/wagoweb/documentation/index_e.htm" xr:uid="{5D33781C-F265-425A-A9E4-E5B046FF9042}"/>
    <hyperlink ref="F65008:G65008" r:id="rId2195" display="http://www.wago.com/wagoweb/documentation/index_e.htm" xr:uid="{999E14DF-C219-4F1D-B887-31FC7331CE49}"/>
    <hyperlink ref="G65042" r:id="rId2196" display="manual" xr:uid="{D85F8398-21D7-4849-9A4B-F2A3B882B3BF}"/>
    <hyperlink ref="F65011:G65011" r:id="rId2197" display="http://www.wago.com/wagoweb/documentation/index_e.htm" xr:uid="{EAFE5C54-729D-42BF-B3B2-3FA370F5F07F}"/>
    <hyperlink ref="F65042" r:id="rId2198" display="katalog" xr:uid="{68D677F5-CF2D-4FD8-AE36-52A992E28A17}"/>
    <hyperlink ref="J65123" r:id="rId2199" display="manual" xr:uid="{F8A5B934-1BFD-4A39-BB1C-4A4E59EBA0CE}"/>
    <hyperlink ref="J65124" r:id="rId2200" display="manual" xr:uid="{6E3A5972-ADCA-4B9E-8515-E8B65C7A1EC0}"/>
    <hyperlink ref="J65125" r:id="rId2201" display="manual" xr:uid="{DB75DDEA-FA1B-4FEE-9FD1-314F45CEC14D}"/>
    <hyperlink ref="K65123" r:id="rId2202" display="manual" xr:uid="{321F5281-D57A-46A7-9987-8D0B4B60655B}"/>
    <hyperlink ref="K65124" r:id="rId2203" display="manual" xr:uid="{569370D8-8C63-4581-B50A-F31B75576E57}"/>
    <hyperlink ref="K65125" r:id="rId2204" display="manual" xr:uid="{C9957A66-33C4-421D-8DDD-327DBC250214}"/>
    <hyperlink ref="K65127" r:id="rId2205" display="manual" xr:uid="{015ABDE1-8C57-4FA6-8F65-B8662D0FE578}"/>
    <hyperlink ref="J65096:K65096" r:id="rId2206" display="http://www.wago.com/wagoweb/documentation/index_e.htm" xr:uid="{4298663E-BD59-4152-BE6A-BDC70FF5DE9E}"/>
    <hyperlink ref="J65127" r:id="rId2207" display="manual" xr:uid="{7959D987-24D2-4A43-B971-51665826CDF3}"/>
    <hyperlink ref="J65130" r:id="rId2208" display="katalog" xr:uid="{C8428A0D-67C8-4659-A42C-CB32F4899C1C}"/>
    <hyperlink ref="J65131" r:id="rId2209" display="katalog" xr:uid="{C98B56D7-E9C7-4CF5-8C7A-A81B3DF8A4B9}"/>
    <hyperlink ref="J65132" r:id="rId2210" display="manual" xr:uid="{F27C3F56-0C58-4CCB-84F2-40EE49826E0C}"/>
    <hyperlink ref="K65130" r:id="rId2211" display="manual" xr:uid="{A92601CB-F0CB-432D-99BC-0D5587A7DB08}"/>
    <hyperlink ref="K65131" r:id="rId2212" display="manual" xr:uid="{0DB6C61E-E711-40CF-BD5D-7B7385E4FBA6}"/>
    <hyperlink ref="K65132" r:id="rId2213" display="manual" xr:uid="{748DAA5C-F0F1-4ED0-B603-820934BF277D}"/>
    <hyperlink ref="K65134" r:id="rId2214" display="manual" xr:uid="{46CFAD25-A711-47D1-A70A-31768739D9D6}"/>
    <hyperlink ref="J65103:K65103" r:id="rId2215" display="http://www.wago.com/wagoweb/documentation/index_e.htm" xr:uid="{28D3C666-2E5D-4346-8F73-875F228B800E}"/>
    <hyperlink ref="J65134" r:id="rId2216" display="manual" xr:uid="{4C901DE6-4FD0-4BB3-9358-BB6402754BB0}"/>
    <hyperlink ref="IV65124" r:id="rId2217" display="http://www.wago.com/wagoweb/documentation/index_e.htm" xr:uid="{19A35B56-AB96-4007-A13C-138FD7DFF8F6}"/>
    <hyperlink ref="IV65125" r:id="rId2218" display="http://www.wago.com/wagoweb/documentation/index_e.htm" xr:uid="{46419766-EC37-4B53-BB95-F5898426A4E9}"/>
    <hyperlink ref="A65122" r:id="rId2219" display="manual" xr:uid="{22359CF1-799C-4890-9E0C-48E5C89099A4}"/>
    <hyperlink ref="A65123" r:id="rId2220" display="manual" xr:uid="{C11886C9-57A8-44C8-AC07-E0677F3E5204}"/>
    <hyperlink ref="A65124" r:id="rId2221" display="katalog" xr:uid="{B4B552F9-BD2B-41F0-97F1-3770DDF919D5}"/>
    <hyperlink ref="A65126" r:id="rId2222" display="manual" xr:uid="{37A756CE-DA1B-4E4E-BD1C-2AC3CB49A18D}"/>
    <hyperlink ref="A65097:IV65097" r:id="rId2223" display="http://www.wago.com/wagoweb/documentation/index_e.htm" xr:uid="{97D90C6B-652B-4192-B4C7-391E70659207}"/>
    <hyperlink ref="A65129" r:id="rId2224" display="manual" xr:uid="{F319DBDC-7428-4D4C-9A2D-7EBAE0BAAC91}"/>
    <hyperlink ref="A65130" r:id="rId2225" display="manual" xr:uid="{FE6EE29A-985C-4EC2-B49B-ED7EAEE95D87}"/>
    <hyperlink ref="A65131" r:id="rId2226" display="manual" xr:uid="{2B3C52FF-4F28-4DA0-913C-CC2FAB9CCC03}"/>
    <hyperlink ref="A65133" r:id="rId2227" display="manual" xr:uid="{E1D6A1A0-A4F5-42D5-9E8D-1D0F294D40E5}"/>
    <hyperlink ref="A65104:IV65104" r:id="rId2228" display="http://www.wago.com/wagoweb/documentation/index_e.htm" xr:uid="{85F3AA96-350F-4EB9-8DA4-2B09800FB62D}"/>
    <hyperlink ref="IV65097" r:id="rId2229" display="http://www.wago.com/wagoweb/documentation/index_e.htm" xr:uid="{B2C087F8-CE99-45CB-AC10-035279DF78F8}"/>
    <hyperlink ref="IV65098" r:id="rId2230" display="http://www.wago.com/wagoweb/documentation/index_e.htm" xr:uid="{7B915EEC-B62B-4744-8F29-BC2779A3F7AC}"/>
    <hyperlink ref="IV65105" r:id="rId2231" display="http://www.wago.com/wagoweb/documentation/index_e.htm" xr:uid="{6C8958A1-3A35-4ACC-BF6F-411D4F238329}"/>
    <hyperlink ref="IV65104" r:id="rId2232" display="http://www.wago.com/wagoweb/documentation/index_e.htm" xr:uid="{48920EFD-8DAD-429A-B322-5925AC90152E}"/>
    <hyperlink ref="C65122" r:id="rId2233" display="katalog" xr:uid="{B455D81F-6BFB-477A-967E-FCC3171E2208}"/>
    <hyperlink ref="C65123" r:id="rId2234" display="katalog" xr:uid="{37209444-6DAD-4D38-92AB-A68A899F9408}"/>
    <hyperlink ref="C65124" r:id="rId2235" display="katalog" xr:uid="{9E3C3564-1005-40AD-99F3-45AAFC04C5A2}"/>
    <hyperlink ref="D65122" r:id="rId2236" display="manual" xr:uid="{96CC7A39-37C0-45A5-9613-DB3D10FBA3EB}"/>
    <hyperlink ref="D65123" r:id="rId2237" display="manual" xr:uid="{D0941D5F-5CBA-49D1-B3B3-D02FAC6A263A}"/>
    <hyperlink ref="D65124" r:id="rId2238" display="manual" xr:uid="{5466D546-1D37-433B-9EB4-158ADFA1CAFA}"/>
    <hyperlink ref="D65126" r:id="rId2239" display="manual" xr:uid="{2148D25F-D82F-4536-804F-8F6176BE16B4}"/>
    <hyperlink ref="C65095:D65095" r:id="rId2240" display="http://www.wago.com/wagoweb/documentation/index_e.htm" xr:uid="{3E954CCA-DBBC-494D-A2C5-06A77B937905}"/>
    <hyperlink ref="C65126" r:id="rId2241" display="katalog" xr:uid="{71B08417-9359-46B3-AB98-318BA98D0EA6}"/>
    <hyperlink ref="C65129" r:id="rId2242" display="katalog" xr:uid="{283D0CB0-2F8F-4709-8047-FA8DB960D0F2}"/>
    <hyperlink ref="C65130" r:id="rId2243" display="katalog" xr:uid="{05535043-3E83-49D9-ADEE-78949F119CF5}"/>
    <hyperlink ref="C65131" r:id="rId2244" display="katalog" xr:uid="{CC8EE0A9-4BAE-482C-8740-C148266B25F4}"/>
    <hyperlink ref="D65129" r:id="rId2245" display="manual" xr:uid="{C7ECBF79-78F9-44E0-A49E-AC72849E9AEC}"/>
    <hyperlink ref="D65130" r:id="rId2246" display="katalog" xr:uid="{077DC6B7-A502-4D65-851F-0DF2BCDD7528}"/>
    <hyperlink ref="D65131" r:id="rId2247" display="katalog" xr:uid="{4A0EEF8D-851F-4D65-9B2E-5AD5AE142F23}"/>
    <hyperlink ref="D65133" r:id="rId2248" display="manual" xr:uid="{6DD01709-E494-4FB1-BBE2-1F941E066024}"/>
    <hyperlink ref="C65102:D65102" r:id="rId2249" display="http://www.wago.com/wagoweb/documentation/index_e.htm" xr:uid="{C5D5FE69-114F-40A7-8DB6-132D259F7A54}"/>
    <hyperlink ref="C65133" r:id="rId2250" display="katalog" xr:uid="{80BB8448-345E-42E6-8020-FA6A6295DB18}"/>
    <hyperlink ref="J65126" r:id="rId2251" display="manual" xr:uid="{298750E2-6BD8-48F1-B1E4-618B585EF287}"/>
    <hyperlink ref="J65128" r:id="rId2252" display="manual" xr:uid="{A7EB13D3-657B-4CD3-A50D-8CDC2DFC5B80}"/>
    <hyperlink ref="K65126" r:id="rId2253" display="manual" xr:uid="{8F48E36E-1EC7-4B6E-A9E1-42F61D7457B6}"/>
    <hyperlink ref="K65128" r:id="rId2254" display="manual" xr:uid="{E8413013-FE6A-4CE3-A10E-7EEDA98C1234}"/>
    <hyperlink ref="J65099:K65099" r:id="rId2255" display="http://www.wago.com/wagoweb/documentation/index_e.htm" xr:uid="{900DF54E-AFF5-4E97-88FC-73440BC7A5B3}"/>
    <hyperlink ref="K65129" r:id="rId2256" display="manual" xr:uid="{F49B72FC-B233-4664-B3E3-D48A4AC83117}"/>
    <hyperlink ref="J65098:K65098" r:id="rId2257" display="http://www.wago.com/wagoweb/documentation/index_e.htm" xr:uid="{D96668B0-74AD-4386-A6D5-EA78C16BE773}"/>
    <hyperlink ref="J65129" r:id="rId2258" display="manual" xr:uid="{017B671E-785B-4F55-9B35-52117CEA15C6}"/>
    <hyperlink ref="J65133" r:id="rId2259" display="manual" xr:uid="{0767D8D7-EB22-40E5-8D4E-78B5D5E15378}"/>
    <hyperlink ref="K65133" r:id="rId2260" display="manual" xr:uid="{FE764752-AEB6-4D59-B836-E37E50172C3C}"/>
    <hyperlink ref="K65136" r:id="rId2261" display="manual" xr:uid="{8417C5AE-380A-496A-951E-B01EE39DA3BA}"/>
    <hyperlink ref="J65105:K65105" r:id="rId2262" display="http://www.wago.com/wagoweb/documentation/index_e.htm" xr:uid="{7B9EFE86-E94A-4A27-9A2E-83366B569715}"/>
    <hyperlink ref="J65136" r:id="rId2263" display="manual" xr:uid="{E3DE6E87-4D7C-46B0-BF51-08D322B70774}"/>
    <hyperlink ref="I65125" r:id="rId2264" display="katalog" xr:uid="{0CBECD4C-C886-40A2-9A71-E458619AE0A7}"/>
    <hyperlink ref="I65126" r:id="rId2265" display="katalog" xr:uid="{85818FC4-9470-4422-88B5-DE6622FE3CC0}"/>
    <hyperlink ref="I65127" r:id="rId2266" display="katalog" xr:uid="{6520E975-8953-40F5-A172-BDE0CBB8F71E}"/>
    <hyperlink ref="I65098:J65098" r:id="rId2267" display="http://www.wago.com/wagoweb/documentation/index_e.htm" xr:uid="{BEA09C42-7732-4A40-B724-C438DD122BD4}"/>
    <hyperlink ref="I65129" r:id="rId2268" display="katalog" xr:uid="{E002602B-3083-4B5E-9290-1E703EAF3B39}"/>
    <hyperlink ref="I65128" r:id="rId2269" display="katalog" xr:uid="{B913BB79-A6E3-4C9C-86A5-9FFD9A84850D}"/>
    <hyperlink ref="I65099:J65099" r:id="rId2270" display="http://www.wago.com/wagoweb/documentation/index_e.htm" xr:uid="{8AA7C9D2-2FDC-4664-8885-D79A75211864}"/>
    <hyperlink ref="I65130" r:id="rId2271" display="katalog" xr:uid="{CAB9B31F-FC23-4F56-83AC-AEBBE3FB89CF}"/>
    <hyperlink ref="I65133" r:id="rId2272" display="katalog" xr:uid="{02C7248C-682C-405C-9D50-158817945051}"/>
    <hyperlink ref="I65134" r:id="rId2273" display="katalog" xr:uid="{4287E063-53D3-4DF3-ABB8-E2A72F28399F}"/>
    <hyperlink ref="I65135" r:id="rId2274" display="katalog" xr:uid="{BE3F6788-3AA0-417C-809D-56F39433092A}"/>
    <hyperlink ref="J65135" r:id="rId2275" display="manual" xr:uid="{1DF9C410-6F21-43E5-8647-463EF443B402}"/>
    <hyperlink ref="J65137" r:id="rId2276" display="manual" xr:uid="{447A4227-EC57-4519-8AD2-739D9A96FA3D}"/>
    <hyperlink ref="I65106:J65106" r:id="rId2277" display="http://www.wago.com/wagoweb/documentation/index_e.htm" xr:uid="{7C4CD8E6-FFDC-4EBF-8EF9-6B0559CD141A}"/>
    <hyperlink ref="I65137" r:id="rId2278" display="katalog" xr:uid="{969EEFBE-DBD6-45AD-890B-769D13D44DBA}"/>
    <hyperlink ref="I65132" r:id="rId2279" display="katalog" xr:uid="{DC969FB2-2729-478C-A6D2-F25E97B2218A}"/>
    <hyperlink ref="I65105:J65105" r:id="rId2280" display="http://www.wago.com/wagoweb/documentation/index_e.htm" xr:uid="{F71FC428-6FD7-4489-999C-CB6551B17CA4}"/>
    <hyperlink ref="I65136" r:id="rId2281" display="katalog" xr:uid="{3C27BD42-4CFC-4974-95EA-0E7E9478E25E}"/>
    <hyperlink ref="M65125" r:id="rId2282" display="katalog" xr:uid="{52A3B7D8-53FC-4C65-84AD-552CEE5B686A}"/>
    <hyperlink ref="M65126" r:id="rId2283" display="katalog" xr:uid="{B2EFF9B2-92B1-4876-B19B-AC54BCA0BC9B}"/>
    <hyperlink ref="M65127" r:id="rId2284" display="katalog" xr:uid="{B7A984E9-CF15-4615-B0A2-EC1BC6E2EFB8}"/>
    <hyperlink ref="N65125" r:id="rId2285" display="manual" xr:uid="{817B51EE-283D-4066-9D39-448B391375B3}"/>
    <hyperlink ref="N65126" r:id="rId2286" display="manual" xr:uid="{7B72D906-4AE4-44DB-8A4B-D94174B6C2BF}"/>
    <hyperlink ref="N65127" r:id="rId2287" display="manual" xr:uid="{8E160EB2-1457-4A43-BFA0-9155205717F8}"/>
    <hyperlink ref="N65129" r:id="rId2288" display="manual" xr:uid="{DC010A6C-D223-4573-BE6F-AE3E1D7D547E}"/>
    <hyperlink ref="M65098:N65098" r:id="rId2289" display="http://www.wago.com/wagoweb/documentation/index_e.htm" xr:uid="{AB8B426D-4BA6-4812-B2D4-3E4DBD8653BE}"/>
    <hyperlink ref="M65129" r:id="rId2290" display="katalog" xr:uid="{C4EB9F50-54A0-43D1-83C7-87488B443AA7}"/>
    <hyperlink ref="M65132" r:id="rId2291" display="katalog" xr:uid="{C497C7DC-AE52-4B7D-942C-961FF36F31C1}"/>
    <hyperlink ref="M65133" r:id="rId2292" display="katalog" xr:uid="{5F4C193A-4A20-4AE1-9E1F-C1E270B4F69A}"/>
    <hyperlink ref="M65134" r:id="rId2293" display="katalog" xr:uid="{74E2F5D9-ECF5-4BCD-8572-B2C7A08BABE5}"/>
    <hyperlink ref="N65132" r:id="rId2294" display="manual" xr:uid="{8EBAA463-BB39-403A-B833-F8BFF24C51DC}"/>
    <hyperlink ref="N65133" r:id="rId2295" display="manual" xr:uid="{2BF78327-75F9-483A-8E19-5B4799E35582}"/>
    <hyperlink ref="N65134" r:id="rId2296" display="manual" xr:uid="{F27A0262-B557-405F-A4A5-F9C03349B61F}"/>
    <hyperlink ref="N65136" r:id="rId2297" display="manual" xr:uid="{3A8D27B6-F145-4B39-BB34-E29C5CE53292}"/>
    <hyperlink ref="M65105:N65105" r:id="rId2298" display="http://www.wago.com/wagoweb/documentation/index_e.htm" xr:uid="{C85CB55E-1CA5-4B49-9F9A-8F4AF14FBDDB}"/>
    <hyperlink ref="M65136" r:id="rId2299" display="katalog" xr:uid="{C0ED275D-6260-4243-90B5-AA92CBE1201B}"/>
    <hyperlink ref="B65125" r:id="rId2300" display="manual" xr:uid="{AFE4F693-9212-4AC7-AE28-9FD1F5CD1629}"/>
    <hyperlink ref="B65126" r:id="rId2301" display="manual" xr:uid="{7D21A3FF-6B34-464E-ACD1-2472B483A512}"/>
    <hyperlink ref="B65127" r:id="rId2302" display="manual" xr:uid="{5DDC90CE-D256-41D8-AC43-C064CB4E7BE7}"/>
    <hyperlink ref="C65125" r:id="rId2303" display="katalog" xr:uid="{307DC0F3-A0C4-4308-8297-711FA84C5A8D}"/>
    <hyperlink ref="C65127" r:id="rId2304" display="katalog" xr:uid="{AFC82193-66FB-4988-B538-AFF9702F173C}"/>
    <hyperlink ref="B65098:C65098" r:id="rId2305" display="http://www.wago.com/wagoweb/documentation/index_e.htm" xr:uid="{CE9DE954-E1D4-47EE-A03F-57D3B33D70EA}"/>
    <hyperlink ref="B65129" r:id="rId2306" display="manual" xr:uid="{2A8C25C9-E94A-4D26-97BA-1A9395CCD068}"/>
    <hyperlink ref="B65132" r:id="rId2307" display="manual" xr:uid="{38D81599-0E6C-41E7-AC65-1E6BF137FD4A}"/>
    <hyperlink ref="B65133" r:id="rId2308" display="manual" xr:uid="{85EDF31D-8C95-4120-88D1-440F2A25BC7A}"/>
    <hyperlink ref="B65134" r:id="rId2309" display="manual" xr:uid="{D36D420F-7985-4BD9-AD8D-5729E92E90E8}"/>
    <hyperlink ref="C65132" r:id="rId2310" display="katalog" xr:uid="{664F3167-C6FE-4F06-912C-29CF7B80FD7B}"/>
    <hyperlink ref="C65134" r:id="rId2311" display="katalog" xr:uid="{B97E9A8C-A10D-4B42-8948-6960EFA2AC0D}"/>
    <hyperlink ref="C65136" r:id="rId2312" display="katalog" xr:uid="{19EA964E-685E-435C-9DEB-557802F314F6}"/>
    <hyperlink ref="B65105:C65105" r:id="rId2313" display="http://www.wago.com/wagoweb/documentation/index_e.htm" xr:uid="{161EEED4-9951-42AA-934D-E3CB39E85127}"/>
    <hyperlink ref="B65136" r:id="rId2314" display="manual" xr:uid="{46B79E6B-C072-48D5-AC39-468DFDCECDDB}"/>
    <hyperlink ref="A65125" r:id="rId2315" display="katalog" xr:uid="{DD28A365-F3C9-4696-A5B1-7C752168AEC3}"/>
    <hyperlink ref="A65127" r:id="rId2316" display="manual" xr:uid="{32EB6A72-834E-419C-99E6-43304E8F0BD4}"/>
    <hyperlink ref="A65098:B65098" r:id="rId2317" display="http://www.wago.com/wagoweb/documentation/index_e.htm" xr:uid="{3707B29B-99B0-48C1-A164-424013B632D1}"/>
    <hyperlink ref="A65128" r:id="rId2318" display="manual" xr:uid="{ECF6F8A2-9C01-4634-9AFF-562F13E098F2}"/>
    <hyperlink ref="B65128" r:id="rId2319" display="manual" xr:uid="{66E5781B-DC4D-4EA2-A835-95DB156F121E}"/>
    <hyperlink ref="B65130" r:id="rId2320" display="manual" xr:uid="{51F66AF4-33E8-42B6-849D-4B1E799C6849}"/>
    <hyperlink ref="A65099:B65099" r:id="rId2321" display="http://www.wago.com/wagoweb/documentation/index_e.htm" xr:uid="{FF6E5EDC-A76F-4FFA-AB51-A4106BEFA38A}"/>
    <hyperlink ref="A65134" r:id="rId2322" display="manual" xr:uid="{9FA34F3F-E367-4953-AEF7-186791DC257E}"/>
    <hyperlink ref="A65135" r:id="rId2323" display="manual" xr:uid="{577BAFFF-D1D7-4423-81FC-07E1F6D5D527}"/>
    <hyperlink ref="B65135" r:id="rId2324" display="manual" xr:uid="{F321951C-9433-432E-BCF4-F598719B718E}"/>
    <hyperlink ref="B65137" r:id="rId2325" display="manual" xr:uid="{ECCA976E-BE53-4FC6-8ABE-D4F76A7AD0C1}"/>
    <hyperlink ref="A65106:B65106" r:id="rId2326" display="http://www.wago.com/wagoweb/documentation/index_e.htm" xr:uid="{4A4C66AD-73D6-42D0-9EB3-D50580A89D44}"/>
    <hyperlink ref="A65137" r:id="rId2327" display="manual" xr:uid="{9187E25D-60B0-44F4-97FD-85F744F3917C}"/>
    <hyperlink ref="A65132" r:id="rId2328" display="manual" xr:uid="{23FA87AC-15F1-411C-9C19-206A3CE7BC2A}"/>
    <hyperlink ref="A65105:B65105" r:id="rId2329" display="http://www.wago.com/wagoweb/documentation/index_e.htm" xr:uid="{28BAF5C7-0B47-4C35-B9BF-7E97BC93DEC6}"/>
    <hyperlink ref="A65136" r:id="rId2330" display="katalog" xr:uid="{2884DC1B-A0A5-4CAB-A091-A819DAB89954}"/>
    <hyperlink ref="E65125" r:id="rId2331" display="manual" xr:uid="{0BAFCBD8-2D39-4972-986E-E28D036D2722}"/>
    <hyperlink ref="E65126" r:id="rId2332" display="manual" xr:uid="{23D22A58-6105-4C36-8D04-315EE28232D9}"/>
    <hyperlink ref="E65127" r:id="rId2333" display="manual" xr:uid="{118EBFDF-993C-46FC-8E23-1D6CECEEDFDE}"/>
    <hyperlink ref="E65098:F65098" r:id="rId2334" display="http://www.wago.com/wagoweb/documentation/index_e.htm" xr:uid="{60D4A664-AB4E-43A6-93EF-E4D9461EE836}"/>
    <hyperlink ref="E65129" r:id="rId2335" display="manual" xr:uid="{6F166C2F-06B6-4A3F-9F59-3CC0F947A279}"/>
    <hyperlink ref="E65132" r:id="rId2336" display="manual" xr:uid="{390DF800-B009-4BAE-A6A2-367A8FACB1A6}"/>
    <hyperlink ref="E65133" r:id="rId2337" display="manual" xr:uid="{1D2A0246-6F81-478F-B3F3-0EB1BC83BBD6}"/>
    <hyperlink ref="E65134" r:id="rId2338" display="manual" xr:uid="{6DD6A267-6F29-44C6-939C-74F42E9F005E}"/>
    <hyperlink ref="E65105:F65105" r:id="rId2339" display="http://www.wago.com/wagoweb/documentation/index_e.htm" xr:uid="{4AFAF580-6FAA-4A86-80FE-1FE867A25C62}"/>
    <hyperlink ref="E65136" r:id="rId2340" display="manual" xr:uid="{E2322541-66D9-4DBA-BEB0-B9932E1FBFCB}"/>
    <hyperlink ref="A65098:IV65098" r:id="rId2341" display="http://www.wago.com/wagoweb/documentation/index_e.htm" xr:uid="{CA081C75-5220-4998-BE8C-997195692991}"/>
    <hyperlink ref="A65105:IV65105" r:id="rId2342" display="http://www.wago.com/wagoweb/documentation/index_e.htm" xr:uid="{73CC3970-6118-4B7C-A7C1-1CBC5FD9D6B5}"/>
    <hyperlink ref="D65125" r:id="rId2343" display="manual" xr:uid="{B5DF51DB-B7C5-49D8-B7F4-D1F1E44DA117}"/>
    <hyperlink ref="E65123" r:id="rId2344" display="manual" xr:uid="{CB3D3EB5-4F5F-430B-8749-4C8A9660B105}"/>
    <hyperlink ref="E65124" r:id="rId2345" display="manual" xr:uid="{8E234631-CFCF-4B02-8002-3A4F4D244215}"/>
    <hyperlink ref="D65096:E65096" r:id="rId2346" display="http://www.wago.com/wagoweb/documentation/index_e.htm" xr:uid="{B7769B33-8960-4B8E-9C35-66DB34D0214E}"/>
    <hyperlink ref="D65127" r:id="rId2347" display="manual" xr:uid="{F053FE8D-4335-4F17-A0E6-53F987999EF2}"/>
    <hyperlink ref="D65132" r:id="rId2348" display="manual" xr:uid="{BD189970-B775-4FBD-8BA9-D52D3968D59A}"/>
    <hyperlink ref="E65130" r:id="rId2349" display="manual" xr:uid="{23F2CBF1-8840-41F6-8478-D0EAF0AE0E6A}"/>
    <hyperlink ref="E65131" r:id="rId2350" display="manual" xr:uid="{47F574E7-3517-459A-A6CE-60142B7C36EC}"/>
    <hyperlink ref="D65103:E65103" r:id="rId2351" display="http://www.wago.com/wagoweb/documentation/index_e.htm" xr:uid="{4A819B38-AB19-46FC-8463-A66306F8531C}"/>
    <hyperlink ref="D65134" r:id="rId2352" display="manual" xr:uid="{2B95CA6F-2EFE-4CAD-8883-692711B61AFB}"/>
    <hyperlink ref="IP65124" r:id="rId2353" display="http://www.wago.com/wagoweb/documentation/index_e.htm" xr:uid="{A6902C52-31A3-4359-B02A-2A33294F82F0}"/>
    <hyperlink ref="IP65125" r:id="rId2354" display="http://www.wago.com/wagoweb/documentation/index_e.htm" xr:uid="{7E044EFC-AE1E-4441-989A-F92662F401EE}"/>
    <hyperlink ref="IP65126" r:id="rId2355" display="http://www.wago.com/wagoweb/documentation/index_e.htm" xr:uid="{0187A543-DA6E-49DB-AA1B-3A4F36117EC9}"/>
    <hyperlink ref="IV65123" r:id="rId2356" display="http://www.wago.com/wagoweb/documentation/index_e.htm" xr:uid="{C108E145-21DC-493D-8009-4C634170E2F1}"/>
    <hyperlink ref="IP65098:IV65098" r:id="rId2357" display="http://www.wago.com/wagoweb/documentation/index_e.htm" xr:uid="{D5356B01-759E-4466-92EA-EEB9B3C551AB}"/>
    <hyperlink ref="IP65105:IV65105" r:id="rId2358" display="http://www.wago.com/wagoweb/documentation/index_e.htm" xr:uid="{EAAC9979-C576-4DDD-8124-1A47728C3D21}"/>
    <hyperlink ref="IP65097" r:id="rId2359" display="http://www.wago.com/wagoweb/documentation/index_e.htm" xr:uid="{C59870D6-FDC9-4154-8FA1-B2B75B7E9D08}"/>
    <hyperlink ref="IP65129" r:id="rId2360" display="http://www.wago.com/wagoweb/documentation/index_e.htm" xr:uid="{1B0494F6-D2F5-4F83-A2A4-B2C9F617E19D}"/>
    <hyperlink ref="IP65098" r:id="rId2361" display="http://www.wago.com/wagoweb/documentation/index_e.htm" xr:uid="{6B8EB216-3F87-4316-B415-4B017D0F3E73}"/>
    <hyperlink ref="IP65136" r:id="rId2362" display="http://www.wago.com/wagoweb/documentation/index_e.htm" xr:uid="{5DC65653-AB7C-4B5F-BC4A-F38C8CC3C8F4}"/>
    <hyperlink ref="IP65105" r:id="rId2363" display="http://www.wago.com/wagoweb/documentation/index_e.htm" xr:uid="{3F79D214-4629-4DF5-B689-1A2F11ED4326}"/>
    <hyperlink ref="IP65104" r:id="rId2364" display="http://www.wago.com/wagoweb/documentation/index_e.htm" xr:uid="{8734F778-DF20-4675-9869-B907E68497B4}"/>
    <hyperlink ref="IV65096" r:id="rId2365" display="http://www.wago.com/wagoweb/documentation/index_e.htm" xr:uid="{CCE26ACD-BA6D-46CE-AD7D-0ABBCECBC5A5}"/>
    <hyperlink ref="IV65103" r:id="rId2366" display="http://www.wago.com/wagoweb/documentation/index_e.htm" xr:uid="{24D55554-3519-4E4E-8A9A-D9AEEB4B247E}"/>
    <hyperlink ref="D65128" r:id="rId2367" display="manual" xr:uid="{1396AE36-E005-4C15-AB98-DD89E407F3DD}"/>
    <hyperlink ref="E65128" r:id="rId2368" display="manual" xr:uid="{1928B9B3-E739-4061-8360-6164427EDD2D}"/>
    <hyperlink ref="D65099:E65099" r:id="rId2369" display="http://www.wago.com/wagoweb/documentation/index_e.htm" xr:uid="{4B847710-4CD2-41F3-B928-49EB416A057A}"/>
    <hyperlink ref="D65098:E65098" r:id="rId2370" display="http://www.wago.com/wagoweb/documentation/index_e.htm" xr:uid="{5AC159B5-C185-4407-956B-232F69EE642C}"/>
    <hyperlink ref="D65105:E65105" r:id="rId2371" display="http://www.wago.com/wagoweb/documentation/index_e.htm" xr:uid="{FB2BC212-C39B-44B6-93AC-E268023F8E60}"/>
    <hyperlink ref="D65136" r:id="rId2372" display="manual" xr:uid="{A8BF2B85-D181-428F-82A8-72B845393A20}"/>
    <hyperlink ref="C65098:D65098" r:id="rId2373" display="http://www.wago.com/wagoweb/documentation/index_e.htm" xr:uid="{50020586-D3D2-49EB-A8ED-43A5A207C67A}"/>
    <hyperlink ref="C65128" r:id="rId2374" display="katalog" xr:uid="{E87CC9D1-9837-4812-8C92-53C7AFB4DA02}"/>
    <hyperlink ref="C65099:D65099" r:id="rId2375" display="http://www.wago.com/wagoweb/documentation/index_e.htm" xr:uid="{AE6A0D8B-3554-40C2-96D2-CDD6841F447C}"/>
    <hyperlink ref="C65135" r:id="rId2376" display="katalog" xr:uid="{226FA81C-E3BF-4B77-A9E3-4E751F07DDCE}"/>
    <hyperlink ref="D65135" r:id="rId2377" display="manual" xr:uid="{ECBF48D5-0DB9-4BDC-AA2A-8244EB27A191}"/>
    <hyperlink ref="D65137" r:id="rId2378" display="manual" xr:uid="{34932CE1-D111-49FB-AF16-E68019223DFB}"/>
    <hyperlink ref="C65106:D65106" r:id="rId2379" display="http://www.wago.com/wagoweb/documentation/index_e.htm" xr:uid="{69AADE79-B053-43F1-A95F-0732EA50EE8C}"/>
    <hyperlink ref="C65137" r:id="rId2380" display="katalog" xr:uid="{576ADDE5-7C20-4E8A-9591-76BD1CBDA66D}"/>
    <hyperlink ref="C65105:D65105" r:id="rId2381" display="http://www.wago.com/wagoweb/documentation/index_e.htm" xr:uid="{0FA01F55-29B7-4DB8-8841-5854AB0FA474}"/>
    <hyperlink ref="H65125" r:id="rId2382" display="manual" xr:uid="{23C2E4D5-C9E4-4E9E-8FEA-317273D76C17}"/>
    <hyperlink ref="H65126" r:id="rId2383" display="manual" xr:uid="{83B0A7AD-8AFF-4367-8563-E0B062BDF39D}"/>
    <hyperlink ref="H65127" r:id="rId2384" display="manual" xr:uid="{0771ABFC-8803-4515-9D0F-B346BAF6C838}"/>
    <hyperlink ref="H65129" r:id="rId2385" display="manual" xr:uid="{3074150B-BFF3-4D0E-9048-857666BC1278}"/>
    <hyperlink ref="G65098:H65098" r:id="rId2386" display="http://www.wago.com/wagoweb/documentation/index_e.htm" xr:uid="{29147294-6A9A-4653-A604-CDA432EDC84D}"/>
    <hyperlink ref="H65132" r:id="rId2387" display="manual" xr:uid="{1F5F279A-01BE-4FAB-AD52-D003F47C73BB}"/>
    <hyperlink ref="H65133" r:id="rId2388" display="manual" xr:uid="{54E99552-8C14-4E12-803B-A7923D9F8EBE}"/>
    <hyperlink ref="H65134" r:id="rId2389" display="manual" xr:uid="{E8561A2C-668B-4A6B-8133-5ED596488E1B}"/>
    <hyperlink ref="H65136" r:id="rId2390" display="manual" xr:uid="{9408949C-A0D9-4415-871E-A2DA0BCCD214}"/>
    <hyperlink ref="G65105:H65105" r:id="rId2391" display="http://www.wago.com/wagoweb/documentation/index_e.htm" xr:uid="{4B84C3EB-25E4-4E0E-BF94-F6B7E64E174C}"/>
    <hyperlink ref="F65012:G65012" r:id="rId2392" display="http://www.wago.com/wagoweb/documentation/index_e.htm" xr:uid="{E3F20001-7165-4229-9440-94D428364843}"/>
    <hyperlink ref="F65015:G65015" r:id="rId2393" display="http://www.wago.com/wagoweb/documentation/index_e.htm" xr:uid="{F1963B14-E6F2-4F51-9721-A9AEEDADBCD4}"/>
    <hyperlink ref="F65014:G65014" r:id="rId2394" display="http://www.wago.com/wagoweb/documentation/index_e.htm" xr:uid="{36A6B709-71C7-47F1-97A3-208BFC98656C}"/>
    <hyperlink ref="F65013:G65013" r:id="rId2395" display="http://www.wago.com/wagoweb/documentation/index_e.htm" xr:uid="{D5E2E847-34E1-4F35-87DF-0EA3FEB4BD2E}"/>
    <hyperlink ref="J65101:K65101" r:id="rId2396" display="http://www.wago.com/wagoweb/documentation/index_e.htm" xr:uid="{48E6210D-F175-447E-912D-F8A0E28342A6}"/>
    <hyperlink ref="K65135" r:id="rId2397" display="manual" xr:uid="{F0C4762C-A4BF-4233-9AB0-7A028562E18F}"/>
    <hyperlink ref="K65137" r:id="rId2398" display="manual" xr:uid="{876E1FD5-6ADE-40FA-9C33-E8A84E0E7B40}"/>
    <hyperlink ref="K65139" r:id="rId2399" display="manual" xr:uid="{C88689AF-8E38-4D34-A192-EC34955F9E0E}"/>
    <hyperlink ref="J65108:K65108" r:id="rId2400" display="http://www.wago.com/wagoweb/documentation/index_e.htm" xr:uid="{8B6FE8BC-76B1-44D6-BFF6-1D442A580C85}"/>
    <hyperlink ref="J65139" r:id="rId2401" display="katalog" xr:uid="{40128C95-1F07-4CA8-B5BC-7960F28ED605}"/>
    <hyperlink ref="A65102:IV65102" r:id="rId2402" display="http://www.wago.com/wagoweb/documentation/index_e.htm" xr:uid="{757D5E7D-0DFC-42C4-AA2F-61498A0ECC04}"/>
    <hyperlink ref="A65138" r:id="rId2403" display="manual" xr:uid="{70C33501-DF59-47C2-BE43-08A65BF5AAFF}"/>
    <hyperlink ref="A65109:IV65109" r:id="rId2404" display="http://www.wago.com/wagoweb/documentation/index_e.htm" xr:uid="{EB34808B-8533-4527-A283-88B2D9B7F804}"/>
    <hyperlink ref="IV65102" r:id="rId2405" display="http://www.wago.com/wagoweb/documentation/index_e.htm" xr:uid="{0BBCA55F-54B6-4A1A-B0AC-86FAD9E9AE55}"/>
    <hyperlink ref="IV65110" r:id="rId2406" display="http://www.wago.com/wagoweb/documentation/index_e.htm" xr:uid="{ABC854A1-D4A0-48ED-8B3D-F07C17B322CC}"/>
    <hyperlink ref="IV65109" r:id="rId2407" display="http://www.wago.com/wagoweb/documentation/index_e.htm" xr:uid="{6D886BEC-FD7A-4A0F-ABE4-1B27016BCC79}"/>
    <hyperlink ref="C65100:D65100" r:id="rId2408" display="http://www.wago.com/wagoweb/documentation/index_e.htm" xr:uid="{F4F8843B-EA58-46A6-BB38-053DDE5BFD61}"/>
    <hyperlink ref="D65138" r:id="rId2409" display="katalog" xr:uid="{8D65FA4D-BD22-4193-A824-5131255560EB}"/>
    <hyperlink ref="C65107:D65107" r:id="rId2410" display="http://www.wago.com/wagoweb/documentation/index_e.htm" xr:uid="{07006289-8ED9-4734-BA57-18EF525E9427}"/>
    <hyperlink ref="C65138" r:id="rId2411" display="katalog" xr:uid="{F8A60F69-ACAE-4683-BE20-DB17D0425C9C}"/>
    <hyperlink ref="J65104:K65104" r:id="rId2412" display="http://www.wago.com/wagoweb/documentation/index_e.htm" xr:uid="{F1840B34-2E72-4B5A-A815-D4767C4E4CC5}"/>
    <hyperlink ref="J65138" r:id="rId2413" display="katalog" xr:uid="{FE330E2C-E0C8-42D6-B225-DC8F8E511646}"/>
    <hyperlink ref="K65138" r:id="rId2414" display="manual" xr:uid="{69A5CA13-885D-4111-A168-3C686E7952E4}"/>
    <hyperlink ref="K65141" r:id="rId2415" display="manual" xr:uid="{86EB831A-373A-4E50-8412-D53CBAF82B99}"/>
    <hyperlink ref="J65110:K65110" r:id="rId2416" display="http://www.wago.com/wagoweb/documentation/index_e.htm" xr:uid="{6AAE4A75-B4AB-4136-BFCA-9BF44C53DCFD}"/>
    <hyperlink ref="J65141" r:id="rId2417" display="manual" xr:uid="{4EB8E56C-4AB4-4B2D-8956-FA71AF66E1E4}"/>
    <hyperlink ref="I65131" r:id="rId2418" display="katalog" xr:uid="{076D8732-0AD8-4CB1-BBE0-6E90DC1641FF}"/>
    <hyperlink ref="I65103:J65103" r:id="rId2419" display="http://www.wago.com/wagoweb/documentation/index_e.htm" xr:uid="{01AA61D5-8881-4086-AE4B-4AA6F5E68A84}"/>
    <hyperlink ref="I65104:J65104" r:id="rId2420" display="http://www.wago.com/wagoweb/documentation/index_e.htm" xr:uid="{B04C0480-CE34-4DA7-BE33-C95A7692C43D}"/>
    <hyperlink ref="I65138" r:id="rId2421" display="katalog" xr:uid="{B077ADED-3FFA-4C3E-8570-FCF6007225A9}"/>
    <hyperlink ref="I65139" r:id="rId2422" display="katalog" xr:uid="{4688F556-90CD-4CC2-BE0A-45BB1D48A11B}"/>
    <hyperlink ref="I65140" r:id="rId2423" display="katalog" xr:uid="{0C591FF4-602D-458E-B976-A6A0352FA97A}"/>
    <hyperlink ref="J65140" r:id="rId2424" display="manual" xr:uid="{34EC548B-CBA7-43E1-9FBE-8D2D7F4EDD5C}"/>
    <hyperlink ref="J65142" r:id="rId2425" display="manual" xr:uid="{7172C86F-6E84-4149-835F-CF65551900C4}"/>
    <hyperlink ref="I65111:J65111" r:id="rId2426" display="http://www.wago.com/wagoweb/documentation/index_e.htm" xr:uid="{0F35F88C-8B21-49EA-BA11-75430E5E6164}"/>
    <hyperlink ref="I65142" r:id="rId2427" display="katalog" xr:uid="{BD5797C0-3827-4F65-87D1-E173A3AEAAB7}"/>
    <hyperlink ref="I65110:J65110" r:id="rId2428" display="http://www.wago.com/wagoweb/documentation/index_e.htm" xr:uid="{9720585D-1BC7-4A4D-97D0-61076C522D84}"/>
    <hyperlink ref="I65141" r:id="rId2429" display="katalog" xr:uid="{5590C8A0-8E98-4462-B078-0323E9F03DDC}"/>
    <hyperlink ref="M65130" r:id="rId2430" display="katalog" xr:uid="{75476D2D-D4FC-4A0E-A58D-7EB4C59BE6DE}"/>
    <hyperlink ref="M65131" r:id="rId2431" display="katalog" xr:uid="{08AE712B-087F-4BE3-874F-AABCA5B3468F}"/>
    <hyperlink ref="N65130" r:id="rId2432" display="manual" xr:uid="{2CA4A8CC-3121-4927-9D06-9872B7DE3021}"/>
    <hyperlink ref="N65131" r:id="rId2433" display="manual" xr:uid="{34A5C1A2-DF04-43B4-A469-DE7A88413D2F}"/>
    <hyperlink ref="M65103:N65103" r:id="rId2434" display="http://www.wago.com/wagoweb/documentation/index_e.htm" xr:uid="{8791A69D-16FC-46FF-9731-CB043E6124C6}"/>
    <hyperlink ref="M65137" r:id="rId2435" display="katalog" xr:uid="{B9B50F10-6257-41AA-8944-B86D1BBEB88A}"/>
    <hyperlink ref="M65138" r:id="rId2436" display="katalog" xr:uid="{3B869CC9-0883-4424-B7B1-468DD4B5330A}"/>
    <hyperlink ref="M65139" r:id="rId2437" display="katalog" xr:uid="{9DC9E400-4B09-4E90-A18D-0BC0DC3F30F7}"/>
    <hyperlink ref="N65137" r:id="rId2438" display="manual" xr:uid="{513C9FC6-E5AC-4B50-BC9E-92DE5AF5E094}"/>
    <hyperlink ref="N65138" r:id="rId2439" display="manual" xr:uid="{0C517DDE-3C3F-4D72-AD52-AF2B89D7AF58}"/>
    <hyperlink ref="N65139" r:id="rId2440" display="manual" xr:uid="{399A08D4-4EF8-4336-B06F-3F5167C2696F}"/>
    <hyperlink ref="N65141" r:id="rId2441" display="manual" xr:uid="{59835814-7E00-4F23-A153-73AB6789AEB7}"/>
    <hyperlink ref="M65110:N65110" r:id="rId2442" display="http://www.wago.com/wagoweb/documentation/index_e.htm" xr:uid="{E94E17E2-1000-45BD-8803-991C500F081A}"/>
    <hyperlink ref="M65141" r:id="rId2443" display="katalog" xr:uid="{359217BE-8DB9-481B-9134-1E7B35721164}"/>
    <hyperlink ref="B65131" r:id="rId2444" display="manual" xr:uid="{CA69FBE0-7F78-4610-830E-E7AC3DDC7305}"/>
    <hyperlink ref="B65103:C65103" r:id="rId2445" display="http://www.wago.com/wagoweb/documentation/index_e.htm" xr:uid="{F945EE6C-6588-4774-B29C-93CBABF8C88D}"/>
    <hyperlink ref="B65138" r:id="rId2446" display="manual" xr:uid="{48E07F61-E741-4312-AB4B-38F8363958F1}"/>
    <hyperlink ref="B65139" r:id="rId2447" display="manual" xr:uid="{2342F468-CAC3-44DB-8ABE-BA4E8BBCA639}"/>
    <hyperlink ref="C65139" r:id="rId2448" display="katalog" xr:uid="{6CFF1090-5C3C-4983-BCD9-6234FE9AB5D8}"/>
    <hyperlink ref="C65141" r:id="rId2449" display="katalog" xr:uid="{D1FC28B0-9F5A-49A2-8385-751617077F5C}"/>
    <hyperlink ref="B65110:C65110" r:id="rId2450" display="http://www.wago.com/wagoweb/documentation/index_e.htm" xr:uid="{E17546A9-B070-4EE9-93A8-D6AB4DFC3519}"/>
    <hyperlink ref="B65141" r:id="rId2451" display="manual" xr:uid="{4AC0DCB0-2572-4A58-AC34-F9B1778BA205}"/>
    <hyperlink ref="A65103:B65103" r:id="rId2452" display="http://www.wago.com/wagoweb/documentation/index_e.htm" xr:uid="{A12B3B86-84B0-4A3E-A8A2-2A9C665D4B4C}"/>
    <hyperlink ref="A65104:B65104" r:id="rId2453" display="http://www.wago.com/wagoweb/documentation/index_e.htm" xr:uid="{8B62C17C-762D-489C-BBD3-CC145FF84691}"/>
    <hyperlink ref="A65139" r:id="rId2454" display="manual" xr:uid="{3268D990-0E43-47F1-9EF9-15D6DAA5CC0F}"/>
    <hyperlink ref="A65140" r:id="rId2455" display="manual" xr:uid="{A81CB146-A3DA-48E5-8509-4DABCF762E01}"/>
    <hyperlink ref="B65140" r:id="rId2456" display="manual" xr:uid="{496E851E-8FBF-44BE-AD69-C320DE408F65}"/>
    <hyperlink ref="B65142" r:id="rId2457" display="manual" xr:uid="{CE55354D-A903-45E8-AAFA-4398962F9ED8}"/>
    <hyperlink ref="A65111:B65111" r:id="rId2458" display="http://www.wago.com/wagoweb/documentation/index_e.htm" xr:uid="{B350D06E-A263-4BB2-9F27-E4027476E67E}"/>
    <hyperlink ref="A65142" r:id="rId2459" display="manual" xr:uid="{9B841BB6-BB5A-414F-AE88-3F8886DBEFE4}"/>
    <hyperlink ref="A65110:B65110" r:id="rId2460" display="http://www.wago.com/wagoweb/documentation/index_e.htm" xr:uid="{EC9F8A1C-7139-4B0E-91DF-819FD63B6C7D}"/>
    <hyperlink ref="A65141" r:id="rId2461" display="manual" xr:uid="{31D84CC4-995A-446A-92C4-8995F99CCAD3}"/>
    <hyperlink ref="E65103:F65103" r:id="rId2462" display="http://www.wago.com/wagoweb/documentation/index_e.htm" xr:uid="{6C8B3643-A673-4D18-9EE1-BA78FAB228A6}"/>
    <hyperlink ref="E65137" r:id="rId2463" display="manual" xr:uid="{76FF498B-4D21-4346-B3C7-8375C5F6BC60}"/>
    <hyperlink ref="E65138" r:id="rId2464" display="manual" xr:uid="{B784455D-4FC6-492C-BD0D-45CCA12B4DC6}"/>
    <hyperlink ref="E65139" r:id="rId2465" display="manual" xr:uid="{3938E4F0-1B84-458A-AF5A-62B1D16A20A3}"/>
    <hyperlink ref="E65110:F65110" r:id="rId2466" display="http://www.wago.com/wagoweb/documentation/index_e.htm" xr:uid="{F3542E82-CAFA-4BAA-B2AE-52B78EE90257}"/>
    <hyperlink ref="E65141" r:id="rId2467" display="manual" xr:uid="{9AF7860B-08B5-40D5-A9BC-7F6A9A896F62}"/>
    <hyperlink ref="A65103:IV65103" r:id="rId2468" display="http://www.wago.com/wagoweb/documentation/index_e.htm" xr:uid="{0C3E0835-F406-437A-8495-69C7A9D90CE6}"/>
    <hyperlink ref="A65110:IV65110" r:id="rId2469" display="http://www.wago.com/wagoweb/documentation/index_e.htm" xr:uid="{5E12B3B6-72ED-42B9-B22E-ACBA350EE1BB}"/>
    <hyperlink ref="D65101:E65101" r:id="rId2470" display="http://www.wago.com/wagoweb/documentation/index_e.htm" xr:uid="{BF453A22-FC67-4FD9-AE14-A1A0384D29FE}"/>
    <hyperlink ref="E65135" r:id="rId2471" display="manual" xr:uid="{266D5E9E-3B30-4518-A19C-F06BB4FBD204}"/>
    <hyperlink ref="D65108:E65108" r:id="rId2472" display="http://www.wago.com/wagoweb/documentation/index_e.htm" xr:uid="{88E78DD7-6F15-4792-AF1D-7CD33BA729D9}"/>
    <hyperlink ref="D65139" r:id="rId2473" display="katalog" xr:uid="{920103E6-BEA9-4990-98EC-369418BA885C}"/>
    <hyperlink ref="IP65103:IV65103" r:id="rId2474" display="http://www.wago.com/wagoweb/documentation/index_e.htm" xr:uid="{79BD238C-2C2F-41D0-8E98-FFAF31A89B11}"/>
    <hyperlink ref="IP65110:IV65110" r:id="rId2475" display="http://www.wago.com/wagoweb/documentation/index_e.htm" xr:uid="{8259AA25-5C8B-443B-9701-3CD22B33F556}"/>
    <hyperlink ref="IP65102" r:id="rId2476" display="http://www.wago.com/wagoweb/documentation/index_e.htm" xr:uid="{1F923654-8779-43EF-8C54-4A9A4CC807E9}"/>
    <hyperlink ref="IP65103" r:id="rId2477" display="http://www.wago.com/wagoweb/documentation/index_e.htm" xr:uid="{5C7D7EEC-7664-4C55-9A94-2B6B9A21E6F9}"/>
    <hyperlink ref="IP65110" r:id="rId2478" display="http://www.wago.com/wagoweb/documentation/index_e.htm" xr:uid="{CB9C0E39-28C6-4ECD-8602-51DD596BB428}"/>
    <hyperlink ref="IP65109" r:id="rId2479" display="http://www.wago.com/wagoweb/documentation/index_e.htm" xr:uid="{BCCF6B9E-BBFC-48D2-BC2B-2BCA97A23180}"/>
    <hyperlink ref="IV65101" r:id="rId2480" display="http://www.wago.com/wagoweb/documentation/index_e.htm" xr:uid="{E12CA6CC-DDDC-48AE-81EB-CA457EE6B43C}"/>
    <hyperlink ref="IV65108" r:id="rId2481" display="http://www.wago.com/wagoweb/documentation/index_e.htm" xr:uid="{5876AE41-9486-498E-8B57-F11509BF496E}"/>
    <hyperlink ref="D65104:E65104" r:id="rId2482" display="http://www.wago.com/wagoweb/documentation/index_e.htm" xr:uid="{7C77C3E7-A76A-4DEA-849A-B990509B8CE9}"/>
    <hyperlink ref="D65110:E65110" r:id="rId2483" display="http://www.wago.com/wagoweb/documentation/index_e.htm" xr:uid="{DCA0DF80-1141-4A6A-A4BC-2316427E2A73}"/>
    <hyperlink ref="D65141" r:id="rId2484" display="manual" xr:uid="{9A52FE71-C1E3-4648-AA5E-EE0C7C1AE3A9}"/>
    <hyperlink ref="C65103:D65103" r:id="rId2485" display="http://www.wago.com/wagoweb/documentation/index_e.htm" xr:uid="{D5717908-03B0-4586-AAFB-9523B45DEE70}"/>
    <hyperlink ref="C65104:D65104" r:id="rId2486" display="http://www.wago.com/wagoweb/documentation/index_e.htm" xr:uid="{EA025F4A-02AA-460C-B578-7F5FFF86D86B}"/>
    <hyperlink ref="C65140" r:id="rId2487" display="katalog" xr:uid="{83FC11F1-E996-47BE-971D-B2E45A03FB45}"/>
    <hyperlink ref="D65140" r:id="rId2488" display="manual" xr:uid="{B5D62CB9-568F-4626-8DD0-E5782563E4A0}"/>
    <hyperlink ref="D65142" r:id="rId2489" display="manual" xr:uid="{D76D8F6F-4565-4B6D-81EE-1D45CFD20928}"/>
    <hyperlink ref="C65111:D65111" r:id="rId2490" display="http://www.wago.com/wagoweb/documentation/index_e.htm" xr:uid="{FD59E3BF-15CC-4C87-9A94-60F609993E71}"/>
    <hyperlink ref="C65142" r:id="rId2491" display="katalog" xr:uid="{AEF6B0C9-8C32-45C9-BA94-17FC3970A5D1}"/>
    <hyperlink ref="C65110:D65110" r:id="rId2492" display="http://www.wago.com/wagoweb/documentation/index_e.htm" xr:uid="{A0C08861-A315-4BD4-A6C5-EC0006810CE2}"/>
    <hyperlink ref="H65130" r:id="rId2493" display="manual" xr:uid="{3DADE8A2-FA89-4CCC-AA63-B401878D13D7}"/>
    <hyperlink ref="H65131" r:id="rId2494" display="manual" xr:uid="{D6965F53-4752-4D5A-89EF-AC4A0C1BF3AB}"/>
    <hyperlink ref="G65103:H65103" r:id="rId2495" display="http://www.wago.com/wagoweb/documentation/index_e.htm" xr:uid="{EF0972F4-ACB8-494F-9B2B-FEC26D144E3E}"/>
    <hyperlink ref="H65137" r:id="rId2496" display="manual" xr:uid="{C79BDC84-2E61-44E7-9302-AE3F66EA1498}"/>
    <hyperlink ref="H65138" r:id="rId2497" display="manual" xr:uid="{6BC74E1D-CA50-4D04-81EA-224E6B7DD83D}"/>
    <hyperlink ref="H65139" r:id="rId2498" display="manual" xr:uid="{51DD958A-C26C-4DDA-A5FF-743ADF19259E}"/>
    <hyperlink ref="H65141" r:id="rId2499" display="manual" xr:uid="{6F3E0DBE-41B6-4C36-8B87-BD8F8C6E75A3}"/>
    <hyperlink ref="G65110:H65110" r:id="rId2500" display="http://www.wago.com/wagoweb/documentation/index_e.htm" xr:uid="{409D8F58-FA8B-4066-BD02-371FD0D0D747}"/>
    <hyperlink ref="A65099:IV65099" r:id="rId2501" display="http://www.wago.com/wagoweb/documentation/index_e.htm" xr:uid="{2D64DD0D-299F-4F33-A3D8-7C88F7EA0244}"/>
    <hyperlink ref="A65106:IV65106" r:id="rId2502" display="http://www.wago.com/wagoweb/documentation/index_e.htm" xr:uid="{5BD8ACBE-F581-4867-859E-9FDD7A877559}"/>
    <hyperlink ref="IV65099" r:id="rId2503" display="http://www.wago.com/wagoweb/documentation/index_e.htm" xr:uid="{99100FAA-9C5C-40D9-8258-FF7868D32F22}"/>
    <hyperlink ref="IV65100" r:id="rId2504" display="http://www.wago.com/wagoweb/documentation/index_e.htm" xr:uid="{92495250-6DF3-4006-BF69-9C965E4632EC}"/>
    <hyperlink ref="IV65107" r:id="rId2505" display="http://www.wago.com/wagoweb/documentation/index_e.htm" xr:uid="{FD8661B3-9E69-4BAD-A250-CF4C1B1B9269}"/>
    <hyperlink ref="IV65106" r:id="rId2506" display="http://www.wago.com/wagoweb/documentation/index_e.htm" xr:uid="{330D54B6-2318-470F-9AE5-76F8CA4CB6BB}"/>
    <hyperlink ref="C65097:D65097" r:id="rId2507" display="http://www.wago.com/wagoweb/documentation/index_e.htm" xr:uid="{EBC5D514-6FFA-4002-B6F8-80513A472491}"/>
    <hyperlink ref="J65100:K65100" r:id="rId2508" display="http://www.wago.com/wagoweb/documentation/index_e.htm" xr:uid="{04708D87-11BE-4191-B592-8A8BA39B1141}"/>
    <hyperlink ref="J65107:K65107" r:id="rId2509" display="http://www.wago.com/wagoweb/documentation/index_e.htm" xr:uid="{0F6E5D57-9D75-4950-893A-686279843079}"/>
    <hyperlink ref="I65100:J65100" r:id="rId2510" display="http://www.wago.com/wagoweb/documentation/index_e.htm" xr:uid="{2BE3E01A-80B3-4785-A1BB-58D3B3061EBD}"/>
    <hyperlink ref="I65101:J65101" r:id="rId2511" display="http://www.wago.com/wagoweb/documentation/index_e.htm" xr:uid="{CBF10AA3-C2B5-4AEB-8160-61E7250B9017}"/>
    <hyperlink ref="I65108:J65108" r:id="rId2512" display="http://www.wago.com/wagoweb/documentation/index_e.htm" xr:uid="{676E80DB-DEDB-4B1D-B20E-330AF79C4A46}"/>
    <hyperlink ref="I65107:J65107" r:id="rId2513" display="http://www.wago.com/wagoweb/documentation/index_e.htm" xr:uid="{CD39F9CB-0258-4B84-9708-A846C0E78FB7}"/>
    <hyperlink ref="M65128" r:id="rId2514" display="katalog" xr:uid="{03762264-D10F-4F40-B85B-D6677F6D0F96}"/>
    <hyperlink ref="N65128" r:id="rId2515" display="manual" xr:uid="{1DD774A5-66AD-46E5-8E4D-28842493BCED}"/>
    <hyperlink ref="M65100:N65100" r:id="rId2516" display="http://www.wago.com/wagoweb/documentation/index_e.htm" xr:uid="{18B2A079-4745-4CE4-B899-604870862248}"/>
    <hyperlink ref="M65135" r:id="rId2517" display="katalog" xr:uid="{257B8F00-9EA8-4E1F-8725-770D83CA4EAA}"/>
    <hyperlink ref="N65135" r:id="rId2518" display="manual" xr:uid="{245BC16D-3F3E-47CD-80FC-001E072F915F}"/>
    <hyperlink ref="M65107:N65107" r:id="rId2519" display="http://www.wago.com/wagoweb/documentation/index_e.htm" xr:uid="{DC852456-909E-4129-9A32-6B3623305779}"/>
    <hyperlink ref="B65100:C65100" r:id="rId2520" display="http://www.wago.com/wagoweb/documentation/index_e.htm" xr:uid="{20AA4CAE-89CD-4024-8248-617B06D9C3E0}"/>
    <hyperlink ref="B65107:C65107" r:id="rId2521" display="http://www.wago.com/wagoweb/documentation/index_e.htm" xr:uid="{C87402AA-3279-47A1-B298-D1B03A8845ED}"/>
    <hyperlink ref="A65100:B65100" r:id="rId2522" display="http://www.wago.com/wagoweb/documentation/index_e.htm" xr:uid="{AB6BE166-5A67-4894-962B-10EC9A94A287}"/>
    <hyperlink ref="A65101:B65101" r:id="rId2523" display="http://www.wago.com/wagoweb/documentation/index_e.htm" xr:uid="{95A22D1A-734B-4454-A48E-9024BAA163DA}"/>
    <hyperlink ref="A65108:B65108" r:id="rId2524" display="http://www.wago.com/wagoweb/documentation/index_e.htm" xr:uid="{7B34564F-1A74-464A-9C15-E495A7268149}"/>
    <hyperlink ref="A65107:B65107" r:id="rId2525" display="http://www.wago.com/wagoweb/documentation/index_e.htm" xr:uid="{81CFBB3E-52F7-44A3-8EE9-E3A1FE2F4616}"/>
    <hyperlink ref="E65100:F65100" r:id="rId2526" display="http://www.wago.com/wagoweb/documentation/index_e.htm" xr:uid="{A799A334-E5B9-4E0B-9A4A-0851E4C0EB2B}"/>
    <hyperlink ref="E65107:F65107" r:id="rId2527" display="http://www.wago.com/wagoweb/documentation/index_e.htm" xr:uid="{B666A453-229F-4AC7-A0C8-C07B0FBCD788}"/>
    <hyperlink ref="A65100:IV65100" r:id="rId2528" display="http://www.wago.com/wagoweb/documentation/index_e.htm" xr:uid="{4E28DDFF-D07F-4D4A-89CD-D98D5DE92298}"/>
    <hyperlink ref="A65107:IV65107" r:id="rId2529" display="http://www.wago.com/wagoweb/documentation/index_e.htm" xr:uid="{8499CACF-A6B0-4B21-8540-63E1E8FD4518}"/>
    <hyperlink ref="IP65100:IV65100" r:id="rId2530" display="http://www.wago.com/wagoweb/documentation/index_e.htm" xr:uid="{1D7181AA-7B1E-4E63-A9FC-389216B3CA1E}"/>
    <hyperlink ref="IP65107:IV65107" r:id="rId2531" display="http://www.wago.com/wagoweb/documentation/index_e.htm" xr:uid="{43416B99-84A2-410D-B00B-B6BEF4C8FE7E}"/>
    <hyperlink ref="IP65099" r:id="rId2532" display="http://www.wago.com/wagoweb/documentation/index_e.htm" xr:uid="{1B8F17F5-CEE4-4479-AB39-20ADEFE5930E}"/>
    <hyperlink ref="IP65100" r:id="rId2533" display="http://www.wago.com/wagoweb/documentation/index_e.htm" xr:uid="{E2579314-F9D2-4B4B-9D33-5A5A157212EA}"/>
    <hyperlink ref="IP65107" r:id="rId2534" display="http://www.wago.com/wagoweb/documentation/index_e.htm" xr:uid="{AA9E214A-8604-4EE0-BABD-B5DEB8173E9C}"/>
    <hyperlink ref="IP65106" r:id="rId2535" display="http://www.wago.com/wagoweb/documentation/index_e.htm" xr:uid="{AF4F0ED1-2B30-45A6-A4C8-94467A996574}"/>
    <hyperlink ref="D65100:E65100" r:id="rId2536" display="http://www.wago.com/wagoweb/documentation/index_e.htm" xr:uid="{912B77D7-B3BB-4509-981E-D89E7ACDC1AE}"/>
    <hyperlink ref="D65107:E65107" r:id="rId2537" display="http://www.wago.com/wagoweb/documentation/index_e.htm" xr:uid="{779A43D8-C660-403B-9944-F32EB33E2FCE}"/>
    <hyperlink ref="C65101:D65101" r:id="rId2538" display="http://www.wago.com/wagoweb/documentation/index_e.htm" xr:uid="{49F7B9CF-A0B3-4CF1-9F97-73A06142A221}"/>
    <hyperlink ref="C65108:D65108" r:id="rId2539" display="http://www.wago.com/wagoweb/documentation/index_e.htm" xr:uid="{B764F5D0-6B69-4D1C-A3CE-82015BFA4502}"/>
    <hyperlink ref="H65128" r:id="rId2540" display="manual" xr:uid="{28F6355B-8F22-454F-B29B-9B5E38D0BC3E}"/>
    <hyperlink ref="G65100:H65100" r:id="rId2541" display="http://www.wago.com/wagoweb/documentation/index_e.htm" xr:uid="{8510474F-25C8-46FE-83DB-F5B40257C062}"/>
    <hyperlink ref="H65135" r:id="rId2542" display="manual" xr:uid="{E456E6B1-992E-4FBD-94C1-A10DC8B1D027}"/>
    <hyperlink ref="G65107:H65107" r:id="rId2543" display="http://www.wago.com/wagoweb/documentation/index_e.htm" xr:uid="{0B685E45-9C3B-44CF-9992-82AA47E3AA0E}"/>
    <hyperlink ref="F64135" location="_0374423001" display="rozpis" xr:uid="{5EBA6A13-9FEF-450A-84FE-AF8382DF1DB4}"/>
    <hyperlink ref="F64136" location="_0374423001" display="rozpis" xr:uid="{AA14AF08-D974-429F-86D3-0149EFB9DBBF}"/>
    <hyperlink ref="F64137" location="_0374423001" display="rozpis" xr:uid="{095CBE8E-26DC-40AB-B1B8-68604F723F4B}"/>
    <hyperlink ref="F64138" location="_0374423001" display="rozpis" xr:uid="{0860E62A-971E-4399-806D-73CD70DA41F6}"/>
    <hyperlink ref="F64139" location="_0374423001" display="rozpis" xr:uid="{1D693942-BE9B-4E13-B9DB-6A58D12D1E9C}"/>
    <hyperlink ref="F64156" location="_0374423001" display="rozpis" xr:uid="{F570666D-12D9-4F0E-A4AE-C7AAF1A8F5B7}"/>
    <hyperlink ref="F64157" location="_0374423001" display="rozpis" xr:uid="{B5813767-599B-49CA-BC18-95C27A9CE1B9}"/>
    <hyperlink ref="F64158" location="_0374423001" display="rozpis" xr:uid="{80D37951-2A9C-4482-B29B-A16FCE4E6C81}"/>
    <hyperlink ref="F64159" location="_0374423001" display="rozpis" xr:uid="{12F776FD-BDF5-4E48-A75D-1D176EE13A31}"/>
    <hyperlink ref="F64160" location="_0374423001" display="rozpis" xr:uid="{342FA554-85B9-4013-BA18-1C41A4B5B15D}"/>
    <hyperlink ref="F64130" location="_0374423001" display="rozpis" xr:uid="{A6254A8B-72BE-4F1A-9FB9-C9F5D568926D}"/>
    <hyperlink ref="F64131" location="_0374423001" display="rozpis" xr:uid="{838DE550-B449-4C45-A90B-47AEF8897573}"/>
    <hyperlink ref="F64132" location="_0374423001" display="rozpis" xr:uid="{629009A1-CC80-4431-99CB-5778182DB31A}"/>
    <hyperlink ref="F64133" location="_0374423001" display="rozpis" xr:uid="{59E117E3-AABF-43AC-920C-4EDADD691AF9}"/>
    <hyperlink ref="F64134" location="_0374423001" display="rozpis" xr:uid="{48A2C295-44D3-4A61-A06F-31F4A1175515}"/>
    <hyperlink ref="F64151" location="_0374423001" display="rozpis" xr:uid="{36AB2B17-6148-499F-87EF-999CF86121D8}"/>
    <hyperlink ref="F64152" location="_0374423001" display="rozpis" xr:uid="{4EC0A0E2-E992-43D4-86A9-86797F3E9911}"/>
    <hyperlink ref="F64153" location="_0374423001" display="rozpis" xr:uid="{50F8AC53-5C9B-4472-B95A-80392035F64C}"/>
    <hyperlink ref="F64154" location="_0374423001" display="rozpis" xr:uid="{4C5B5C63-42FB-4EF5-A14D-EA1524ACCF08}"/>
    <hyperlink ref="F64155" location="_0374423001" display="rozpis" xr:uid="{E954B3CB-2D8D-4DB3-AD32-E0F80ECE617D}"/>
    <hyperlink ref="F65032" r:id="rId2544" display="katalog" xr:uid="{FAD6AD5B-3DDA-4483-9885-FB55F2A8FFC1}"/>
    <hyperlink ref="G65032" r:id="rId2545" display="manual" xr:uid="{A5EE28CE-A12E-453D-9E28-66DAD93E323C}"/>
    <hyperlink ref="F65005:G65005" r:id="rId2546" display="http://www.wago.com/wagoweb/documentation/index_e.htm" xr:uid="{CCE491AC-81E4-41E0-BA63-B0A0694F2FA3}"/>
    <hyperlink ref="J65122" r:id="rId2547" display="manual" xr:uid="{3D7B9983-612B-4F93-A96C-19414A89F59C}"/>
    <hyperlink ref="K65122" r:id="rId2548" display="manual" xr:uid="{23FB7B0C-E378-4419-A011-46FA588C9BCF}"/>
    <hyperlink ref="J65095:K65095" r:id="rId2549" display="http://www.wago.com/wagoweb/documentation/index_e.htm" xr:uid="{B3194B7A-F2C1-4B85-9021-0A8E253C3BFC}"/>
    <hyperlink ref="J65102:K65102" r:id="rId2550" display="http://www.wago.com/wagoweb/documentation/index_e.htm" xr:uid="{32882A93-942F-4948-87C2-63291BAEC59D}"/>
    <hyperlink ref="A65121" r:id="rId2551" display="manual" xr:uid="{E7B735DC-E185-4F46-A43C-AA810AAE7E06}"/>
    <hyperlink ref="A65096:IV65096" r:id="rId2552" display="http://www.wago.com/wagoweb/documentation/index_e.htm" xr:uid="{4C50AF63-AAFB-41C4-8E26-6F205B1F26AF}"/>
    <hyperlink ref="C65121" r:id="rId2553" display="katalog" xr:uid="{7166B494-C240-4CD2-A6E6-F74FE37FD185}"/>
    <hyperlink ref="D65121" r:id="rId2554" display="manual" xr:uid="{D6F72C27-F599-4B60-B5A9-D47770510769}"/>
    <hyperlink ref="C65094:D65094" r:id="rId2555" display="http://www.wago.com/wagoweb/documentation/index_e.htm" xr:uid="{848A360B-B436-4D88-BA92-4E424296821F}"/>
    <hyperlink ref="J65097:K65097" r:id="rId2556" display="http://www.wago.com/wagoweb/documentation/index_e.htm" xr:uid="{58111F24-754B-427C-B4BF-5D9C7C3331CB}"/>
    <hyperlink ref="I65124" r:id="rId2557" display="katalog" xr:uid="{7B105B21-11F0-43CE-8AD9-103EC79F31B6}"/>
    <hyperlink ref="I65097:J65097" r:id="rId2558" display="http://www.wago.com/wagoweb/documentation/index_e.htm" xr:uid="{69A795DB-7E2E-4DEF-8099-7EB25D980745}"/>
    <hyperlink ref="M65124" r:id="rId2559" display="katalog" xr:uid="{C8D77B9C-A91F-40C5-A445-C7ABE4F5CFBF}"/>
    <hyperlink ref="N65124" r:id="rId2560" display="manual" xr:uid="{297561DB-24DE-4ADA-BB98-FC4A7C81C1B3}"/>
    <hyperlink ref="M65097:N65097" r:id="rId2561" display="http://www.wago.com/wagoweb/documentation/index_e.htm" xr:uid="{4CE81688-477A-405A-A817-20CF4DB3AC52}"/>
    <hyperlink ref="M65104:N65104" r:id="rId2562" display="http://www.wago.com/wagoweb/documentation/index_e.htm" xr:uid="{ED3B3604-9F23-475D-BCAA-047FDAF3B91C}"/>
    <hyperlink ref="B65124" r:id="rId2563" display="manual" xr:uid="{5E36CD52-6FF6-4829-948C-96D64DFEF1CF}"/>
    <hyperlink ref="B65097:C65097" r:id="rId2564" display="http://www.wago.com/wagoweb/documentation/index_e.htm" xr:uid="{E3EB75E2-E574-48D0-B75F-D6319F26BFFD}"/>
    <hyperlink ref="B65104:C65104" r:id="rId2565" display="http://www.wago.com/wagoweb/documentation/index_e.htm" xr:uid="{FA7EF3EA-07EA-4083-833F-E20517B56A64}"/>
    <hyperlink ref="A65097:B65097" r:id="rId2566" display="http://www.wago.com/wagoweb/documentation/index_e.htm" xr:uid="{92ED60E8-0613-43F8-9A8D-9797FF091A8C}"/>
    <hyperlink ref="E65097:F65097" r:id="rId2567" display="http://www.wago.com/wagoweb/documentation/index_e.htm" xr:uid="{BF3A6033-8DB0-4B68-A9A4-6C49448B6F57}"/>
    <hyperlink ref="E65104:F65104" r:id="rId2568" display="http://www.wago.com/wagoweb/documentation/index_e.htm" xr:uid="{C5F78103-982B-4E7C-BD31-ECB58418DCCC}"/>
    <hyperlink ref="E65122" r:id="rId2569" display="manual" xr:uid="{84AD9D7C-C163-466E-8AE4-9D851FC3DF70}"/>
    <hyperlink ref="D65095:E65095" r:id="rId2570" display="http://www.wago.com/wagoweb/documentation/index_e.htm" xr:uid="{B4E40360-F405-40F8-8A23-C1D19A46CB36}"/>
    <hyperlink ref="D65102:E65102" r:id="rId2571" display="http://www.wago.com/wagoweb/documentation/index_e.htm" xr:uid="{4F4EE884-8082-4BB8-A8CC-41261E091279}"/>
    <hyperlink ref="IP65123" r:id="rId2572" display="http://www.wago.com/wagoweb/documentation/index_e.htm" xr:uid="{B0958381-3D85-4859-8AA1-4DFD57395C35}"/>
    <hyperlink ref="IV65122" r:id="rId2573" display="http://www.wago.com/wagoweb/documentation/index_e.htm" xr:uid="{BBC37561-6516-44D6-B2F4-20B31042381D}"/>
    <hyperlink ref="IP65097:IV65097" r:id="rId2574" display="http://www.wago.com/wagoweb/documentation/index_e.htm" xr:uid="{385C7D60-B3B7-444D-BAD7-A26120E698ED}"/>
    <hyperlink ref="IP65104:IV65104" r:id="rId2575" display="http://www.wago.com/wagoweb/documentation/index_e.htm" xr:uid="{AAD0AC17-FBD6-4623-AB1A-0FAF33118EC7}"/>
    <hyperlink ref="IP65096" r:id="rId2576" display="http://www.wago.com/wagoweb/documentation/index_e.htm" xr:uid="{582A5679-54CC-4F6E-8968-9D4AB0662062}"/>
    <hyperlink ref="IV65095" r:id="rId2577" display="http://www.wago.com/wagoweb/documentation/index_e.htm" xr:uid="{9275552D-1878-405C-A4A3-D40D803BCDB6}"/>
    <hyperlink ref="D65097:E65097" r:id="rId2578" display="http://www.wago.com/wagoweb/documentation/index_e.htm" xr:uid="{22BAFC62-28AC-429E-BFE9-CE0251241033}"/>
    <hyperlink ref="H65124" r:id="rId2579" display="manual" xr:uid="{0E024AB1-2FDC-4256-973C-2424FBD002CD}"/>
    <hyperlink ref="G65097:H65097" r:id="rId2580" display="http://www.wago.com/wagoweb/documentation/index_e.htm" xr:uid="{54AD299A-8A73-4F69-A347-28A2611205CC}"/>
    <hyperlink ref="G65104:H65104" r:id="rId2581" display="http://www.wago.com/wagoweb/documentation/index_e.htm" xr:uid="{F17A70BD-E3B4-4760-8C6E-CB46F32F755D}"/>
    <hyperlink ref="K65140" r:id="rId2582" display="manual" xr:uid="{E7D6BBB2-F083-4F09-805D-1FBCC7DD3955}"/>
    <hyperlink ref="J65109:K65109" r:id="rId2583" display="http://www.wago.com/wagoweb/documentation/index_e.htm" xr:uid="{7F88A976-0D88-4CC9-A104-D5F4AFA1E220}"/>
    <hyperlink ref="IV65111" r:id="rId2584" display="http://www.wago.com/wagoweb/documentation/index_e.htm" xr:uid="{BF159700-A181-4A0C-A2B6-17E3E00614E8}"/>
    <hyperlink ref="K65142" r:id="rId2585" display="manual" xr:uid="{08054830-B14D-48AC-B2F1-0FC70FCFA17F}"/>
    <hyperlink ref="J65111:K65111" r:id="rId2586" display="http://www.wago.com/wagoweb/documentation/index_e.htm" xr:uid="{9373EC73-2302-45C7-A5AD-5AE26FCE6006}"/>
    <hyperlink ref="J65143" r:id="rId2587" display="manual" xr:uid="{659BD412-C039-4251-B71D-C8F4EEB943BC}"/>
    <hyperlink ref="I65112:J65112" r:id="rId2588" display="http://www.wago.com/wagoweb/documentation/index_e.htm" xr:uid="{2E4C4118-EEF6-48CC-B513-1F5F51F0EEBD}"/>
    <hyperlink ref="I65143" r:id="rId2589" display="katalog" xr:uid="{7EE2A304-A599-4C67-8A77-D7E21D9BC6C4}"/>
    <hyperlink ref="M65140" r:id="rId2590" display="katalog" xr:uid="{D6A73DFD-4755-43B6-80AD-41EE02547EE0}"/>
    <hyperlink ref="N65140" r:id="rId2591" display="manual" xr:uid="{726D1F29-1C2F-4CF1-BEEE-A5885689861B}"/>
    <hyperlink ref="N65142" r:id="rId2592" display="manual" xr:uid="{F9490B7C-5369-4665-B873-5576A2984794}"/>
    <hyperlink ref="M65111:N65111" r:id="rId2593" display="http://www.wago.com/wagoweb/documentation/index_e.htm" xr:uid="{C5B1A590-53E6-4DAB-AF14-5CE3104F3CBB}"/>
    <hyperlink ref="M65142" r:id="rId2594" display="katalog" xr:uid="{8252F979-7325-498F-BCE1-FEAEC74C936A}"/>
    <hyperlink ref="B65111:C65111" r:id="rId2595" display="http://www.wago.com/wagoweb/documentation/index_e.htm" xr:uid="{A643361A-2E90-4F38-BE4E-344CB250C78E}"/>
    <hyperlink ref="B65143" r:id="rId2596" display="manual" xr:uid="{9FB6EB3E-8D2A-4298-9F51-B7FEB74EA15C}"/>
    <hyperlink ref="A65112:B65112" r:id="rId2597" display="http://www.wago.com/wagoweb/documentation/index_e.htm" xr:uid="{96EDD5FC-8FE4-48B3-95CF-1C30B546D22C}"/>
    <hyperlink ref="A65143" r:id="rId2598" display="manual" xr:uid="{8BB19D2F-2F59-4BDA-8819-495F85596683}"/>
    <hyperlink ref="E65140" r:id="rId2599" display="manual" xr:uid="{548F7478-AABB-4EFD-B3CF-B8D3F7EAFD1A}"/>
    <hyperlink ref="E65111:F65111" r:id="rId2600" display="http://www.wago.com/wagoweb/documentation/index_e.htm" xr:uid="{99D9ADB8-8C1E-4683-83C9-0F94070677AE}"/>
    <hyperlink ref="E65142" r:id="rId2601" display="manual" xr:uid="{EB4D4B48-A8E9-4681-B7AE-8283246769C7}"/>
    <hyperlink ref="A65111:IV65111" r:id="rId2602" display="http://www.wago.com/wagoweb/documentation/index_e.htm" xr:uid="{1CFE2888-9DEB-4803-8518-7BAC17937A10}"/>
    <hyperlink ref="D65109:E65109" r:id="rId2603" display="http://www.wago.com/wagoweb/documentation/index_e.htm" xr:uid="{FFB5A076-9DDC-4C0B-96C5-E5B7F016416A}"/>
    <hyperlink ref="IP65111:IV65111" r:id="rId2604" display="http://www.wago.com/wagoweb/documentation/index_e.htm" xr:uid="{3A37913A-6271-47C9-8E88-CC9D22D2E732}"/>
    <hyperlink ref="IP65111" r:id="rId2605" display="http://www.wago.com/wagoweb/documentation/index_e.htm" xr:uid="{972B3785-E187-4903-A3F0-111620B4471B}"/>
    <hyperlink ref="D65111:E65111" r:id="rId2606" display="http://www.wago.com/wagoweb/documentation/index_e.htm" xr:uid="{6891FA65-F354-4F26-9D00-D402AAAB0150}"/>
    <hyperlink ref="D65143" r:id="rId2607" display="manual" xr:uid="{13AB300C-9F61-40F5-9C30-EBAD4503F204}"/>
    <hyperlink ref="C65112:D65112" r:id="rId2608" display="http://www.wago.com/wagoweb/documentation/index_e.htm" xr:uid="{21757232-F9B1-41AF-B688-7F886F0033B9}"/>
    <hyperlink ref="C65143" r:id="rId2609" display="katalog" xr:uid="{DBA412D4-E191-4095-9F06-4845B6907A25}"/>
    <hyperlink ref="H65140" r:id="rId2610" display="manual" xr:uid="{44585999-5191-4CF3-BB64-4EEDE9BE82AC}"/>
    <hyperlink ref="H65142" r:id="rId2611" display="manual" xr:uid="{CC3DB094-8B6A-4F79-81BD-D5E947D39A70}"/>
    <hyperlink ref="G65111:H65111" r:id="rId2612" display="http://www.wago.com/wagoweb/documentation/index_e.htm" xr:uid="{53A062A4-E046-4837-A15F-BEDF17DF9AB2}"/>
    <hyperlink ref="J65106:K65106" r:id="rId2613" display="http://www.wago.com/wagoweb/documentation/index_e.htm" xr:uid="{EE7ACA17-E5B6-4FE2-9DEA-2560D0D74019}"/>
    <hyperlink ref="I65102:J65102" r:id="rId2614" display="http://www.wago.com/wagoweb/documentation/index_e.htm" xr:uid="{C5211591-9FA5-40AD-BF27-1E87C27827F4}"/>
    <hyperlink ref="I65109:J65109" r:id="rId2615" display="http://www.wago.com/wagoweb/documentation/index_e.htm" xr:uid="{98CABE1F-EA5B-4584-8176-4E5F4756DF73}"/>
    <hyperlink ref="M65101:N65101" r:id="rId2616" display="http://www.wago.com/wagoweb/documentation/index_e.htm" xr:uid="{ED7427D3-934F-4329-954D-736FB08EAC27}"/>
    <hyperlink ref="M65108:N65108" r:id="rId2617" display="http://www.wago.com/wagoweb/documentation/index_e.htm" xr:uid="{30953379-158B-4038-8CA2-EA36C49BF50D}"/>
    <hyperlink ref="B65101:C65101" r:id="rId2618" display="http://www.wago.com/wagoweb/documentation/index_e.htm" xr:uid="{F746FF22-FC37-49E7-BFE4-969104B24D53}"/>
    <hyperlink ref="B65108:C65108" r:id="rId2619" display="http://www.wago.com/wagoweb/documentation/index_e.htm" xr:uid="{CDD5A9D4-DCAE-41E0-805C-AFFF0457FAA1}"/>
    <hyperlink ref="A65102:B65102" r:id="rId2620" display="http://www.wago.com/wagoweb/documentation/index_e.htm" xr:uid="{51A38E02-1491-4A10-9BAF-742C9560E483}"/>
    <hyperlink ref="A65109:B65109" r:id="rId2621" display="http://www.wago.com/wagoweb/documentation/index_e.htm" xr:uid="{B2771CED-28F3-4F99-A43E-4CBCB4ACAE2F}"/>
    <hyperlink ref="E65101:F65101" r:id="rId2622" display="http://www.wago.com/wagoweb/documentation/index_e.htm" xr:uid="{5D5D4223-B6DC-4B62-A12F-BE09E1EC3D4A}"/>
    <hyperlink ref="E65108:F65108" r:id="rId2623" display="http://www.wago.com/wagoweb/documentation/index_e.htm" xr:uid="{737461EE-561B-4C38-A9D8-33C5AF667A60}"/>
    <hyperlink ref="A65101:IV65101" r:id="rId2624" display="http://www.wago.com/wagoweb/documentation/index_e.htm" xr:uid="{EFEDF380-E25B-4B96-8C14-97A5AA6E30CE}"/>
    <hyperlink ref="A65108:IV65108" r:id="rId2625" display="http://www.wago.com/wagoweb/documentation/index_e.htm" xr:uid="{711F08C5-EDA3-4511-8E6F-2B8BFF2D5753}"/>
    <hyperlink ref="D65106:E65106" r:id="rId2626" display="http://www.wago.com/wagoweb/documentation/index_e.htm" xr:uid="{DBDBD882-9AFE-4CE0-B5CF-1C902B42E7AA}"/>
    <hyperlink ref="IP65101:IV65101" r:id="rId2627" display="http://www.wago.com/wagoweb/documentation/index_e.htm" xr:uid="{56320381-4AE9-4FC4-87BB-64B8E1A01379}"/>
    <hyperlink ref="IP65108:IV65108" r:id="rId2628" display="http://www.wago.com/wagoweb/documentation/index_e.htm" xr:uid="{E23B8553-C7A5-42E0-9B24-9D5AD16311C4}"/>
    <hyperlink ref="IP65101" r:id="rId2629" display="http://www.wago.com/wagoweb/documentation/index_e.htm" xr:uid="{9C7194D2-750E-4AAE-9E80-8992D855C259}"/>
    <hyperlink ref="IP65108" r:id="rId2630" display="http://www.wago.com/wagoweb/documentation/index_e.htm" xr:uid="{A68079BD-73D1-4795-8388-03B0AD8CB8B3}"/>
    <hyperlink ref="C65109:D65109" r:id="rId2631" display="http://www.wago.com/wagoweb/documentation/index_e.htm" xr:uid="{63A8E263-E5AE-4CD7-BCBD-CE887F2A5C05}"/>
    <hyperlink ref="G65101:H65101" r:id="rId2632" display="http://www.wago.com/wagoweb/documentation/index_e.htm" xr:uid="{FCE895ED-A830-480A-B5CB-B121BF658965}"/>
    <hyperlink ref="G65108:H65108" r:id="rId2633" display="http://www.wago.com/wagoweb/documentation/index_e.htm" xr:uid="{F034E59B-12AA-4D7E-91D1-AE12F04218AE}"/>
    <hyperlink ref="F64140" location="_0374423001" display="rozpis" xr:uid="{19C16327-A3F9-4F61-81E1-EE752D2CCD3A}"/>
    <hyperlink ref="F65029" r:id="rId2634" display="katalog" xr:uid="{BB01B2D7-A3A4-40BF-9642-5AD053523322}"/>
    <hyperlink ref="F65030" r:id="rId2635" display="katalog" xr:uid="{62E731BF-A215-4A7C-9520-C0E4E7FDE05E}"/>
    <hyperlink ref="F65031" r:id="rId2636" display="katalog" xr:uid="{1CEFB4A3-600C-4DF3-B16F-7E0CB1FD987B}"/>
    <hyperlink ref="G65029" r:id="rId2637" display="manual" xr:uid="{831EC247-B28F-48C9-87C7-ABA368AAF553}"/>
    <hyperlink ref="G65030" r:id="rId2638" display="manual" xr:uid="{39551815-2447-4621-8DF4-780EDC2B734F}"/>
    <hyperlink ref="G65031" r:id="rId2639" display="manual" xr:uid="{A86032D1-73EA-47DC-91C2-8926596C793F}"/>
    <hyperlink ref="F65002:G65002" r:id="rId2640" display="http://www.wago.com/wagoweb/documentation/index_e.htm" xr:uid="{8F3A6ACA-712B-428D-B070-3A75BC581B9D}"/>
    <hyperlink ref="F65028" r:id="rId2641" display="katalog" xr:uid="{45CC1E99-B4B8-47EF-A576-E55EF027D4D2}"/>
    <hyperlink ref="G65028" r:id="rId2642" display="manual" xr:uid="{EE87BFF9-9ADE-4C9B-A4F8-6D0F8448845E}"/>
    <hyperlink ref="F65001:G65001" r:id="rId2643" display="http://www.wago.com/wagoweb/documentation/index_e.htm" xr:uid="{CD823DA1-2732-4900-AD67-0C3203BC8F3B}"/>
    <hyperlink ref="F65004:G65004" r:id="rId2644" display="http://www.wago.com/wagoweb/documentation/index_e.htm" xr:uid="{9E900EB6-F36E-4AC0-A1FB-BA2731D55270}"/>
    <hyperlink ref="F65003:G65003" r:id="rId2645" display="http://www.wago.com/wagoweb/documentation/index_e.htm" xr:uid="{CE1D2C99-0930-47A9-A05F-0373154B66EB}"/>
    <hyperlink ref="J65118" r:id="rId2646" display="manual" xr:uid="{BAF53C12-38F2-4D4A-A832-907D19333E42}"/>
    <hyperlink ref="J65119" r:id="rId2647" display="katalog" xr:uid="{F11EBD36-5C29-4AB2-A6BF-C9F68646EE93}"/>
    <hyperlink ref="J65120" r:id="rId2648" display="manual" xr:uid="{C2031D9B-6B26-4A6D-B2F3-CEA9CDC2FD9A}"/>
    <hyperlink ref="K65118" r:id="rId2649" display="manual" xr:uid="{3958D466-8628-489E-9363-E8F83156308D}"/>
    <hyperlink ref="K65119" r:id="rId2650" display="manual" xr:uid="{2AD43C23-994C-45AF-A258-C687C6128BAD}"/>
    <hyperlink ref="K65120" r:id="rId2651" display="manual" xr:uid="{3E09F336-3334-4612-A9A2-FF1AFA0F8853}"/>
    <hyperlink ref="J65091:K65091" r:id="rId2652" display="http://www.wago.com/wagoweb/documentation/index_e.htm" xr:uid="{ADCE8205-2B29-4F32-82A0-69AC1A71B8DB}"/>
    <hyperlink ref="IV65119" r:id="rId2653" display="http://www.wago.com/wagoweb/documentation/index_e.htm" xr:uid="{394E5D93-7E08-4AC1-9E0F-950B968EB8AD}"/>
    <hyperlink ref="IV65120" r:id="rId2654" display="http://www.wago.com/wagoweb/documentation/index_e.htm" xr:uid="{74C77594-32FE-460D-820D-04AEDA5BA52A}"/>
    <hyperlink ref="IV65121" r:id="rId2655" display="http://www.wago.com/wagoweb/documentation/index_e.htm" xr:uid="{0F7B9EDA-83AF-4A8B-A46E-88C4FFBF8480}"/>
    <hyperlink ref="A65117" r:id="rId2656" display="katalog" xr:uid="{88F2DBE4-6AC7-4DE1-B6E5-3C1AE69ACFDE}"/>
    <hyperlink ref="A65118" r:id="rId2657" display="manual" xr:uid="{5D68134B-1269-44CE-8B5C-ECB4BB2F6263}"/>
    <hyperlink ref="A65119" r:id="rId2658" display="manual" xr:uid="{CBAB48AF-1574-4202-8F75-8F1A59D6073C}"/>
    <hyperlink ref="A65092:IV65092" r:id="rId2659" display="http://www.wago.com/wagoweb/documentation/index_e.htm" xr:uid="{23008471-588E-450A-AEF8-49B8C4150596}"/>
    <hyperlink ref="IV65092" r:id="rId2660" display="http://www.wago.com/wagoweb/documentation/index_e.htm" xr:uid="{50633523-6033-437D-B3CE-9ACF5F27FA3E}"/>
    <hyperlink ref="IV65093" r:id="rId2661" display="http://www.wago.com/wagoweb/documentation/index_e.htm" xr:uid="{AE2E5674-96D0-4A45-9416-DCED233B1F1F}"/>
    <hyperlink ref="C65117" r:id="rId2662" display="katalog" xr:uid="{6046950F-DFCF-46C1-A4D8-61034658EBDE}"/>
    <hyperlink ref="C65118" r:id="rId2663" display="katalog" xr:uid="{59CF46E3-3F17-466B-9233-3FA2437EDD53}"/>
    <hyperlink ref="C65119" r:id="rId2664" display="katalog" xr:uid="{A866088C-6261-493E-8DDC-B3A888104574}"/>
    <hyperlink ref="D65117" r:id="rId2665" display="manual" xr:uid="{1230D041-B5FB-48F5-826D-8F9EEB9C073D}"/>
    <hyperlink ref="D65118" r:id="rId2666" display="manual" xr:uid="{54960A13-56CC-431F-BE57-B64BEDAC3D1E}"/>
    <hyperlink ref="D65119" r:id="rId2667" display="katalog" xr:uid="{ABE00772-8A96-477E-96A5-D57963F879E4}"/>
    <hyperlink ref="C65090:D65090" r:id="rId2668" display="http://www.wago.com/wagoweb/documentation/index_e.htm" xr:uid="{D5ED8066-A305-4946-A6A9-2CB5B32173B8}"/>
    <hyperlink ref="J65121" r:id="rId2669" display="manual" xr:uid="{EC78D946-5B98-44FE-95E2-3760CF5B92EA}"/>
    <hyperlink ref="K65121" r:id="rId2670" display="manual" xr:uid="{CB1DAC34-D4DE-4ECB-A9E2-5A23022FDDFC}"/>
    <hyperlink ref="J65094:K65094" r:id="rId2671" display="http://www.wago.com/wagoweb/documentation/index_e.htm" xr:uid="{820470FF-5F20-49EB-9702-C105D621B152}"/>
    <hyperlink ref="J65093:K65093" r:id="rId2672" display="http://www.wago.com/wagoweb/documentation/index_e.htm" xr:uid="{B97719D9-FA27-4129-8BBD-1930450627FE}"/>
    <hyperlink ref="I65120" r:id="rId2673" display="katalog" xr:uid="{D9696A0C-C1B2-4690-B7DC-1D6768E94095}"/>
    <hyperlink ref="I65121" r:id="rId2674" display="katalog" xr:uid="{08DF2820-1128-4BB8-BE62-F5D2D71DE264}"/>
    <hyperlink ref="I65122" r:id="rId2675" display="katalog" xr:uid="{D16D4C09-3254-45CA-8DEF-907B3BFE0B3A}"/>
    <hyperlink ref="I65093:J65093" r:id="rId2676" display="http://www.wago.com/wagoweb/documentation/index_e.htm" xr:uid="{3E545F44-177B-4FA4-841B-387C33A33E1A}"/>
    <hyperlink ref="I65123" r:id="rId2677" display="katalog" xr:uid="{C2249873-39A6-4A99-BABB-69BD4BBC2DC7}"/>
    <hyperlink ref="I65094:J65094" r:id="rId2678" display="http://www.wago.com/wagoweb/documentation/index_e.htm" xr:uid="{70597F92-8CB3-4D46-AC9C-17B3BB08AABE}"/>
    <hyperlink ref="M65120" r:id="rId2679" display="katalog" xr:uid="{E24ED380-98A5-471B-871D-42C73A0172EA}"/>
    <hyperlink ref="M65121" r:id="rId2680" display="katalog" xr:uid="{3B3258AB-6D3F-46C0-8310-77729B1BD563}"/>
    <hyperlink ref="M65122" r:id="rId2681" display="katalog" xr:uid="{660B5815-749F-45B3-9FE6-5804E27F1A1F}"/>
    <hyperlink ref="N65120" r:id="rId2682" display="manual" xr:uid="{69AE1978-502E-4F0B-9DE3-AA9504B98C63}"/>
    <hyperlink ref="N65121" r:id="rId2683" display="manual" xr:uid="{DE566C74-C4E4-4B93-8B58-A1034641438D}"/>
    <hyperlink ref="N65122" r:id="rId2684" display="manual" xr:uid="{18B89D6A-B80E-43E4-94F7-4F771413972D}"/>
    <hyperlink ref="M65093:N65093" r:id="rId2685" display="http://www.wago.com/wagoweb/documentation/index_e.htm" xr:uid="{170BFD98-319A-4AA1-8B82-0122D4039DE4}"/>
    <hyperlink ref="B65120" r:id="rId2686" display="manual" xr:uid="{1A0B5B08-DB56-431D-9AC0-D2EA60D43AF4}"/>
    <hyperlink ref="B65121" r:id="rId2687" display="manual" xr:uid="{E8768F03-137D-4AD8-B0E4-6713672A2E7F}"/>
    <hyperlink ref="B65122" r:id="rId2688" display="manual" xr:uid="{C191683A-6C63-4EDE-A757-3B73DDFEBC4D}"/>
    <hyperlink ref="C65120" r:id="rId2689" display="katalog" xr:uid="{9E48E5C0-8F55-4309-96EA-966D8477F8A3}"/>
    <hyperlink ref="B65093:C65093" r:id="rId2690" display="http://www.wago.com/wagoweb/documentation/index_e.htm" xr:uid="{9795A3DD-9AE5-4E84-B23B-EA9C578AF9BE}"/>
    <hyperlink ref="A65120" r:id="rId2691" display="manual" xr:uid="{9CC076B1-507B-4E1E-9135-87568E96403F}"/>
    <hyperlink ref="A65093:B65093" r:id="rId2692" display="http://www.wago.com/wagoweb/documentation/index_e.htm" xr:uid="{06550717-1356-4BDC-9473-72E736F7E4A6}"/>
    <hyperlink ref="B65123" r:id="rId2693" display="manual" xr:uid="{C097529B-A561-4F69-809E-D56B178E7642}"/>
    <hyperlink ref="A65094:B65094" r:id="rId2694" display="http://www.wago.com/wagoweb/documentation/index_e.htm" xr:uid="{EE61D19E-E1F5-416C-8C7E-87BA2691CB5D}"/>
    <hyperlink ref="E65120" r:id="rId2695" display="manual" xr:uid="{2F30B8EE-1599-4A88-967B-E616CF63E586}"/>
    <hyperlink ref="E65121" r:id="rId2696" display="manual" xr:uid="{84ADC1D2-7503-4F01-BD5A-56B8D37EBAEF}"/>
    <hyperlink ref="E65093:F65093" r:id="rId2697" display="http://www.wago.com/wagoweb/documentation/index_e.htm" xr:uid="{49209751-AA7E-4D22-AFE1-A0949DF046E9}"/>
    <hyperlink ref="A65093:IV65093" r:id="rId2698" display="http://www.wago.com/wagoweb/documentation/index_e.htm" xr:uid="{46BF85D7-BE8E-4092-94A7-4BF7E9AEC8CD}"/>
    <hyperlink ref="D65120" r:id="rId2699" display="manual" xr:uid="{80364C61-F949-4996-B93D-86F8988B1E20}"/>
    <hyperlink ref="E65118" r:id="rId2700" display="manual" xr:uid="{B0BEA943-18C9-4C22-9D44-21096C3F7088}"/>
    <hyperlink ref="E65119" r:id="rId2701" display="manual" xr:uid="{97366006-47CF-41E7-9B33-E1BA2D466760}"/>
    <hyperlink ref="D65091:E65091" r:id="rId2702" display="http://www.wago.com/wagoweb/documentation/index_e.htm" xr:uid="{2D8609F9-7511-40F5-A61F-24E231991B50}"/>
    <hyperlink ref="IP65119" r:id="rId2703" display="http://www.wago.com/wagoweb/documentation/index_e.htm" xr:uid="{CBFC6383-25D5-4023-A4F9-ADA223A71328}"/>
    <hyperlink ref="IP65120" r:id="rId2704" display="http://www.wago.com/wagoweb/documentation/index_e.htm" xr:uid="{20DD616E-E22D-4CF5-A16B-3FA78DCCE622}"/>
    <hyperlink ref="IP65121" r:id="rId2705" display="http://www.wago.com/wagoweb/documentation/index_e.htm" xr:uid="{9B0EE6BC-3622-41E7-98C2-651412F1E69D}"/>
    <hyperlink ref="IV65118" r:id="rId2706" display="http://www.wago.com/wagoweb/documentation/index_e.htm" xr:uid="{A7649F7A-2512-4C33-BE90-EFBA40E30BD5}"/>
    <hyperlink ref="IP65093:IV65093" r:id="rId2707" display="http://www.wago.com/wagoweb/documentation/index_e.htm" xr:uid="{4CA7CF3A-8241-4E0D-86D3-7474CC59077C}"/>
    <hyperlink ref="IP65092" r:id="rId2708" display="http://www.wago.com/wagoweb/documentation/index_e.htm" xr:uid="{C702B2F8-DAC5-4EF0-8028-55B4FD70890F}"/>
    <hyperlink ref="IP65122" r:id="rId2709" display="http://www.wago.com/wagoweb/documentation/index_e.htm" xr:uid="{BF79B15C-1C02-4639-A641-4F1B25A411E0}"/>
    <hyperlink ref="IP65093" r:id="rId2710" display="http://www.wago.com/wagoweb/documentation/index_e.htm" xr:uid="{551434CE-52FC-4B28-9461-A308775C21ED}"/>
    <hyperlink ref="IV65091" r:id="rId2711" display="http://www.wago.com/wagoweb/documentation/index_e.htm" xr:uid="{8FB35096-5A86-4A7A-A899-3690CC3CD0D3}"/>
    <hyperlink ref="D65094:E65094" r:id="rId2712" display="http://www.wago.com/wagoweb/documentation/index_e.htm" xr:uid="{2FB35AA8-A3B9-4437-B1EF-59F662CFFDA7}"/>
    <hyperlink ref="D65093:E65093" r:id="rId2713" display="http://www.wago.com/wagoweb/documentation/index_e.htm" xr:uid="{65610FD1-D0BB-4DAE-842E-72BBF66A0528}"/>
    <hyperlink ref="C65093:D65093" r:id="rId2714" display="http://www.wago.com/wagoweb/documentation/index_e.htm" xr:uid="{3C5C8833-FD2E-42E1-A936-DA0BFA4B13AC}"/>
    <hyperlink ref="H65120" r:id="rId2715" display="manual" xr:uid="{CA41173C-9D64-4E05-8979-0C10B453B68B}"/>
    <hyperlink ref="H65121" r:id="rId2716" display="manual" xr:uid="{701E0775-E677-4DEF-8F5A-2D21849E246C}"/>
    <hyperlink ref="H65122" r:id="rId2717" display="manual" xr:uid="{7FF5886C-049E-4298-92FA-2783D890E938}"/>
    <hyperlink ref="G65093:H65093" r:id="rId2718" display="http://www.wago.com/wagoweb/documentation/index_e.htm" xr:uid="{D08185F1-7D04-494E-8353-7FE1DE265560}"/>
    <hyperlink ref="F65026" r:id="rId2719" display="katalog" xr:uid="{F03DADA6-2CB1-4FE3-8F7C-07006FF898E3}"/>
    <hyperlink ref="F65027" r:id="rId2720" display="katalog" xr:uid="{B3FF43C0-5660-43C9-A140-377273AF7DAA}"/>
    <hyperlink ref="G65026" r:id="rId2721" display="manual" xr:uid="{4A7E0030-B717-4CCE-A45F-F55A9862B8EB}"/>
    <hyperlink ref="G65027" r:id="rId2722" display="manual" xr:uid="{584F7BD5-CA2F-4E2A-BD6E-3D9D9D050163}"/>
    <hyperlink ref="F64999:G64999" r:id="rId2723" display="http://www.wago.com/wagoweb/documentation/index_e.htm" xr:uid="{AB4D9A2B-2826-4B7F-883F-35F19AF6E5B0}"/>
    <hyperlink ref="F65025" r:id="rId2724" display="katalog" xr:uid="{CD940B1C-F772-40B6-93B7-18D301901091}"/>
    <hyperlink ref="G65025" r:id="rId2725" display="manual" xr:uid="{D5FAF071-3D4F-496C-8B18-5ADD57FEC63A}"/>
    <hyperlink ref="F64998:G64998" r:id="rId2726" display="http://www.wago.com/wagoweb/documentation/index_e.htm" xr:uid="{824528A9-906F-4FCA-95F6-99400BAE851D}"/>
    <hyperlink ref="F65000:G65000" r:id="rId2727" display="http://www.wago.com/wagoweb/documentation/index_e.htm" xr:uid="{91A6D51E-52E2-405C-AB76-DD30F5CFBBD1}"/>
    <hyperlink ref="J65115" r:id="rId2728" display="manual" xr:uid="{D198C0B2-F19E-4375-AFFD-283F980AE1D8}"/>
    <hyperlink ref="J65116" r:id="rId2729" display="manual" xr:uid="{AC6C3736-DDFA-4F03-906E-0BA0DDE70520}"/>
    <hyperlink ref="J65117" r:id="rId2730" display="manual" xr:uid="{F35509D6-5269-4DB0-94CD-497903ECC266}"/>
    <hyperlink ref="K65115" r:id="rId2731" display="manual" xr:uid="{442FD8DC-F37F-4DD2-B349-095D64746CF0}"/>
    <hyperlink ref="K65116" r:id="rId2732" display="manual" xr:uid="{281A30C8-EA86-47C6-A081-954AC24C8E08}"/>
    <hyperlink ref="K65117" r:id="rId2733" display="manual" xr:uid="{51AC5472-F13C-459D-B04F-F0F4FDA2BB37}"/>
    <hyperlink ref="J65088:K65088" r:id="rId2734" display="http://www.wago.com/wagoweb/documentation/index_e.htm" xr:uid="{EDE4D1E2-69C5-44CB-AA4B-5CE2FEE67840}"/>
    <hyperlink ref="IV65116" r:id="rId2735" display="http://www.wago.com/wagoweb/documentation/index_e.htm" xr:uid="{B74B458A-E054-4AC4-93F2-66CDCA97477C}"/>
    <hyperlink ref="IV65117" r:id="rId2736" display="http://www.wago.com/wagoweb/documentation/index_e.htm" xr:uid="{3B5731E5-C97B-4462-9FCE-444C87865E9F}"/>
    <hyperlink ref="A65114" r:id="rId2737" display="manual" xr:uid="{68932098-5462-4299-BFB3-A5CA962B3715}"/>
    <hyperlink ref="A65115" r:id="rId2738" display="manual" xr:uid="{F3AF36AB-EA41-4B42-96E5-C0A4D78AA71D}"/>
    <hyperlink ref="A65116" r:id="rId2739" display="manual" xr:uid="{F66DABEC-BCAB-4A4B-BBCB-54DDE6B94BCD}"/>
    <hyperlink ref="A65089:IV65089" r:id="rId2740" display="http://www.wago.com/wagoweb/documentation/index_e.htm" xr:uid="{5856A9AF-F339-4AD8-9CE7-7996D0EB6F2A}"/>
    <hyperlink ref="IV65089" r:id="rId2741" display="http://www.wago.com/wagoweb/documentation/index_e.htm" xr:uid="{1C5A4839-6C24-41AA-924F-2B47DC8DB048}"/>
    <hyperlink ref="IV65090" r:id="rId2742" display="http://www.wago.com/wagoweb/documentation/index_e.htm" xr:uid="{D2A604CC-4887-4EE5-807D-F68A39005FD9}"/>
    <hyperlink ref="C65114" r:id="rId2743" display="katalog" xr:uid="{3ADFF242-BDE5-4AB9-8A2E-13A2E648F6A8}"/>
    <hyperlink ref="C65115" r:id="rId2744" display="katalog" xr:uid="{E1E055E4-94BB-472F-8C60-937BCBF0E5BC}"/>
    <hyperlink ref="C65116" r:id="rId2745" display="katalog" xr:uid="{19C22FBF-E70D-4AB3-ADFF-9210DD047DE8}"/>
    <hyperlink ref="D65114" r:id="rId2746" display="manual" xr:uid="{FA88C6C6-83A9-454E-9416-DC125147D2E1}"/>
    <hyperlink ref="D65115" r:id="rId2747" display="manual" xr:uid="{5F11E8A5-03CE-45E8-AF6F-4C4729F52A04}"/>
    <hyperlink ref="D65116" r:id="rId2748" display="manual" xr:uid="{83DB0EEE-0C70-4105-92E8-FED72237E8CE}"/>
    <hyperlink ref="C65087:D65087" r:id="rId2749" display="http://www.wago.com/wagoweb/documentation/index_e.htm" xr:uid="{72996567-E4B3-400A-8EDA-33C321064D39}"/>
    <hyperlink ref="J65090:K65090" r:id="rId2750" display="http://www.wago.com/wagoweb/documentation/index_e.htm" xr:uid="{22816E14-4E8F-45CF-9D49-8B7DDB731A2C}"/>
    <hyperlink ref="I65117" r:id="rId2751" display="katalog" xr:uid="{75CEFBA6-FF55-46B5-9AF9-022BCE91B61D}"/>
    <hyperlink ref="I65118" r:id="rId2752" display="katalog" xr:uid="{9B1E9B62-507A-4618-B62B-DBB9EAB096A1}"/>
    <hyperlink ref="I65119" r:id="rId2753" display="katalog" xr:uid="{3664F18B-00A3-490A-9892-5D2F842243AA}"/>
    <hyperlink ref="I65090:J65090" r:id="rId2754" display="http://www.wago.com/wagoweb/documentation/index_e.htm" xr:uid="{738BD516-2EB5-4492-AFD0-A725C0D8D734}"/>
    <hyperlink ref="I65091:J65091" r:id="rId2755" display="http://www.wago.com/wagoweb/documentation/index_e.htm" xr:uid="{F204104C-5DC1-4BB4-987B-3FD3529D38EE}"/>
    <hyperlink ref="M65117" r:id="rId2756" display="katalog" xr:uid="{F0EB85DB-B302-45CD-BEF0-E001D096B029}"/>
    <hyperlink ref="M65118" r:id="rId2757" display="katalog" xr:uid="{AE9E934E-8AAC-4CC8-BCCA-A9C45D04F454}"/>
    <hyperlink ref="M65119" r:id="rId2758" display="katalog" xr:uid="{73DC9684-7DBF-402E-8962-7E63216E916E}"/>
    <hyperlink ref="N65117" r:id="rId2759" display="manual" xr:uid="{46065754-95E3-480C-966C-22E257363F25}"/>
    <hyperlink ref="N65118" r:id="rId2760" display="manual" xr:uid="{BEA83396-953B-4A85-AB62-E0B9970EB230}"/>
    <hyperlink ref="N65119" r:id="rId2761" display="manual" xr:uid="{41171ECD-736C-464A-A042-A2997C0D0E5C}"/>
    <hyperlink ref="M65090:N65090" r:id="rId2762" display="http://www.wago.com/wagoweb/documentation/index_e.htm" xr:uid="{7BB62F5A-33C8-4A40-B3C0-54753D53CF44}"/>
    <hyperlink ref="B65117" r:id="rId2763" display="manual" xr:uid="{7FAA6621-174E-4689-83E5-236D025D241E}"/>
    <hyperlink ref="B65118" r:id="rId2764" display="manual" xr:uid="{634FFD7D-A22B-4BDB-8500-F2FBC8E64C36}"/>
    <hyperlink ref="B65119" r:id="rId2765" display="manual" xr:uid="{92031387-4D4C-45C6-BCA8-BBAE7BA04BE0}"/>
    <hyperlink ref="B65090:C65090" r:id="rId2766" display="http://www.wago.com/wagoweb/documentation/index_e.htm" xr:uid="{A603D181-297B-4335-929A-12E57C07E4BA}"/>
    <hyperlink ref="A65090:B65090" r:id="rId2767" display="http://www.wago.com/wagoweb/documentation/index_e.htm" xr:uid="{9D268ABC-A65E-4834-9334-D80561D750AE}"/>
    <hyperlink ref="A65091:B65091" r:id="rId2768" display="http://www.wago.com/wagoweb/documentation/index_e.htm" xr:uid="{55D80718-CA9C-4F90-A755-AF524974C0B0}"/>
    <hyperlink ref="E65117" r:id="rId2769" display="manual" xr:uid="{BE83FF1D-2C14-4375-85FC-63905263D903}"/>
    <hyperlink ref="E65090:F65090" r:id="rId2770" display="http://www.wago.com/wagoweb/documentation/index_e.htm" xr:uid="{D8703163-61CB-4D5A-85E4-0BF344B16634}"/>
    <hyperlink ref="A65090:IV65090" r:id="rId2771" display="http://www.wago.com/wagoweb/documentation/index_e.htm" xr:uid="{053AC749-37C0-4128-9363-16DB2F053880}"/>
    <hyperlink ref="E65115" r:id="rId2772" display="manual" xr:uid="{D52E9722-CBA3-4CDB-BBDF-042E4F921D29}"/>
    <hyperlink ref="E65116" r:id="rId2773" display="manual" xr:uid="{85950A6A-E3B4-4B55-A885-38C96C22E07B}"/>
    <hyperlink ref="D65088:E65088" r:id="rId2774" display="http://www.wago.com/wagoweb/documentation/index_e.htm" xr:uid="{B59CC7E7-D1A1-46A9-991B-A8CFA67554B4}"/>
    <hyperlink ref="IP65116" r:id="rId2775" display="http://www.wago.com/wagoweb/documentation/index_e.htm" xr:uid="{562A1956-A162-40F7-99B3-33DD51CC4219}"/>
    <hyperlink ref="IP65117" r:id="rId2776" display="http://www.wago.com/wagoweb/documentation/index_e.htm" xr:uid="{D868C1F2-CF39-4A1F-94D1-49EC42B71C28}"/>
    <hyperlink ref="IP65118" r:id="rId2777" display="http://www.wago.com/wagoweb/documentation/index_e.htm" xr:uid="{34C48E0D-B259-47C4-A4B3-23711220986F}"/>
    <hyperlink ref="IV65115" r:id="rId2778" display="http://www.wago.com/wagoweb/documentation/index_e.htm" xr:uid="{2CC404C4-7B22-4C1C-A9D2-E36A5EAF7397}"/>
    <hyperlink ref="IP65090:IV65090" r:id="rId2779" display="http://www.wago.com/wagoweb/documentation/index_e.htm" xr:uid="{52C9FE0A-2600-4309-91EE-DDEBD9D09B07}"/>
    <hyperlink ref="IP65089" r:id="rId2780" display="http://www.wago.com/wagoweb/documentation/index_e.htm" xr:uid="{7375C7AA-FA8D-40DE-B359-514E95507518}"/>
    <hyperlink ref="IP65090" r:id="rId2781" display="http://www.wago.com/wagoweb/documentation/index_e.htm" xr:uid="{DF71AB96-8B2E-4196-91FC-CE7F33088196}"/>
    <hyperlink ref="IV65088" r:id="rId2782" display="http://www.wago.com/wagoweb/documentation/index_e.htm" xr:uid="{4D2E42E7-50AF-43FA-AEB4-3D7391D7F253}"/>
    <hyperlink ref="D65090:E65090" r:id="rId2783" display="http://www.wago.com/wagoweb/documentation/index_e.htm" xr:uid="{7BAE6147-575C-48D8-A768-8CD0BB9C6DC5}"/>
    <hyperlink ref="C65091:D65091" r:id="rId2784" display="http://www.wago.com/wagoweb/documentation/index_e.htm" xr:uid="{6C94A2D7-5019-4110-AAB9-5C0DECEC1700}"/>
    <hyperlink ref="H65117" r:id="rId2785" display="manual" xr:uid="{F0FA542C-FA67-42A9-8327-352A72E448F8}"/>
    <hyperlink ref="H65118" r:id="rId2786" display="manual" xr:uid="{42679564-FE36-4117-8181-79AF8F87E638}"/>
    <hyperlink ref="H65119" r:id="rId2787" display="manual" xr:uid="{5AE6FDBA-8752-4289-A72A-BE51BF5EF2CA}"/>
    <hyperlink ref="G65090:H65090" r:id="rId2788" display="http://www.wago.com/wagoweb/documentation/index_e.htm" xr:uid="{3564C536-B0BC-4EF0-AF96-6E83052AA8C4}"/>
    <hyperlink ref="F64125" location="_0374423001" display="rozpis" xr:uid="{3100EBF3-A050-4CBF-BA8E-D1457FEF211C}"/>
    <hyperlink ref="F64126" location="_0374423001" display="rozpis" xr:uid="{F921A477-EBEC-4645-ADAB-C94F6B87358A}"/>
    <hyperlink ref="F64127" location="_0374423001" display="rozpis" xr:uid="{DB519917-AEAC-439C-888D-350D67C773E5}"/>
    <hyperlink ref="F64128" location="_0374423001" display="rozpis" xr:uid="{4D2ACC6B-49A4-4836-BA18-F2CD9CBCC369}"/>
    <hyperlink ref="F64129" location="_0374423001" display="rozpis" xr:uid="{6E480E0A-4F4B-4408-BB80-A0DAD7EDF1CA}"/>
    <hyperlink ref="F64146" location="_0374423001" display="rozpis" xr:uid="{DA23DD7E-A91C-49F4-996E-CE9745CCED61}"/>
    <hyperlink ref="F64147" location="_0374423001" display="rozpis" xr:uid="{AC1DA005-7414-4CAB-9E1D-FA073185B55B}"/>
    <hyperlink ref="F64148" location="_0374423001" display="rozpis" xr:uid="{F0303C13-D1AD-477F-8930-C45338511D27}"/>
    <hyperlink ref="F64149" location="_0374423001" display="rozpis" xr:uid="{F45D3358-F963-4DF6-A6F2-5B9AEAC3E5D5}"/>
    <hyperlink ref="F64150" location="_0374423001" display="rozpis" xr:uid="{08B77408-32C7-48F5-B3F7-D1408A21AD64}"/>
    <hyperlink ref="F64120" location="_0374423001" display="rozpis" xr:uid="{1FFDC3C5-B2EF-4C88-8178-0545D5225801}"/>
    <hyperlink ref="F64121" location="_0374423001" display="rozpis" xr:uid="{1A42F531-1CBA-4A88-BE14-8BF2E5EBD248}"/>
    <hyperlink ref="F64122" location="_0374423001" display="rozpis" xr:uid="{0096E953-8780-4D5B-B767-48F0A9713ED0}"/>
    <hyperlink ref="F64123" location="_0374423001" display="rozpis" xr:uid="{683B7625-D199-449F-8CCE-D53FEBD1D8A4}"/>
    <hyperlink ref="F64124" location="_0374423001" display="rozpis" xr:uid="{C853EC43-C17D-49FB-A0C4-8B78FE945056}"/>
    <hyperlink ref="F64141" location="_0374423001" display="rozpis" xr:uid="{0FF762CB-CCD2-4E9A-A8D1-EEAA18F63570}"/>
    <hyperlink ref="F64142" location="_0374423001" display="rozpis" xr:uid="{FC6DD032-8A69-48B4-A06D-F16E47B2A660}"/>
    <hyperlink ref="F64143" location="_0374423001" display="rozpis" xr:uid="{BE4C442A-F9FD-4321-882D-CA5799B02EA6}"/>
    <hyperlink ref="F64144" location="_0374423001" display="rozpis" xr:uid="{274EBAE6-4380-4341-A869-3D29278466D1}"/>
    <hyperlink ref="F64145" location="_0374423001" display="rozpis" xr:uid="{557380C7-2584-43AF-95D7-09D758AB5F98}"/>
    <hyperlink ref="F65023" r:id="rId2789" display="katalog" xr:uid="{3160C983-D7AA-449E-9701-7788B4B2F974}"/>
    <hyperlink ref="F65024" r:id="rId2790" display="katalog" xr:uid="{8A1D0F35-0514-45B4-99AA-22534026B8B5}"/>
    <hyperlink ref="G65023" r:id="rId2791" display="manual" xr:uid="{DF0B60EF-69C2-4ACB-919A-891FF1FEAEBF}"/>
    <hyperlink ref="G65024" r:id="rId2792" display="manual" xr:uid="{A963775B-FC35-43D5-B950-2BC5ADBB0258}"/>
    <hyperlink ref="F64996:G64996" r:id="rId2793" display="http://www.wago.com/wagoweb/documentation/index_e.htm" xr:uid="{C333A05E-E4B7-4516-9C53-0D6A4E277D75}"/>
    <hyperlink ref="F65022" r:id="rId2794" display="katalog" xr:uid="{1EE13A36-7628-46D3-859B-DC2B76167F25}"/>
    <hyperlink ref="G65022" r:id="rId2795" display="manual" xr:uid="{DA044C61-3B1D-4611-9C70-23185109A88B}"/>
    <hyperlink ref="F64995:G64995" r:id="rId2796" display="http://www.wago.com/wagoweb/documentation/index_e.htm" xr:uid="{50A1B8D4-0B9E-455B-9969-04A21832EFE1}"/>
    <hyperlink ref="F64997:G64997" r:id="rId2797" display="http://www.wago.com/wagoweb/documentation/index_e.htm" xr:uid="{0F8ABB59-2EA5-4892-8D1B-50CF6EF17B67}"/>
    <hyperlink ref="J65112" r:id="rId2798" display="katalog" xr:uid="{1DF5E99C-C15F-44C3-AA76-E5112FF30510}"/>
    <hyperlink ref="J65113" r:id="rId2799" display="manual" xr:uid="{5724A2E2-0F8E-4351-8C93-909FF2C5741D}"/>
    <hyperlink ref="J65114" r:id="rId2800" display="manual" xr:uid="{AEB8BC6B-8210-46F3-9197-2FDBEEE7A10E}"/>
    <hyperlink ref="K65112" r:id="rId2801" display="manual" xr:uid="{E493596D-A2B5-4300-889F-17FDE486B8D3}"/>
    <hyperlink ref="K65113" r:id="rId2802" display="manual" xr:uid="{0154B607-33DB-4833-AB4F-9B6B0A29B46A}"/>
    <hyperlink ref="K65114" r:id="rId2803" display="manual" xr:uid="{1B6AB429-5BCD-4191-8386-8B5884206896}"/>
    <hyperlink ref="J65085:K65085" r:id="rId2804" display="http://www.wago.com/wagoweb/documentation/index_e.htm" xr:uid="{D95E9B83-F45F-43FB-810B-C43463521CFD}"/>
    <hyperlink ref="J65092:K65092" r:id="rId2805" display="http://www.wago.com/wagoweb/documentation/index_e.htm" xr:uid="{A01D4128-7D43-44C5-A1D2-30D7B0B40BA9}"/>
    <hyperlink ref="IV65113" r:id="rId2806" display="http://www.wago.com/wagoweb/documentation/index_e.htm" xr:uid="{7FDFD5D3-2A8F-4BEE-B1AC-00719A68FBBC}"/>
    <hyperlink ref="IV65114" r:id="rId2807" display="http://www.wago.com/wagoweb/documentation/index_e.htm" xr:uid="{08764A62-C2A1-4167-8BEC-3E8BB596BC59}"/>
    <hyperlink ref="A65111" r:id="rId2808" display="manual" xr:uid="{D7774672-BDE4-402B-A23C-687BF2B62F80}"/>
    <hyperlink ref="A65112" r:id="rId2809" display="manual" xr:uid="{4D958C65-EBE6-4EEC-A7FB-ECE0E63A1CA2}"/>
    <hyperlink ref="A65113" r:id="rId2810" display="manual" xr:uid="{491A3391-A116-464F-820C-5C92EB81F7D4}"/>
    <hyperlink ref="A65086:IV65086" r:id="rId2811" display="http://www.wago.com/wagoweb/documentation/index_e.htm" xr:uid="{21CB4CBB-E028-4BAE-935F-CF8084831ED9}"/>
    <hyperlink ref="IV65086" r:id="rId2812" display="http://www.wago.com/wagoweb/documentation/index_e.htm" xr:uid="{48871191-8AE3-475B-A8F6-299A0D200807}"/>
    <hyperlink ref="IV65087" r:id="rId2813" display="http://www.wago.com/wagoweb/documentation/index_e.htm" xr:uid="{4CD86D44-0B64-43D5-B58F-7A77B75D8A4D}"/>
    <hyperlink ref="IV65094" r:id="rId2814" display="http://www.wago.com/wagoweb/documentation/index_e.htm" xr:uid="{F9223588-5E36-4937-9408-AEDECAC4A449}"/>
    <hyperlink ref="C65111" r:id="rId2815" display="katalog" xr:uid="{AD2363BC-AFD4-4BF5-A6DD-0774A1A33689}"/>
    <hyperlink ref="C65112" r:id="rId2816" display="katalog" xr:uid="{1469B536-A91E-4BD8-BCC7-FC41A9C5E466}"/>
    <hyperlink ref="C65113" r:id="rId2817" display="katalog" xr:uid="{F2A7DB4C-79CB-4F8C-B74F-54E23222F17E}"/>
    <hyperlink ref="D65111" r:id="rId2818" display="katalog" xr:uid="{75B57A81-08F6-44C9-8A12-217AFECC158E}"/>
    <hyperlink ref="D65112" r:id="rId2819" display="katalog" xr:uid="{07AD542F-24C5-4DBF-8CF5-4F5F4067F119}"/>
    <hyperlink ref="D65113" r:id="rId2820" display="manual" xr:uid="{24FA0BBB-47F3-4A78-84BB-90EBAB09419B}"/>
    <hyperlink ref="C65084:D65084" r:id="rId2821" display="http://www.wago.com/wagoweb/documentation/index_e.htm" xr:uid="{CDDA3AA1-089E-4899-BD40-ACE96F29946B}"/>
    <hyperlink ref="J65087:K65087" r:id="rId2822" display="http://www.wago.com/wagoweb/documentation/index_e.htm" xr:uid="{A403EF90-C715-4B15-8FD2-6B2C37576086}"/>
    <hyperlink ref="I65114" r:id="rId2823" display="katalog" xr:uid="{AA3F7F68-2322-40F2-9514-1278BF569846}"/>
    <hyperlink ref="I65115" r:id="rId2824" display="katalog" xr:uid="{F2797A90-418A-4947-9BDF-CBE6BEAF9331}"/>
    <hyperlink ref="I65116" r:id="rId2825" display="katalog" xr:uid="{E3461B12-85C3-4460-8358-89F2EBC8BFC9}"/>
    <hyperlink ref="I65087:J65087" r:id="rId2826" display="http://www.wago.com/wagoweb/documentation/index_e.htm" xr:uid="{048C28D4-C63F-4030-A564-552D4BB7D907}"/>
    <hyperlink ref="I65088:J65088" r:id="rId2827" display="http://www.wago.com/wagoweb/documentation/index_e.htm" xr:uid="{A74EBD6C-9DAC-453D-81D0-D6CEB71A61D4}"/>
    <hyperlink ref="I65095:J65095" r:id="rId2828" display="http://www.wago.com/wagoweb/documentation/index_e.htm" xr:uid="{07CF6E37-4689-4044-897F-10052982AC9E}"/>
    <hyperlink ref="M65114" r:id="rId2829" display="katalog" xr:uid="{6A1063F7-66B7-4906-969F-4C92FC8FEC6F}"/>
    <hyperlink ref="M65115" r:id="rId2830" display="katalog" xr:uid="{2F67222E-BE50-4A24-8111-698FEEDCB371}"/>
    <hyperlink ref="M65116" r:id="rId2831" display="katalog" xr:uid="{F154BF51-0843-4C57-912A-633090E8A0E1}"/>
    <hyperlink ref="N65114" r:id="rId2832" display="manual" xr:uid="{CCE79855-23EF-442A-B8E0-598D7A7C7301}"/>
    <hyperlink ref="N65115" r:id="rId2833" display="manual" xr:uid="{88717EFC-7AF6-4C80-97B2-5C1D9887D499}"/>
    <hyperlink ref="N65116" r:id="rId2834" display="manual" xr:uid="{EA06B07F-6D45-4A89-8572-7AC392EDCB98}"/>
    <hyperlink ref="M65087:N65087" r:id="rId2835" display="http://www.wago.com/wagoweb/documentation/index_e.htm" xr:uid="{FE065A0D-09B7-4800-94D1-31D68861B992}"/>
    <hyperlink ref="M65123" r:id="rId2836" display="katalog" xr:uid="{92A537DF-77F6-44C9-8F0A-E7A5A478AB09}"/>
    <hyperlink ref="N65123" r:id="rId2837" display="manual" xr:uid="{EBFC827E-4CFA-45D5-8A06-8BFB7A77D8A0}"/>
    <hyperlink ref="M65094:N65094" r:id="rId2838" display="http://www.wago.com/wagoweb/documentation/index_e.htm" xr:uid="{C3C02D69-20D9-49A9-A924-D26E0A1E5996}"/>
    <hyperlink ref="B65114" r:id="rId2839" display="manual" xr:uid="{F2F71094-8610-4380-BD20-909C3FE3A041}"/>
    <hyperlink ref="B65115" r:id="rId2840" display="manual" xr:uid="{4E8D2336-C8FA-4171-A71E-D5129F78925D}"/>
    <hyperlink ref="B65116" r:id="rId2841" display="manual" xr:uid="{D1831C1B-63E1-40E2-B2CD-BCC9105A8D5A}"/>
    <hyperlink ref="B65087:C65087" r:id="rId2842" display="http://www.wago.com/wagoweb/documentation/index_e.htm" xr:uid="{6D563F30-3E3C-4958-B499-3F4572566BBF}"/>
    <hyperlink ref="B65094:C65094" r:id="rId2843" display="http://www.wago.com/wagoweb/documentation/index_e.htm" xr:uid="{9C06EBC3-DD44-4E1C-938E-A59853281B0D}"/>
    <hyperlink ref="A65087:B65087" r:id="rId2844" display="http://www.wago.com/wagoweb/documentation/index_e.htm" xr:uid="{933A4B13-BBFA-4344-97C0-F136C22D5F36}"/>
    <hyperlink ref="A65088:B65088" r:id="rId2845" display="http://www.wago.com/wagoweb/documentation/index_e.htm" xr:uid="{A90D872F-7A82-4FD9-B0A4-74CBB855581C}"/>
    <hyperlink ref="A65095:B65095" r:id="rId2846" display="http://www.wago.com/wagoweb/documentation/index_e.htm" xr:uid="{77EFBFD3-BA64-42A4-89C0-F1B5FC94DC5C}"/>
    <hyperlink ref="E65114" r:id="rId2847" display="manual" xr:uid="{5BDCEA81-99EF-4CF8-8A1C-FEC51327522C}"/>
    <hyperlink ref="E65087:F65087" r:id="rId2848" display="http://www.wago.com/wagoweb/documentation/index_e.htm" xr:uid="{9B75D3BE-82E3-4EDF-B744-75CE0E6D3382}"/>
    <hyperlink ref="E65094:F65094" r:id="rId2849" display="http://www.wago.com/wagoweb/documentation/index_e.htm" xr:uid="{75F9EF5F-0294-46C2-A3DC-8EE0AE37814A}"/>
    <hyperlink ref="A65087:IV65087" r:id="rId2850" display="http://www.wago.com/wagoweb/documentation/index_e.htm" xr:uid="{6BE36006-8B6D-4CAD-9356-4B7FE400E858}"/>
    <hyperlink ref="A65094:IV65094" r:id="rId2851" display="http://www.wago.com/wagoweb/documentation/index_e.htm" xr:uid="{86A603C5-21DE-44D3-B7C5-0449E4CD5270}"/>
    <hyperlink ref="E65112" r:id="rId2852" display="manual" xr:uid="{6C9C0F0E-AE40-4BDF-9AA2-F6A3959C1427}"/>
    <hyperlink ref="E65113" r:id="rId2853" display="manual" xr:uid="{54414FCD-E5E8-4C0E-BFB4-6AA3242A4C87}"/>
    <hyperlink ref="D65085:E65085" r:id="rId2854" display="http://www.wago.com/wagoweb/documentation/index_e.htm" xr:uid="{6C9A272E-19B0-42A9-A241-976A2DBF4F47}"/>
    <hyperlink ref="D65092:E65092" r:id="rId2855" display="http://www.wago.com/wagoweb/documentation/index_e.htm" xr:uid="{C7B67604-18E7-40A2-A04D-28306E5276F3}"/>
    <hyperlink ref="IP65113" r:id="rId2856" display="http://www.wago.com/wagoweb/documentation/index_e.htm" xr:uid="{4364C61E-2783-4B4C-838B-C598363A35F2}"/>
    <hyperlink ref="IP65114" r:id="rId2857" display="http://www.wago.com/wagoweb/documentation/index_e.htm" xr:uid="{14D584E0-2579-4FF2-9F4B-879E29FEA503}"/>
    <hyperlink ref="IP65115" r:id="rId2858" display="http://www.wago.com/wagoweb/documentation/index_e.htm" xr:uid="{DB7B7338-866B-43B2-B0A9-B3CE3666BAA2}"/>
    <hyperlink ref="IV65112" r:id="rId2859" display="http://www.wago.com/wagoweb/documentation/index_e.htm" xr:uid="{CC3BBABF-7C28-4CBD-ACAC-3AFB8A78BACB}"/>
    <hyperlink ref="IP65087:IV65087" r:id="rId2860" display="http://www.wago.com/wagoweb/documentation/index_e.htm" xr:uid="{0F6594D0-72E1-4AC1-87EC-F81AA772FF0A}"/>
    <hyperlink ref="IP65094:IV65094" r:id="rId2861" display="http://www.wago.com/wagoweb/documentation/index_e.htm" xr:uid="{3AB6DE0E-A25A-49DB-AE0B-65A8AD6F9217}"/>
    <hyperlink ref="IP65086" r:id="rId2862" display="http://www.wago.com/wagoweb/documentation/index_e.htm" xr:uid="{F775CF85-02EA-47CB-B217-B4F22C51764F}"/>
    <hyperlink ref="IP65087" r:id="rId2863" display="http://www.wago.com/wagoweb/documentation/index_e.htm" xr:uid="{A4950F08-032C-4C99-9897-06AAD71F3AE5}"/>
    <hyperlink ref="IP65094" r:id="rId2864" display="http://www.wago.com/wagoweb/documentation/index_e.htm" xr:uid="{2B24FF5A-0364-4BB4-A1C2-CF2F9DBBA46E}"/>
    <hyperlink ref="IV65085" r:id="rId2865" display="http://www.wago.com/wagoweb/documentation/index_e.htm" xr:uid="{BB174025-FE8A-42E7-9227-9B0088D65D9E}"/>
    <hyperlink ref="D65087:E65087" r:id="rId2866" display="http://www.wago.com/wagoweb/documentation/index_e.htm" xr:uid="{3901991B-B23C-4D09-BF7A-FC0B0A6797B9}"/>
    <hyperlink ref="C65088:D65088" r:id="rId2867" display="http://www.wago.com/wagoweb/documentation/index_e.htm" xr:uid="{9E44F505-003C-45C0-9173-3BDF0AABB0FA}"/>
    <hyperlink ref="H65114" r:id="rId2868" display="manual" xr:uid="{9077BF68-08F9-4069-B27B-859F5223B7DD}"/>
    <hyperlink ref="H65115" r:id="rId2869" display="manual" xr:uid="{98AC7F8B-A87E-4715-9671-4199E0755C5C}"/>
    <hyperlink ref="H65116" r:id="rId2870" display="manual" xr:uid="{6961C42A-9CDE-4583-AA2C-F8114291067A}"/>
    <hyperlink ref="G65087:H65087" r:id="rId2871" display="http://www.wago.com/wagoweb/documentation/index_e.htm" xr:uid="{A7BE1062-2985-439C-8A0A-28253A0D8D2D}"/>
    <hyperlink ref="H65123" r:id="rId2872" display="manual" xr:uid="{63CE421A-A603-4DCA-8BB7-F0B1532D3717}"/>
    <hyperlink ref="G65094:H65094" r:id="rId2873" display="http://www.wago.com/wagoweb/documentation/index_e.htm" xr:uid="{B1EAC9C0-0DC9-4CB6-BA4F-0202C0F48526}"/>
    <hyperlink ref="A65091:IV65091" r:id="rId2874" display="http://www.wago.com/wagoweb/documentation/index_e.htm" xr:uid="{ABE8E05D-DED5-4A5C-A78D-21813FFC44AA}"/>
    <hyperlink ref="C65089:D65089" r:id="rId2875" display="http://www.wago.com/wagoweb/documentation/index_e.htm" xr:uid="{B245C25E-5FA7-4CA3-971D-F8D2C5A3ED6E}"/>
    <hyperlink ref="C65096:D65096" r:id="rId2876" display="http://www.wago.com/wagoweb/documentation/index_e.htm" xr:uid="{9F86CF72-2F19-458A-AE0D-2DC80BC54D90}"/>
    <hyperlink ref="I65092:J65092" r:id="rId2877" display="http://www.wago.com/wagoweb/documentation/index_e.htm" xr:uid="{E93E15E4-1F56-4AA8-B9C7-EE8BE852543F}"/>
    <hyperlink ref="M65092:N65092" r:id="rId2878" display="http://www.wago.com/wagoweb/documentation/index_e.htm" xr:uid="{F85C0638-1D44-4AAF-ADC1-2EC14FEEAC9F}"/>
    <hyperlink ref="M65099:N65099" r:id="rId2879" display="http://www.wago.com/wagoweb/documentation/index_e.htm" xr:uid="{A463E05D-AE72-4029-98D8-918A3807164D}"/>
    <hyperlink ref="B65092:C65092" r:id="rId2880" display="http://www.wago.com/wagoweb/documentation/index_e.htm" xr:uid="{2E9B49C8-0F46-4134-8177-4334F703C3F2}"/>
    <hyperlink ref="B65099:C65099" r:id="rId2881" display="http://www.wago.com/wagoweb/documentation/index_e.htm" xr:uid="{D651F2B9-85B4-4907-A43A-785A81F1D20E}"/>
    <hyperlink ref="A65092:B65092" r:id="rId2882" display="http://www.wago.com/wagoweb/documentation/index_e.htm" xr:uid="{385DB55E-4414-4F99-8A69-2BA5D0C497F8}"/>
    <hyperlink ref="E65092:F65092" r:id="rId2883" display="http://www.wago.com/wagoweb/documentation/index_e.htm" xr:uid="{0B8C204B-DEF4-4FD1-AD46-630BF93E681A}"/>
    <hyperlink ref="E65099:F65099" r:id="rId2884" display="http://www.wago.com/wagoweb/documentation/index_e.htm" xr:uid="{580AE9C8-F8AF-4627-89ED-BCA24ADF0461}"/>
    <hyperlink ref="IP65092:IV65092" r:id="rId2885" display="http://www.wago.com/wagoweb/documentation/index_e.htm" xr:uid="{E01AB9B0-5EAF-4166-976A-C811907F1FE3}"/>
    <hyperlink ref="IP65099:IV65099" r:id="rId2886" display="http://www.wago.com/wagoweb/documentation/index_e.htm" xr:uid="{4B06E6D1-E40A-4DD3-A997-13913870CF14}"/>
    <hyperlink ref="IP65091" r:id="rId2887" display="http://www.wago.com/wagoweb/documentation/index_e.htm" xr:uid="{2E05FEDC-9705-4BFC-A3F0-205754061682}"/>
    <hyperlink ref="C65092:D65092" r:id="rId2888" display="http://www.wago.com/wagoweb/documentation/index_e.htm" xr:uid="{390E9B55-986E-4DED-A4D8-AD252B745EF9}"/>
    <hyperlink ref="G65092:H65092" r:id="rId2889" display="http://www.wago.com/wagoweb/documentation/index_e.htm" xr:uid="{FDC8785C-D978-4532-974F-46995167BDB2}"/>
    <hyperlink ref="G65099:H65099" r:id="rId2890" display="http://www.wago.com/wagoweb/documentation/index_e.htm" xr:uid="{816FB472-0564-462B-AA26-AF4DD6F97AA9}"/>
    <hyperlink ref="A65088:IV65088" r:id="rId2891" display="http://www.wago.com/wagoweb/documentation/index_e.htm" xr:uid="{7FE1BB10-F6F9-4829-8D62-E92342E112D5}"/>
    <hyperlink ref="A65095:IV65095" r:id="rId2892" display="http://www.wago.com/wagoweb/documentation/index_e.htm" xr:uid="{3113E50E-4F18-436C-AED5-9D3F789A5C30}"/>
    <hyperlink ref="C65086:D65086" r:id="rId2893" display="http://www.wago.com/wagoweb/documentation/index_e.htm" xr:uid="{CC37682A-3383-446A-8473-1CF562687664}"/>
    <hyperlink ref="J65089:K65089" r:id="rId2894" display="http://www.wago.com/wagoweb/documentation/index_e.htm" xr:uid="{085694FD-B32E-4F56-B1F6-15F69E62AA3E}"/>
    <hyperlink ref="I65089:J65089" r:id="rId2895" display="http://www.wago.com/wagoweb/documentation/index_e.htm" xr:uid="{E9216357-732B-4AB1-8C1F-A54ACED8EECC}"/>
    <hyperlink ref="I65096:J65096" r:id="rId2896" display="http://www.wago.com/wagoweb/documentation/index_e.htm" xr:uid="{C47D7F5F-7C09-4B75-898D-E58B1E8869C5}"/>
    <hyperlink ref="M65089:N65089" r:id="rId2897" display="http://www.wago.com/wagoweb/documentation/index_e.htm" xr:uid="{C2A51E76-173E-49CF-AA08-A8D79C18893E}"/>
    <hyperlink ref="M65096:N65096" r:id="rId2898" display="http://www.wago.com/wagoweb/documentation/index_e.htm" xr:uid="{212E52E5-30F2-490D-8AE9-C1399EE5C3F2}"/>
    <hyperlink ref="B65089:C65089" r:id="rId2899" display="http://www.wago.com/wagoweb/documentation/index_e.htm" xr:uid="{6E7100D2-A7D3-4087-BC33-C2138C7C09FF}"/>
    <hyperlink ref="B65096:C65096" r:id="rId2900" display="http://www.wago.com/wagoweb/documentation/index_e.htm" xr:uid="{5558AFBB-711B-421B-9A04-F3B6DCA07120}"/>
    <hyperlink ref="A65089:B65089" r:id="rId2901" display="http://www.wago.com/wagoweb/documentation/index_e.htm" xr:uid="{872C445C-6866-4D22-B1D6-389E92FE3710}"/>
    <hyperlink ref="A65096:B65096" r:id="rId2902" display="http://www.wago.com/wagoweb/documentation/index_e.htm" xr:uid="{6A11AA34-83A0-4913-95A0-78CEDBFCB7D6}"/>
    <hyperlink ref="E65089:F65089" r:id="rId2903" display="http://www.wago.com/wagoweb/documentation/index_e.htm" xr:uid="{EED37FE0-9170-4A09-87DC-8C6FE3ECABE2}"/>
    <hyperlink ref="E65096:F65096" r:id="rId2904" display="http://www.wago.com/wagoweb/documentation/index_e.htm" xr:uid="{35231F3C-4B46-4F5A-996E-977CBA494C3B}"/>
    <hyperlink ref="IP65089:IV65089" r:id="rId2905" display="http://www.wago.com/wagoweb/documentation/index_e.htm" xr:uid="{776B84BB-D17B-4B86-8F55-47AC6E4C94C1}"/>
    <hyperlink ref="IP65096:IV65096" r:id="rId2906" display="http://www.wago.com/wagoweb/documentation/index_e.htm" xr:uid="{06AD2B38-C420-46B9-97EB-A2F42E770F52}"/>
    <hyperlink ref="IP65088" r:id="rId2907" display="http://www.wago.com/wagoweb/documentation/index_e.htm" xr:uid="{D9409D4C-8BDC-4251-9787-4C37F61D2676}"/>
    <hyperlink ref="IP65095" r:id="rId2908" display="http://www.wago.com/wagoweb/documentation/index_e.htm" xr:uid="{06D7A87D-26B9-441A-A471-DE981AEDCD57}"/>
    <hyperlink ref="D65089:E65089" r:id="rId2909" display="http://www.wago.com/wagoweb/documentation/index_e.htm" xr:uid="{93D94918-8E02-4805-99EC-B0D6D47FB69D}"/>
    <hyperlink ref="G65089:H65089" r:id="rId2910" display="http://www.wago.com/wagoweb/documentation/index_e.htm" xr:uid="{47D00242-0845-42CB-AE70-ACF402F9EB11}"/>
    <hyperlink ref="G65096:H65096" r:id="rId2911" display="http://www.wago.com/wagoweb/documentation/index_e.htm" xr:uid="{4B0D626A-FAA1-4ED3-BBD3-A3B43EDCF63B}"/>
    <hyperlink ref="F64119" location="_0374423001" display="rozpis" xr:uid="{E0A68A8F-8204-4460-9CB9-4A121F9CE618}"/>
    <hyperlink ref="F65021" r:id="rId2912" display="katalog" xr:uid="{EE6BCF00-1CD0-4C6C-BD26-19D32592750F}"/>
    <hyperlink ref="G65021" r:id="rId2913" display="manual" xr:uid="{2FDCC485-56A6-48FF-976C-1C94B9279D1B}"/>
    <hyperlink ref="F64994:G64994" r:id="rId2914" display="http://www.wago.com/wagoweb/documentation/index_e.htm" xr:uid="{4CEF4C07-251A-49EA-813A-E776BEFB0E8D}"/>
    <hyperlink ref="J65111" r:id="rId2915" display="katalog" xr:uid="{158F7502-FF69-4510-8E5C-D7EE006B83CD}"/>
    <hyperlink ref="K65111" r:id="rId2916" display="manual" xr:uid="{F43640FA-AC3E-462C-88C1-CFFBB2F19A2E}"/>
    <hyperlink ref="J65084:K65084" r:id="rId2917" display="http://www.wago.com/wagoweb/documentation/index_e.htm" xr:uid="{4F9FFE6F-5990-4773-A918-6CB35CEC56D2}"/>
    <hyperlink ref="A65110" r:id="rId2918" display="manual" xr:uid="{2C5CC24B-DE7E-4923-9093-764851C44133}"/>
    <hyperlink ref="A65085:IV65085" r:id="rId2919" display="http://www.wago.com/wagoweb/documentation/index_e.htm" xr:uid="{C0E0195D-89C4-48C2-B3B7-4B39EC1D8576}"/>
    <hyperlink ref="C65110" r:id="rId2920" display="katalog" xr:uid="{FD6FD220-4599-4CFD-9CAA-7DEAF5B8DDDB}"/>
    <hyperlink ref="D65110" r:id="rId2921" display="manual" xr:uid="{DF0E42EF-7315-454A-B9CE-7FB67A2C04CF}"/>
    <hyperlink ref="C65083:D65083" r:id="rId2922" display="http://www.wago.com/wagoweb/documentation/index_e.htm" xr:uid="{C2039328-B648-406C-9669-21FA13C0FB3F}"/>
    <hyperlink ref="J65086:K65086" r:id="rId2923" display="http://www.wago.com/wagoweb/documentation/index_e.htm" xr:uid="{C9A69784-7470-4CA6-BF68-19CCC6BB05EB}"/>
    <hyperlink ref="I65113" r:id="rId2924" display="katalog" xr:uid="{40CE6B3B-F598-4182-8094-D0DA7127A910}"/>
    <hyperlink ref="I65086:J65086" r:id="rId2925" display="http://www.wago.com/wagoweb/documentation/index_e.htm" xr:uid="{07B09226-CC9F-4FF8-9873-EDD71A5144F3}"/>
    <hyperlink ref="M65113" r:id="rId2926" display="katalog" xr:uid="{8DB49A8C-797C-40EF-8BD2-C082DE348C55}"/>
    <hyperlink ref="N65113" r:id="rId2927" display="manual" xr:uid="{805E4CD5-21BC-4E36-8DC5-D143C0D73196}"/>
    <hyperlink ref="M65086:N65086" r:id="rId2928" display="http://www.wago.com/wagoweb/documentation/index_e.htm" xr:uid="{726A06D0-5552-4064-A49E-E91C12C8C602}"/>
    <hyperlink ref="B65113" r:id="rId2929" display="manual" xr:uid="{CF208DBC-31E3-4EEE-87F7-7E58258F6A69}"/>
    <hyperlink ref="B65086:C65086" r:id="rId2930" display="http://www.wago.com/wagoweb/documentation/index_e.htm" xr:uid="{56B17A8E-7601-4701-A526-F14959C67577}"/>
    <hyperlink ref="A65086:B65086" r:id="rId2931" display="http://www.wago.com/wagoweb/documentation/index_e.htm" xr:uid="{F1F9418A-8802-481E-9DE6-69D022945D36}"/>
    <hyperlink ref="E65086:F65086" r:id="rId2932" display="http://www.wago.com/wagoweb/documentation/index_e.htm" xr:uid="{95D6E98D-879E-4D17-B112-3AAE3C0A34CC}"/>
    <hyperlink ref="E65111" r:id="rId2933" display="manual" xr:uid="{27D1F61F-CEA4-4358-B5D5-4891D6EDA609}"/>
    <hyperlink ref="D65084:E65084" r:id="rId2934" display="http://www.wago.com/wagoweb/documentation/index_e.htm" xr:uid="{8E0EC309-0E2B-4E27-8D0D-A90A8284083F}"/>
    <hyperlink ref="IP65112" r:id="rId2935" display="http://www.wago.com/wagoweb/documentation/index_e.htm" xr:uid="{DFC44FAC-5EC6-4389-8E78-E8F853711E99}"/>
    <hyperlink ref="IP65086:IV65086" r:id="rId2936" display="http://www.wago.com/wagoweb/documentation/index_e.htm" xr:uid="{DFB21593-19E6-40F2-98EF-2AC053FD9DF0}"/>
    <hyperlink ref="IP65085" r:id="rId2937" display="http://www.wago.com/wagoweb/documentation/index_e.htm" xr:uid="{17C26130-19EF-40C7-8E52-FE24DF173DFD}"/>
    <hyperlink ref="IV65084" r:id="rId2938" display="http://www.wago.com/wagoweb/documentation/index_e.htm" xr:uid="{35A4BC5D-7DB0-4E1D-B3C6-5B701BA0CB24}"/>
    <hyperlink ref="D65086:E65086" r:id="rId2939" display="http://www.wago.com/wagoweb/documentation/index_e.htm" xr:uid="{5E340719-C356-4751-9D50-A672CEFCB61C}"/>
    <hyperlink ref="H65113" r:id="rId2940" display="manual" xr:uid="{62EA805F-8CC7-4EF2-A3CA-2BED5BA186A0}"/>
    <hyperlink ref="G65086:H65086" r:id="rId2941" display="http://www.wago.com/wagoweb/documentation/index_e.htm" xr:uid="{B1F72DD4-0DA7-454A-A251-4F676FFE8E59}"/>
    <hyperlink ref="J65144" r:id="rId2942" display="manual" xr:uid="{2F25D3F4-5045-4F20-A24E-168B28B86A2F}"/>
    <hyperlink ref="K65143" r:id="rId2943" display="manual" xr:uid="{204A7087-BE01-4D78-BCCD-57B7B80D6222}"/>
    <hyperlink ref="K65144" r:id="rId2944" display="manual" xr:uid="{5C720D9A-F52D-47B9-8FBF-D0CD077BAD91}"/>
    <hyperlink ref="K65146" r:id="rId2945" display="manual" xr:uid="{0FCC29C1-2B2D-4FF3-AEB1-C28302530272}"/>
    <hyperlink ref="J65115:K65115" r:id="rId2946" display="http://www.wago.com/wagoweb/documentation/index_e.htm" xr:uid="{0C1EC396-1EB8-46E9-8DFD-346EAFE98F16}"/>
    <hyperlink ref="J65146" r:id="rId2947" display="katalog" xr:uid="{D2F05C92-8BD5-45B0-B5DF-39917C5B82B7}"/>
    <hyperlink ref="J65149" r:id="rId2948" display="katalog" xr:uid="{4909F228-2D8F-4CE5-9A85-39C97238E645}"/>
    <hyperlink ref="J65150" r:id="rId2949" display="katalog" xr:uid="{F5B76996-1BF5-461A-9391-80EFCD6C1795}"/>
    <hyperlink ref="J65151" r:id="rId2950" display="katalog" xr:uid="{B0CFDB17-081D-4DEB-BD0D-17BEABB83AA8}"/>
    <hyperlink ref="K65149" r:id="rId2951" display="manual" xr:uid="{D2CD336B-F2C3-4703-BF0D-EE7DDB9947AB}"/>
    <hyperlink ref="K65150" r:id="rId2952" display="manual" xr:uid="{A2E60022-932E-4F65-A8C8-4AECBDA0EEAB}"/>
    <hyperlink ref="K65151" r:id="rId2953" display="manual" xr:uid="{4CB72BAD-E31D-44D6-AAB5-3EBA758AD33C}"/>
    <hyperlink ref="J65122:K65122" r:id="rId2954" display="http://www.wago.com/wagoweb/documentation/index_e.htm" xr:uid="{0DE341A6-609E-474E-B8EB-D40E062594CF}"/>
    <hyperlink ref="A65145" r:id="rId2955" display="manual" xr:uid="{8858E856-627E-409C-BD3F-D1C8C61C2159}"/>
    <hyperlink ref="A65116:IV65116" r:id="rId2956" display="http://www.wago.com/wagoweb/documentation/index_e.htm" xr:uid="{DAB4FF8D-342E-4230-AB2C-AD0514D79C88}"/>
    <hyperlink ref="A65148" r:id="rId2957" display="manual" xr:uid="{D42918C4-725C-4EDC-8B67-D1E2C4CA456C}"/>
    <hyperlink ref="A65149" r:id="rId2958" display="manual" xr:uid="{1E7754CD-03E5-477E-BBF9-44D2177CADAC}"/>
    <hyperlink ref="A65150" r:id="rId2959" display="manual" xr:uid="{C2C69022-7970-480D-96F3-E50FDE8471C0}"/>
    <hyperlink ref="A65123:IV65123" r:id="rId2960" display="http://www.wago.com/wagoweb/documentation/index_e.htm" xr:uid="{489B7293-405C-4D3A-9A8D-5018D269981B}"/>
    <hyperlink ref="D65145" r:id="rId2961" display="manual" xr:uid="{E586B5BC-B884-4CEC-8D1D-20789B8EB864}"/>
    <hyperlink ref="C65114:D65114" r:id="rId2962" display="http://www.wago.com/wagoweb/documentation/index_e.htm" xr:uid="{1B8FF061-986C-4B3E-B3B9-4A81FD437B15}"/>
    <hyperlink ref="C65145" r:id="rId2963" display="katalog" xr:uid="{C40CA30B-7AEB-4B39-B2B1-8C345E4C9F2E}"/>
    <hyperlink ref="C65148" r:id="rId2964" display="katalog" xr:uid="{B7601DE7-2D4C-4752-836E-D7A9844796C6}"/>
    <hyperlink ref="C65149" r:id="rId2965" display="katalog" xr:uid="{EF138C24-A90E-4E47-A273-B86B59810824}"/>
    <hyperlink ref="C65150" r:id="rId2966" display="katalog" xr:uid="{F3805B54-800B-4896-B49E-D00EE813BA30}"/>
    <hyperlink ref="D65148" r:id="rId2967" display="manual" xr:uid="{D7C64D0E-8E43-45BB-B4B1-C354F005D22F}"/>
    <hyperlink ref="D65149" r:id="rId2968" display="katalog" xr:uid="{99777893-A010-4CC0-BDDA-3CB8EAA0575B}"/>
    <hyperlink ref="D65150" r:id="rId2969" display="manual" xr:uid="{A564491E-07EE-403D-AFF4-A2E100B6F3CD}"/>
    <hyperlink ref="C65121:D65121" r:id="rId2970" display="http://www.wago.com/wagoweb/documentation/index_e.htm" xr:uid="{7E5D0546-9DAC-4A4E-9295-14DBD7A2298B}"/>
    <hyperlink ref="J65145" r:id="rId2971" display="manual" xr:uid="{400AD9FF-54B4-4356-A3CD-49CBF2CE1181}"/>
    <hyperlink ref="J65147" r:id="rId2972" display="manual" xr:uid="{1C9515C2-02B3-43B2-A76D-EFE16E913DD8}"/>
    <hyperlink ref="K65145" r:id="rId2973" display="manual" xr:uid="{1CDB117B-623F-4D8D-B216-809FC7D25A6B}"/>
    <hyperlink ref="K65147" r:id="rId2974" display="manual" xr:uid="{99797555-BA01-4576-9D91-FE7CFE9E3AEC}"/>
    <hyperlink ref="J65118:K65118" r:id="rId2975" display="http://www.wago.com/wagoweb/documentation/index_e.htm" xr:uid="{B06DABA1-A930-4D19-9C47-3C5D55DF3474}"/>
    <hyperlink ref="K65148" r:id="rId2976" display="manual" xr:uid="{C50C8A5E-9F8E-455A-AECD-B7A97B982586}"/>
    <hyperlink ref="J65117:K65117" r:id="rId2977" display="http://www.wago.com/wagoweb/documentation/index_e.htm" xr:uid="{C577E8D0-48DB-4756-A33B-EECD9DD83F82}"/>
    <hyperlink ref="J65148" r:id="rId2978" display="manual" xr:uid="{BBB4F080-158F-40A0-B15A-0F77991EE853}"/>
    <hyperlink ref="J65152" r:id="rId2979" display="katalog" xr:uid="{881AC6F4-1DD8-4E53-A7DD-772DC357C6BA}"/>
    <hyperlink ref="K65152" r:id="rId2980" display="manual" xr:uid="{F4DBC37C-ABFA-4950-BC9B-B848381CB77C}"/>
    <hyperlink ref="J65124:K65124" r:id="rId2981" display="http://www.wago.com/wagoweb/documentation/index_e.htm" xr:uid="{2D8F2FA0-EA4F-4A8F-86B5-FB1F7AFFA499}"/>
    <hyperlink ref="I65144" r:id="rId2982" display="katalog" xr:uid="{D05A6B83-9554-4E9B-89A4-F1B9E68CC361}"/>
    <hyperlink ref="I65145" r:id="rId2983" display="katalog" xr:uid="{4B6E879C-4A98-4F8C-8058-BF56FCB310E9}"/>
    <hyperlink ref="I65146" r:id="rId2984" display="katalog" xr:uid="{5203E532-718C-4320-B3C7-EB769F6C44DA}"/>
    <hyperlink ref="I65117:J65117" r:id="rId2985" display="http://www.wago.com/wagoweb/documentation/index_e.htm" xr:uid="{550EABD2-75B4-448E-8B0D-7A04E7AA7059}"/>
    <hyperlink ref="I65148" r:id="rId2986" display="katalog" xr:uid="{60A29546-7507-433F-973C-735E5A1DFB93}"/>
    <hyperlink ref="I65147" r:id="rId2987" display="katalog" xr:uid="{D2F4A1CB-D3B3-4C23-89C5-B9ACAA6BB2B6}"/>
    <hyperlink ref="I65118:J65118" r:id="rId2988" display="http://www.wago.com/wagoweb/documentation/index_e.htm" xr:uid="{2A811DD3-F240-47B5-8458-3B7A645FA11C}"/>
    <hyperlink ref="I65149" r:id="rId2989" display="katalog" xr:uid="{AFD98808-77BD-4CB3-A74E-FEE54935C570}"/>
    <hyperlink ref="I65152" r:id="rId2990" display="katalog" xr:uid="{5FDD1B4E-9CC1-4299-AAA9-E86C7981D6EC}"/>
    <hyperlink ref="I65153" r:id="rId2991" display="katalog" xr:uid="{005691B0-34C0-4947-9ABC-B4A2DBAB84DB}"/>
    <hyperlink ref="I65154" r:id="rId2992" display="katalog" xr:uid="{36B201A0-8F8B-41BA-BAC3-F74C4FA75817}"/>
    <hyperlink ref="I65125:J65125" r:id="rId2993" display="http://www.wago.com/wagoweb/documentation/index_e.htm" xr:uid="{D594B6D1-8AAB-4C0B-9E62-F819E3FC7BEF}"/>
    <hyperlink ref="I65151" r:id="rId2994" display="katalog" xr:uid="{4B85E50E-AE8F-49DF-AA21-31630DFEF556}"/>
    <hyperlink ref="I65124:J65124" r:id="rId2995" display="http://www.wago.com/wagoweb/documentation/index_e.htm" xr:uid="{67D2B92B-EABF-4193-BB11-E4B62BCD6612}"/>
    <hyperlink ref="M65144" r:id="rId2996" display="katalog" xr:uid="{0D312456-CAA5-43C9-97E4-1A92C71CC644}"/>
    <hyperlink ref="M65145" r:id="rId2997" display="katalog" xr:uid="{FD44F12F-A552-40BA-BC8E-B6C4798546C7}"/>
    <hyperlink ref="M65146" r:id="rId2998" display="katalog" xr:uid="{4AAB5A13-B09B-4BB8-B1F1-7507E94BF4AE}"/>
    <hyperlink ref="N65144" r:id="rId2999" display="manual" xr:uid="{D021CD2D-AEB7-4067-95FC-56A008092092}"/>
    <hyperlink ref="N65145" r:id="rId3000" display="manual" xr:uid="{8F16E121-FECE-4CEC-84E8-66C5131D4326}"/>
    <hyperlink ref="N65146" r:id="rId3001" display="manual" xr:uid="{4D46DBD2-21C4-47BC-A4BE-F41FA2D311E3}"/>
    <hyperlink ref="N65148" r:id="rId3002" display="manual" xr:uid="{4EF0B815-C03F-4206-B1B3-5434B5440AAB}"/>
    <hyperlink ref="M65117:N65117" r:id="rId3003" display="http://www.wago.com/wagoweb/documentation/index_e.htm" xr:uid="{E95759AC-D0EF-469C-862A-F185920F81F1}"/>
    <hyperlink ref="M65148" r:id="rId3004" display="katalog" xr:uid="{868DB769-D604-4BA7-832D-109A36DEF09B}"/>
    <hyperlink ref="M65151" r:id="rId3005" display="katalog" xr:uid="{C401E632-33FE-450A-A73B-BEB007F5C742}"/>
    <hyperlink ref="M65152" r:id="rId3006" display="katalog" xr:uid="{2BC62F7F-0D60-4121-B0DE-1EAF6A1B11A5}"/>
    <hyperlink ref="M65153" r:id="rId3007" display="katalog" xr:uid="{95D81EDB-1401-4A17-8700-111F8DADE84A}"/>
    <hyperlink ref="N65151" r:id="rId3008" display="manual" xr:uid="{63E99EF8-6280-4EC7-99A3-6A771A42EAFD}"/>
    <hyperlink ref="N65152" r:id="rId3009" display="manual" xr:uid="{4A1797A4-E7B1-4F15-B63D-EA3002A2DF86}"/>
    <hyperlink ref="N65153" r:id="rId3010" display="manual" xr:uid="{ABC906A4-56FD-4CE8-BD6A-D232332C405E}"/>
    <hyperlink ref="M65124:N65124" r:id="rId3011" display="http://www.wago.com/wagoweb/documentation/index_e.htm" xr:uid="{51E41196-F644-4B2E-B2AE-06AAD2954905}"/>
    <hyperlink ref="B65144" r:id="rId3012" display="manual" xr:uid="{AD38A044-F976-4C15-84C9-93DBF5199A1D}"/>
    <hyperlink ref="B65145" r:id="rId3013" display="manual" xr:uid="{D56FDEB1-5245-4850-AD21-2B858C5D5B74}"/>
    <hyperlink ref="B65146" r:id="rId3014" display="manual" xr:uid="{857ADE8F-29CB-4076-A8D0-51CFF1BFD717}"/>
    <hyperlink ref="C65144" r:id="rId3015" display="katalog" xr:uid="{D9E0C16A-9E85-4018-A314-898F8BF8814C}"/>
    <hyperlink ref="C65146" r:id="rId3016" display="katalog" xr:uid="{3E8C398E-018F-4560-B0C9-DB3744EBAC64}"/>
    <hyperlink ref="B65117:C65117" r:id="rId3017" display="http://www.wago.com/wagoweb/documentation/index_e.htm" xr:uid="{A46A4992-494F-4402-A5E5-9249C3312E85}"/>
    <hyperlink ref="B65148" r:id="rId3018" display="manual" xr:uid="{AC7A9726-A814-4CD0-A12B-088E736405B6}"/>
    <hyperlink ref="B65151" r:id="rId3019" display="manual" xr:uid="{56DD1A37-8DB5-4925-8834-F709E67DA665}"/>
    <hyperlink ref="B65152" r:id="rId3020" display="manual" xr:uid="{1C73EA46-092E-474E-BAAC-4D1546C26C3F}"/>
    <hyperlink ref="B65153" r:id="rId3021" display="manual" xr:uid="{9D392706-04D2-4C04-A06A-B365E3CDF2EE}"/>
    <hyperlink ref="C65151" r:id="rId3022" display="katalog" xr:uid="{769EA3C5-6344-4019-AA1D-654ACDA5D2DC}"/>
    <hyperlink ref="B65124:C65124" r:id="rId3023" display="http://www.wago.com/wagoweb/documentation/index_e.htm" xr:uid="{C54440A2-5009-449C-A683-4FB264CD4C0B}"/>
    <hyperlink ref="A65144" r:id="rId3024" display="katalog" xr:uid="{03AB81D5-5309-4C7F-831A-4B8E85DD9AA3}"/>
    <hyperlink ref="A65146" r:id="rId3025" display="manual" xr:uid="{DD91D1E8-0D48-4642-A6DF-605102CA9FB8}"/>
    <hyperlink ref="A65117:B65117" r:id="rId3026" display="http://www.wago.com/wagoweb/documentation/index_e.htm" xr:uid="{95E8ACD4-D7E2-47F0-BDF3-2C2FC07B8B8E}"/>
    <hyperlink ref="A65147" r:id="rId3027" display="manual" xr:uid="{D1C1DB7D-0EC1-4E07-9BB6-7E73B56DB8E8}"/>
    <hyperlink ref="B65147" r:id="rId3028" display="manual" xr:uid="{3F3F2AB5-A70C-4B9C-B5A2-D0F9B8CF283F}"/>
    <hyperlink ref="B65149" r:id="rId3029" display="manual" xr:uid="{9A9850A7-E8B7-4F79-B76A-715B45172B76}"/>
    <hyperlink ref="A65118:B65118" r:id="rId3030" display="http://www.wago.com/wagoweb/documentation/index_e.htm" xr:uid="{025AF432-BBDA-40B9-B486-3F235BF70676}"/>
    <hyperlink ref="B65154" r:id="rId3031" display="manual" xr:uid="{22A47BC2-88B6-4594-BC71-154C31FBFE7E}"/>
    <hyperlink ref="A65125:B65125" r:id="rId3032" display="http://www.wago.com/wagoweb/documentation/index_e.htm" xr:uid="{11B77193-70E5-48BC-886E-4C7ECBBAB332}"/>
    <hyperlink ref="A65151" r:id="rId3033" display="manual" xr:uid="{A804E348-38F7-45C5-A778-BF9AD353AEBE}"/>
    <hyperlink ref="A65124:B65124" r:id="rId3034" display="http://www.wago.com/wagoweb/documentation/index_e.htm" xr:uid="{F59053BC-EA57-478E-9BC3-B68F3052E65F}"/>
    <hyperlink ref="E65144" r:id="rId3035" display="manual" xr:uid="{B26832F2-7DDC-4831-8A7F-80BDD1E83F0F}"/>
    <hyperlink ref="E65145" r:id="rId3036" display="manual" xr:uid="{BD9EA39C-23FB-4111-AE2E-BC427EC44EC5}"/>
    <hyperlink ref="E65146" r:id="rId3037" display="manual" xr:uid="{A7E7FB47-18FF-4C32-A863-55FE8B17FC74}"/>
    <hyperlink ref="E65117:F65117" r:id="rId3038" display="http://www.wago.com/wagoweb/documentation/index_e.htm" xr:uid="{4AC01251-DA48-4075-8868-04FD43761132}"/>
    <hyperlink ref="E65148" r:id="rId3039" display="manual" xr:uid="{33B4B6E0-B823-456B-A225-604E063D3C54}"/>
    <hyperlink ref="E65151" r:id="rId3040" display="manual" xr:uid="{CAA45CDE-007B-4533-8736-24ACA3532F85}"/>
    <hyperlink ref="E65152" r:id="rId3041" display="manual" xr:uid="{52AF7503-C677-48F2-97F5-68C20E176F0B}"/>
    <hyperlink ref="E65124:F65124" r:id="rId3042" display="http://www.wago.com/wagoweb/documentation/index_e.htm" xr:uid="{9C8B5B48-DA8B-4336-8052-9C96810D1A28}"/>
    <hyperlink ref="A65117:IV65117" r:id="rId3043" display="http://www.wago.com/wagoweb/documentation/index_e.htm" xr:uid="{5E6106B7-117A-49B2-B094-957EA89533F8}"/>
    <hyperlink ref="A65124:IV65124" r:id="rId3044" display="http://www.wago.com/wagoweb/documentation/index_e.htm" xr:uid="{2D5EB073-615C-405A-972D-F45685559829}"/>
    <hyperlink ref="D65144" r:id="rId3045" display="manual" xr:uid="{45458767-D064-4BE2-9FD5-26786B717E5A}"/>
    <hyperlink ref="E65143" r:id="rId3046" display="manual" xr:uid="{666F733F-FDB5-4DCC-9042-6FBFA71FF706}"/>
    <hyperlink ref="D65115:E65115" r:id="rId3047" display="http://www.wago.com/wagoweb/documentation/index_e.htm" xr:uid="{2BB18A0D-69BD-48A1-8A20-85218FF7D2A3}"/>
    <hyperlink ref="D65146" r:id="rId3048" display="katalog" xr:uid="{42270965-E110-4A55-ACC5-4C0A99466D48}"/>
    <hyperlink ref="D65151" r:id="rId3049" display="katalog" xr:uid="{F1163251-BE2F-4CFC-9D0C-913026FA6510}"/>
    <hyperlink ref="E65149" r:id="rId3050" display="manual" xr:uid="{88435D4F-66A6-45F8-B822-8D99B57A6D44}"/>
    <hyperlink ref="E65150" r:id="rId3051" display="manual" xr:uid="{7B5C7BF0-8FF2-44C9-A146-479E0D56FD6F}"/>
    <hyperlink ref="D65122:E65122" r:id="rId3052" display="http://www.wago.com/wagoweb/documentation/index_e.htm" xr:uid="{412FEB61-B896-4B41-B1E4-41EAF4F5BD42}"/>
    <hyperlink ref="IP65117:IV65117" r:id="rId3053" display="http://www.wago.com/wagoweb/documentation/index_e.htm" xr:uid="{83519CDB-513C-46B8-B8A5-0A409DE4F19F}"/>
    <hyperlink ref="IP65124:IV65124" r:id="rId3054" display="http://www.wago.com/wagoweb/documentation/index_e.htm" xr:uid="{C6401E55-1DD1-4072-A753-51D16DD80607}"/>
    <hyperlink ref="IP65153" r:id="rId3055" display="katalog" xr:uid="{AB880300-FAF9-4439-B8C6-482559A12842}"/>
    <hyperlink ref="D65147" r:id="rId3056" display="manual" xr:uid="{AE1BEFAF-71A1-4E60-9727-F260F90FA8D1}"/>
    <hyperlink ref="E65147" r:id="rId3057" display="manual" xr:uid="{9F9AE441-C7F5-4892-B002-ADC7148CFA24}"/>
    <hyperlink ref="D65118:E65118" r:id="rId3058" display="http://www.wago.com/wagoweb/documentation/index_e.htm" xr:uid="{5A3153B9-42B3-479B-AC70-C57107D5746F}"/>
    <hyperlink ref="D65117:E65117" r:id="rId3059" display="http://www.wago.com/wagoweb/documentation/index_e.htm" xr:uid="{C91AFEC5-34C5-4B9E-9192-BF57D8F8D822}"/>
    <hyperlink ref="D65124:E65124" r:id="rId3060" display="http://www.wago.com/wagoweb/documentation/index_e.htm" xr:uid="{BEEB572C-4FD2-417D-85E6-E977A617412D}"/>
    <hyperlink ref="C65117:D65117" r:id="rId3061" display="http://www.wago.com/wagoweb/documentation/index_e.htm" xr:uid="{576B8AFE-B400-4D26-A940-659EDFBADB01}"/>
    <hyperlink ref="C65147" r:id="rId3062" display="katalog" xr:uid="{48E22FBF-2883-47A4-8AE0-1D39942FB722}"/>
    <hyperlink ref="C65118:D65118" r:id="rId3063" display="http://www.wago.com/wagoweb/documentation/index_e.htm" xr:uid="{F253BB86-D852-4727-A7D7-E9710377E6D5}"/>
    <hyperlink ref="C65124:D65124" r:id="rId3064" display="http://www.wago.com/wagoweb/documentation/index_e.htm" xr:uid="{EBC664B4-8BD3-4F5D-A509-5E751F70902A}"/>
    <hyperlink ref="H65144" r:id="rId3065" display="manual" xr:uid="{87DF6448-463E-4BFF-9911-6848E12DA810}"/>
    <hyperlink ref="H65145" r:id="rId3066" display="manual" xr:uid="{E6958995-D5C6-46F8-91A6-1C935816206D}"/>
    <hyperlink ref="H65146" r:id="rId3067" display="manual" xr:uid="{19C7DCFC-6646-48F8-9689-001E55BA7F12}"/>
    <hyperlink ref="H65148" r:id="rId3068" display="manual" xr:uid="{5432452A-1791-413E-B556-C28195AF18FE}"/>
    <hyperlink ref="G65117:H65117" r:id="rId3069" display="http://www.wago.com/wagoweb/documentation/index_e.htm" xr:uid="{B3579792-AAC1-4BB9-B478-25F3B78A2955}"/>
    <hyperlink ref="H65151" r:id="rId3070" display="manual" xr:uid="{C0E6D1FD-C155-4C3E-8B18-216BD2287297}"/>
    <hyperlink ref="H65152" r:id="rId3071" display="manual" xr:uid="{E597B86A-4191-42DF-ADD6-270421EF9847}"/>
    <hyperlink ref="H65153" r:id="rId3072" display="manual" xr:uid="{E1912391-4DF1-41AB-A508-512490ED437D}"/>
    <hyperlink ref="G65124:H65124" r:id="rId3073" display="http://www.wago.com/wagoweb/documentation/index_e.htm" xr:uid="{F3BDDDE0-CD25-44F6-9CC5-25892E581885}"/>
    <hyperlink ref="J65120:K65120" r:id="rId3074" display="http://www.wago.com/wagoweb/documentation/index_e.htm" xr:uid="{55B75D15-0FC8-4E82-A4DF-A9B7FFE72BFE}"/>
    <hyperlink ref="J65127:K65127" r:id="rId3075" display="http://www.wago.com/wagoweb/documentation/index_e.htm" xr:uid="{A69B7056-CB8C-4F90-926C-2AE5FDF2B955}"/>
    <hyperlink ref="A65121:IV65121" r:id="rId3076" display="http://www.wago.com/wagoweb/documentation/index_e.htm" xr:uid="{29DBB704-454A-43CE-9A17-C4B095EB5D30}"/>
    <hyperlink ref="C65119:D65119" r:id="rId3077" display="http://www.wago.com/wagoweb/documentation/index_e.htm" xr:uid="{C589C3F1-CF47-43A9-9459-F215816F8720}"/>
    <hyperlink ref="C65126:D65126" r:id="rId3078" display="http://www.wago.com/wagoweb/documentation/index_e.htm" xr:uid="{E0743C87-616A-41A3-A5E8-4A2C72E63DFB}"/>
    <hyperlink ref="J65123:K65123" r:id="rId3079" display="http://www.wago.com/wagoweb/documentation/index_e.htm" xr:uid="{5C7B15B8-9153-4291-8384-4E9159424828}"/>
    <hyperlink ref="I65150" r:id="rId3080" display="katalog" xr:uid="{C5ED6AB6-5812-420E-964D-C065A8CDBE68}"/>
    <hyperlink ref="I65122:J65122" r:id="rId3081" display="http://www.wago.com/wagoweb/documentation/index_e.htm" xr:uid="{5A6097CC-5AA0-49C0-AF2E-EFDFFFD66580}"/>
    <hyperlink ref="I65123:J65123" r:id="rId3082" display="http://www.wago.com/wagoweb/documentation/index_e.htm" xr:uid="{186C1BC8-B344-4F48-8810-A6102092F919}"/>
    <hyperlink ref="I65130:J65130" r:id="rId3083" display="http://www.wago.com/wagoweb/documentation/index_e.htm" xr:uid="{6F2AF204-400D-4A1D-B4E4-06553AE2AC5B}"/>
    <hyperlink ref="M65149" r:id="rId3084" display="katalog" xr:uid="{3D23562C-BE84-4338-905B-3F31E463D065}"/>
    <hyperlink ref="M65150" r:id="rId3085" display="katalog" xr:uid="{D9CDE824-5548-4EF6-897D-09AADC3AD57E}"/>
    <hyperlink ref="N65149" r:id="rId3086" display="manual" xr:uid="{2CAFACB9-C734-4CEC-AEB6-6BAD6B589297}"/>
    <hyperlink ref="N65150" r:id="rId3087" display="manual" xr:uid="{BA3F63F1-4611-445A-AFF1-06D4458AE08A}"/>
    <hyperlink ref="M65122:N65122" r:id="rId3088" display="http://www.wago.com/wagoweb/documentation/index_e.htm" xr:uid="{83945CC4-28C8-4270-A1D7-D33E9543ED3B}"/>
    <hyperlink ref="M65129:N65129" r:id="rId3089" display="http://www.wago.com/wagoweb/documentation/index_e.htm" xr:uid="{84EC76E2-9C62-4AD1-BB2A-C2CF8E08A0C3}"/>
    <hyperlink ref="B65150" r:id="rId3090" display="manual" xr:uid="{9E85B9BE-7D50-47A3-8E2C-9D9071BA3EE1}"/>
    <hyperlink ref="B65122:C65122" r:id="rId3091" display="http://www.wago.com/wagoweb/documentation/index_e.htm" xr:uid="{8E9DE230-69FB-4EE9-AB5C-5F8324B85375}"/>
    <hyperlink ref="B65129:C65129" r:id="rId3092" display="http://www.wago.com/wagoweb/documentation/index_e.htm" xr:uid="{6088B74E-270E-4A73-A735-FB9031060C61}"/>
    <hyperlink ref="A65122:B65122" r:id="rId3093" display="http://www.wago.com/wagoweb/documentation/index_e.htm" xr:uid="{57224E9D-5C46-4F0D-92BB-B869E398083F}"/>
    <hyperlink ref="A65123:B65123" r:id="rId3094" display="http://www.wago.com/wagoweb/documentation/index_e.htm" xr:uid="{78C032B3-EC25-4F47-AFAB-CAABF6FEA7AD}"/>
    <hyperlink ref="A65130:B65130" r:id="rId3095" display="http://www.wago.com/wagoweb/documentation/index_e.htm" xr:uid="{8A490212-68CD-46F9-8CC0-2D138D3D9ECE}"/>
    <hyperlink ref="E65122:F65122" r:id="rId3096" display="http://www.wago.com/wagoweb/documentation/index_e.htm" xr:uid="{9637CBE5-5B68-4F54-B247-EE93B67E04C2}"/>
    <hyperlink ref="E65129:F65129" r:id="rId3097" display="http://www.wago.com/wagoweb/documentation/index_e.htm" xr:uid="{99B7852D-B8DC-4516-AFA4-1EEEE69155E6}"/>
    <hyperlink ref="A65122:IV65122" r:id="rId3098" display="http://www.wago.com/wagoweb/documentation/index_e.htm" xr:uid="{652FB4B7-4D8E-4B9B-8CF0-ED63663ABB53}"/>
    <hyperlink ref="A65129:IV65129" r:id="rId3099" display="http://www.wago.com/wagoweb/documentation/index_e.htm" xr:uid="{1300E5B1-5055-4F03-96B4-A19D14B1A268}"/>
    <hyperlink ref="D65120:E65120" r:id="rId3100" display="http://www.wago.com/wagoweb/documentation/index_e.htm" xr:uid="{E6AC4434-3316-48A3-8A57-3BF65CFD3071}"/>
    <hyperlink ref="D65127:E65127" r:id="rId3101" display="http://www.wago.com/wagoweb/documentation/index_e.htm" xr:uid="{B830C6B2-07F2-4AFB-8466-3A5AA62CD272}"/>
    <hyperlink ref="IP65122:IV65122" r:id="rId3102" display="http://www.wago.com/wagoweb/documentation/index_e.htm" xr:uid="{BC66E699-8A83-4A38-B1EF-05CADE799DB9}"/>
    <hyperlink ref="IP65129:IV65129" r:id="rId3103" display="http://www.wago.com/wagoweb/documentation/index_e.htm" xr:uid="{9C363808-27FE-442A-9EA2-668DFCD48C29}"/>
    <hyperlink ref="D65123:E65123" r:id="rId3104" display="http://www.wago.com/wagoweb/documentation/index_e.htm" xr:uid="{CA1B3AEE-0EF8-469A-8BF4-20B3B77D16A2}"/>
    <hyperlink ref="C65122:D65122" r:id="rId3105" display="http://www.wago.com/wagoweb/documentation/index_e.htm" xr:uid="{BD3ECB30-5BEB-453E-96D7-133C3F6563BF}"/>
    <hyperlink ref="C65123:D65123" r:id="rId3106" display="http://www.wago.com/wagoweb/documentation/index_e.htm" xr:uid="{799AB79C-6488-4162-A749-69BBF9C0ABBE}"/>
    <hyperlink ref="C65130:D65130" r:id="rId3107" display="http://www.wago.com/wagoweb/documentation/index_e.htm" xr:uid="{D36C3801-DC42-4632-8D8E-ED693444407E}"/>
    <hyperlink ref="H65149" r:id="rId3108" display="manual" xr:uid="{641635AB-D053-46C7-91D3-52C357B6EAAD}"/>
    <hyperlink ref="H65150" r:id="rId3109" display="manual" xr:uid="{CF51E7BF-57B1-4224-ABD6-33509EA9A6DD}"/>
    <hyperlink ref="G65122:H65122" r:id="rId3110" display="http://www.wago.com/wagoweb/documentation/index_e.htm" xr:uid="{EBCAE606-1641-4F67-946D-16F99E932D44}"/>
    <hyperlink ref="G65129:H65129" r:id="rId3111" display="http://www.wago.com/wagoweb/documentation/index_e.htm" xr:uid="{A6849773-0330-4294-82BF-5BDF6639E2A4}"/>
    <hyperlink ref="A65118:IV65118" r:id="rId3112" display="http://www.wago.com/wagoweb/documentation/index_e.htm" xr:uid="{EEE955BF-165E-434D-A48F-DF8F9E5B50EB}"/>
    <hyperlink ref="A65125:IV65125" r:id="rId3113" display="http://www.wago.com/wagoweb/documentation/index_e.htm" xr:uid="{263F7491-98FB-4457-BE88-256C4718120E}"/>
    <hyperlink ref="C65116:D65116" r:id="rId3114" display="http://www.wago.com/wagoweb/documentation/index_e.htm" xr:uid="{656BC8A8-8A23-492C-92DF-40E17A0F4814}"/>
    <hyperlink ref="J65119:K65119" r:id="rId3115" display="http://www.wago.com/wagoweb/documentation/index_e.htm" xr:uid="{F894299B-1D1C-4313-B352-C534D25DC618}"/>
    <hyperlink ref="I65119:J65119" r:id="rId3116" display="http://www.wago.com/wagoweb/documentation/index_e.htm" xr:uid="{39CF12E2-1C6E-47D9-8A9C-90F70CD2ACC5}"/>
    <hyperlink ref="I65120:J65120" r:id="rId3117" display="http://www.wago.com/wagoweb/documentation/index_e.htm" xr:uid="{36F21147-5E11-4488-88CF-4289A4E72E0E}"/>
    <hyperlink ref="I65127:J65127" r:id="rId3118" display="http://www.wago.com/wagoweb/documentation/index_e.htm" xr:uid="{48B9820F-9834-466F-9E27-1638278BE948}"/>
    <hyperlink ref="I65126:J65126" r:id="rId3119" display="http://www.wago.com/wagoweb/documentation/index_e.htm" xr:uid="{DBACAAD3-BB71-4E59-B39A-554ECE95B13C}"/>
    <hyperlink ref="M65147" r:id="rId3120" display="katalog" xr:uid="{D4F913C7-34A3-40B4-9E61-53FA6F2FCA23}"/>
    <hyperlink ref="N65147" r:id="rId3121" display="manual" xr:uid="{3AB5591B-F032-4CAD-B42E-E5AD492A3473}"/>
    <hyperlink ref="M65119:N65119" r:id="rId3122" display="http://www.wago.com/wagoweb/documentation/index_e.htm" xr:uid="{BD0CDC63-1BEE-4A41-B236-7FCB78917B5F}"/>
    <hyperlink ref="M65154" r:id="rId3123" display="katalog" xr:uid="{6B848E68-2EA8-4489-9ED3-B100CA46C5BA}"/>
    <hyperlink ref="N65154" r:id="rId3124" display="manual" xr:uid="{EEEDDE04-7920-468F-9727-2489912ABF77}"/>
    <hyperlink ref="M65126:N65126" r:id="rId3125" display="http://www.wago.com/wagoweb/documentation/index_e.htm" xr:uid="{C802C37E-841D-4A90-A895-2BED0CEBE326}"/>
    <hyperlink ref="B65119:C65119" r:id="rId3126" display="http://www.wago.com/wagoweb/documentation/index_e.htm" xr:uid="{2EFEF6A1-9C40-48E3-BB49-DF4E08DE301E}"/>
    <hyperlink ref="B65126:C65126" r:id="rId3127" display="http://www.wago.com/wagoweb/documentation/index_e.htm" xr:uid="{7C6CB729-2BD5-4B3B-9D0C-AB9FD8069AE7}"/>
    <hyperlink ref="A65119:B65119" r:id="rId3128" display="http://www.wago.com/wagoweb/documentation/index_e.htm" xr:uid="{BB56D18D-F7F7-43E9-8FC2-8A2FE6B4D4AA}"/>
    <hyperlink ref="A65120:B65120" r:id="rId3129" display="http://www.wago.com/wagoweb/documentation/index_e.htm" xr:uid="{52D8B146-7F1F-4D46-832F-07F039C97869}"/>
    <hyperlink ref="A65127:B65127" r:id="rId3130" display="http://www.wago.com/wagoweb/documentation/index_e.htm" xr:uid="{703251E9-40C7-4619-BBAB-4B21093EE446}"/>
    <hyperlink ref="A65126:B65126" r:id="rId3131" display="http://www.wago.com/wagoweb/documentation/index_e.htm" xr:uid="{79564F41-A293-4612-843A-5C13813102AE}"/>
    <hyperlink ref="E65119:F65119" r:id="rId3132" display="http://www.wago.com/wagoweb/documentation/index_e.htm" xr:uid="{C8C2B2F6-CDBE-492D-9C12-CCBB8A690DA9}"/>
    <hyperlink ref="E65126:F65126" r:id="rId3133" display="http://www.wago.com/wagoweb/documentation/index_e.htm" xr:uid="{532D3AF8-12E1-4AAD-A530-CF880BCAD594}"/>
    <hyperlink ref="A65119:IV65119" r:id="rId3134" display="http://www.wago.com/wagoweb/documentation/index_e.htm" xr:uid="{6D75F2E0-C389-4039-BBA4-62D9EBF97792}"/>
    <hyperlink ref="A65126:IV65126" r:id="rId3135" display="http://www.wago.com/wagoweb/documentation/index_e.htm" xr:uid="{D097422B-FE4D-49C4-8590-F756782775CA}"/>
    <hyperlink ref="IP65119:IV65119" r:id="rId3136" display="http://www.wago.com/wagoweb/documentation/index_e.htm" xr:uid="{6F4C8816-C0FA-420B-A1F0-91D9973FF19D}"/>
    <hyperlink ref="IP65126:IV65126" r:id="rId3137" display="http://www.wago.com/wagoweb/documentation/index_e.htm" xr:uid="{69989BC2-5959-44C1-81B9-4BA09C27FFB5}"/>
    <hyperlink ref="D65119:E65119" r:id="rId3138" display="http://www.wago.com/wagoweb/documentation/index_e.htm" xr:uid="{888268B8-8740-4819-B037-CAD7358C4AE2}"/>
    <hyperlink ref="C65120:D65120" r:id="rId3139" display="http://www.wago.com/wagoweb/documentation/index_e.htm" xr:uid="{EDFAF632-985E-445E-9D77-4A6F6D60EA72}"/>
    <hyperlink ref="C65127:D65127" r:id="rId3140" display="http://www.wago.com/wagoweb/documentation/index_e.htm" xr:uid="{B0902C3A-19EF-4528-987B-24119A87301F}"/>
    <hyperlink ref="H65147" r:id="rId3141" display="manual" xr:uid="{8B37864F-ACEB-465F-AEC3-07A954080ACA}"/>
    <hyperlink ref="G65119:H65119" r:id="rId3142" display="http://www.wago.com/wagoweb/documentation/index_e.htm" xr:uid="{BBAA02F2-B986-4552-AFA8-F43797C6E62E}"/>
    <hyperlink ref="H65154" r:id="rId3143" display="manual" xr:uid="{2AC9AA45-746B-40C1-9A62-7B31EA0822EE}"/>
    <hyperlink ref="G65126:H65126" r:id="rId3144" display="http://www.wago.com/wagoweb/documentation/index_e.htm" xr:uid="{A03CD477-2288-436F-AD69-22E729EAC8CE}"/>
    <hyperlink ref="J65114:K65114" r:id="rId3145" display="http://www.wago.com/wagoweb/documentation/index_e.htm" xr:uid="{7E5C33FC-F05B-4633-9813-D17B2DAAC726}"/>
    <hyperlink ref="J65121:K65121" r:id="rId3146" display="http://www.wago.com/wagoweb/documentation/index_e.htm" xr:uid="{57D32621-F2EE-481A-AF72-FCAE8E7BF548}"/>
    <hyperlink ref="A65115:IV65115" r:id="rId3147" display="http://www.wago.com/wagoweb/documentation/index_e.htm" xr:uid="{4713EEA2-6BA3-4165-8783-6C8AF363BFBA}"/>
    <hyperlink ref="C65113:D65113" r:id="rId3148" display="http://www.wago.com/wagoweb/documentation/index_e.htm" xr:uid="{91C01A1E-BFA9-4915-B6C6-2DF0E9D64FA3}"/>
    <hyperlink ref="J65116:K65116" r:id="rId3149" display="http://www.wago.com/wagoweb/documentation/index_e.htm" xr:uid="{99986A5D-34ED-43A4-82F4-541BCEAB4DEF}"/>
    <hyperlink ref="I65116:J65116" r:id="rId3150" display="http://www.wago.com/wagoweb/documentation/index_e.htm" xr:uid="{2ECC03AF-29CB-40E3-9CFE-915ADC727C34}"/>
    <hyperlink ref="M65143" r:id="rId3151" display="katalog" xr:uid="{471F9417-DEC0-4DF9-851B-423295F58563}"/>
    <hyperlink ref="N65143" r:id="rId3152" display="manual" xr:uid="{34F566F6-9947-4BE9-B9DA-2585518E9ACA}"/>
    <hyperlink ref="M65116:N65116" r:id="rId3153" display="http://www.wago.com/wagoweb/documentation/index_e.htm" xr:uid="{80D31636-1EA4-42CF-A034-6EB8F69509C4}"/>
    <hyperlink ref="M65123:N65123" r:id="rId3154" display="http://www.wago.com/wagoweb/documentation/index_e.htm" xr:uid="{5540D49C-09E1-4941-AFC8-D06BD91673A3}"/>
    <hyperlink ref="B65116:C65116" r:id="rId3155" display="http://www.wago.com/wagoweb/documentation/index_e.htm" xr:uid="{1DBCE3C7-C707-4154-8C03-997CCBB7C1AF}"/>
    <hyperlink ref="B65123:C65123" r:id="rId3156" display="http://www.wago.com/wagoweb/documentation/index_e.htm" xr:uid="{59F241F1-7862-44E2-8FBC-A9B3D86228D8}"/>
    <hyperlink ref="A65116:B65116" r:id="rId3157" display="http://www.wago.com/wagoweb/documentation/index_e.htm" xr:uid="{3BBF9BA3-6E55-4E2E-BD66-28CD97D17C69}"/>
    <hyperlink ref="E65116:F65116" r:id="rId3158" display="http://www.wago.com/wagoweb/documentation/index_e.htm" xr:uid="{23300BC6-A5E1-4275-B164-DB70DCB08711}"/>
    <hyperlink ref="E65123:F65123" r:id="rId3159" display="http://www.wago.com/wagoweb/documentation/index_e.htm" xr:uid="{2758E30F-33CD-47E2-91B8-FE9F3BCC6E39}"/>
    <hyperlink ref="D65114:E65114" r:id="rId3160" display="http://www.wago.com/wagoweb/documentation/index_e.htm" xr:uid="{9B78B2CA-7C4A-454D-BC64-4B5881A3BA83}"/>
    <hyperlink ref="D65121:E65121" r:id="rId3161" display="http://www.wago.com/wagoweb/documentation/index_e.htm" xr:uid="{5F2376F6-32DE-4CBF-A0FB-C5A51FB6B41D}"/>
    <hyperlink ref="IP65116:IV65116" r:id="rId3162" display="http://www.wago.com/wagoweb/documentation/index_e.htm" xr:uid="{3B6AE38E-8103-4904-A077-4412D61D0BCD}"/>
    <hyperlink ref="IP65123:IV65123" r:id="rId3163" display="http://www.wago.com/wagoweb/documentation/index_e.htm" xr:uid="{76596F24-F0C8-48E6-B3E6-6DEA76204813}"/>
    <hyperlink ref="D65116:E65116" r:id="rId3164" display="http://www.wago.com/wagoweb/documentation/index_e.htm" xr:uid="{4B3404E1-BBD7-46FB-B761-3389B1B9DEA3}"/>
    <hyperlink ref="H65143" r:id="rId3165" display="manual" xr:uid="{2540785B-B798-47A6-97A0-69974D8A8CCF}"/>
    <hyperlink ref="G65116:H65116" r:id="rId3166" display="http://www.wago.com/wagoweb/documentation/index_e.htm" xr:uid="{117C286B-4117-4224-AEC0-2D50F1311F0F}"/>
    <hyperlink ref="G65123:H65123" r:id="rId3167" display="http://www.wago.com/wagoweb/documentation/index_e.htm" xr:uid="{C2CB378C-BA03-45F4-B736-E8EF85CDE169}"/>
    <hyperlink ref="M65130:N65130" r:id="rId3168" display="http://www.wago.com/wagoweb/documentation/index_e.htm" xr:uid="{F36B5B49-CCC8-4303-8901-45C2FDEB4AE3}"/>
    <hyperlink ref="B65130:C65130" r:id="rId3169" display="http://www.wago.com/wagoweb/documentation/index_e.htm" xr:uid="{525A87DC-D8BC-406A-884B-B14698902B1E}"/>
    <hyperlink ref="E65130:F65130" r:id="rId3170" display="http://www.wago.com/wagoweb/documentation/index_e.htm" xr:uid="{7945AA3B-B448-4D43-AACF-771F848CA604}"/>
    <hyperlink ref="IP65130:IV65130" r:id="rId3171" display="http://www.wago.com/wagoweb/documentation/index_e.htm" xr:uid="{5161EFB6-24F1-49E1-AAD1-C6304E7EEDFF}"/>
    <hyperlink ref="G65130:H65130" r:id="rId3172" display="http://www.wago.com/wagoweb/documentation/index_e.htm" xr:uid="{6692C4C4-FEB7-4E53-8C72-03432E081612}"/>
    <hyperlink ref="J65125:K65125" r:id="rId3173" display="http://www.wago.com/wagoweb/documentation/index_e.htm" xr:uid="{0549AF2F-3F0E-4446-916B-2F3040012E96}"/>
    <hyperlink ref="I65121:J65121" r:id="rId3174" display="http://www.wago.com/wagoweb/documentation/index_e.htm" xr:uid="{92932099-445E-4169-91D4-AF8FB5D1FB43}"/>
    <hyperlink ref="M65120:N65120" r:id="rId3175" display="http://www.wago.com/wagoweb/documentation/index_e.htm" xr:uid="{11AECCA1-B836-41B7-BFFB-265377F562E7}"/>
    <hyperlink ref="M65127:N65127" r:id="rId3176" display="http://www.wago.com/wagoweb/documentation/index_e.htm" xr:uid="{B5749205-9387-4B73-93E0-77AA55664C07}"/>
    <hyperlink ref="B65120:C65120" r:id="rId3177" display="http://www.wago.com/wagoweb/documentation/index_e.htm" xr:uid="{47215306-8273-485D-85E3-B6B1FC73844B}"/>
    <hyperlink ref="B65127:C65127" r:id="rId3178" display="http://www.wago.com/wagoweb/documentation/index_e.htm" xr:uid="{273BCB56-4569-43B3-8166-3394DD92C09F}"/>
    <hyperlink ref="A65121:B65121" r:id="rId3179" display="http://www.wago.com/wagoweb/documentation/index_e.htm" xr:uid="{A9B507A7-E729-415E-ADD9-0E9681A99CF1}"/>
    <hyperlink ref="E65120:F65120" r:id="rId3180" display="http://www.wago.com/wagoweb/documentation/index_e.htm" xr:uid="{A34723E0-47E9-4784-8B61-69A3811371E6}"/>
    <hyperlink ref="E65127:F65127" r:id="rId3181" display="http://www.wago.com/wagoweb/documentation/index_e.htm" xr:uid="{04E61E41-2D6F-4A3A-9A5B-6F80D1E7683F}"/>
    <hyperlink ref="A65120:IV65120" r:id="rId3182" display="http://www.wago.com/wagoweb/documentation/index_e.htm" xr:uid="{0F6CD6C4-DD79-400F-B38A-3A96CC040FB7}"/>
    <hyperlink ref="D65125:E65125" r:id="rId3183" display="http://www.wago.com/wagoweb/documentation/index_e.htm" xr:uid="{E4561AEB-8125-4A9A-B520-E2F4E278F8E2}"/>
    <hyperlink ref="IP65120:IV65120" r:id="rId3184" display="http://www.wago.com/wagoweb/documentation/index_e.htm" xr:uid="{82E70E55-1D6C-439D-802B-22193BE3ABCF}"/>
    <hyperlink ref="IP65127:IV65127" r:id="rId3185" display="http://www.wago.com/wagoweb/documentation/index_e.htm" xr:uid="{CAA61E1A-AAC9-4D78-BC81-00E746DB218E}"/>
    <hyperlink ref="G65120:H65120" r:id="rId3186" display="http://www.wago.com/wagoweb/documentation/index_e.htm" xr:uid="{7C39BAF4-7C5D-43BD-ABDE-728430D57561}"/>
    <hyperlink ref="G65127:H65127" r:id="rId3187" display="http://www.wago.com/wagoweb/documentation/index_e.htm" xr:uid="{FA87A01D-E4F3-4267-B8EC-B1DB3C11291F}"/>
    <hyperlink ref="J65113:K65113" r:id="rId3188" display="http://www.wago.com/wagoweb/documentation/index_e.htm" xr:uid="{53695CF2-B962-45BF-BCC7-409E40ACCDDD}"/>
    <hyperlink ref="J65112:K65112" r:id="rId3189" display="http://www.wago.com/wagoweb/documentation/index_e.htm" xr:uid="{0A3DD832-F074-47DC-80DB-CF6B694656BE}"/>
    <hyperlink ref="I65113:J65113" r:id="rId3190" display="http://www.wago.com/wagoweb/documentation/index_e.htm" xr:uid="{F1409AB9-B80C-4597-BBB0-C4D01DB97D09}"/>
    <hyperlink ref="M65112:N65112" r:id="rId3191" display="http://www.wago.com/wagoweb/documentation/index_e.htm" xr:uid="{049CA885-1075-45D9-BA5B-F4FEFA3E6D4F}"/>
    <hyperlink ref="B65112:C65112" r:id="rId3192" display="http://www.wago.com/wagoweb/documentation/index_e.htm" xr:uid="{E116E3DA-891E-4ED4-B6B6-3AF2A3C84F8E}"/>
    <hyperlink ref="A65113:B65113" r:id="rId3193" display="http://www.wago.com/wagoweb/documentation/index_e.htm" xr:uid="{A704936A-E524-4DC6-ABA6-4EC0A41DA278}"/>
    <hyperlink ref="E65112:F65112" r:id="rId3194" display="http://www.wago.com/wagoweb/documentation/index_e.htm" xr:uid="{EBE950BE-862F-4DBF-BFFB-F7ABAC466868}"/>
    <hyperlink ref="A65112:IV65112" r:id="rId3195" display="http://www.wago.com/wagoweb/documentation/index_e.htm" xr:uid="{DFFAECA0-0AED-456B-BB80-A15CECD2AE98}"/>
    <hyperlink ref="IP65112:IV65112" r:id="rId3196" display="http://www.wago.com/wagoweb/documentation/index_e.htm" xr:uid="{D5B167F8-5C8E-424C-8C33-66851ED8D0DA}"/>
    <hyperlink ref="D65113:E65113" r:id="rId3197" display="http://www.wago.com/wagoweb/documentation/index_e.htm" xr:uid="{D5E4E3F4-46BA-44D6-96F3-46C6E05B08AB}"/>
    <hyperlink ref="D65112:E65112" r:id="rId3198" display="http://www.wago.com/wagoweb/documentation/index_e.htm" xr:uid="{D90F625B-71F3-456D-92EF-3721EC7E9398}"/>
    <hyperlink ref="G65112:H65112" r:id="rId3199" display="http://www.wago.com/wagoweb/documentation/index_e.htm" xr:uid="{EB84ABB1-738F-4A1E-9B81-43D5755F8F07}"/>
    <hyperlink ref="M65109:N65109" r:id="rId3200" display="http://www.wago.com/wagoweb/documentation/index_e.htm" xr:uid="{C20F26B2-B4C4-4EE5-836C-C6AC68843782}"/>
    <hyperlink ref="B65109:C65109" r:id="rId3201" display="http://www.wago.com/wagoweb/documentation/index_e.htm" xr:uid="{DF6B3C92-B007-455D-93D5-7199A5A643FA}"/>
    <hyperlink ref="E65109:F65109" r:id="rId3202" display="http://www.wago.com/wagoweb/documentation/index_e.htm" xr:uid="{6D3491A1-B7FC-49DB-8F57-5B6DB9357808}"/>
    <hyperlink ref="IP65109:IV65109" r:id="rId3203" display="http://www.wago.com/wagoweb/documentation/index_e.htm" xr:uid="{AF75DCEE-AF97-48C2-922B-894B01A38D3F}"/>
    <hyperlink ref="G65109:H65109" r:id="rId3204" display="http://www.wago.com/wagoweb/documentation/index_e.htm" xr:uid="{D5464721-DC62-4DE9-AA67-A998158519C3}"/>
    <hyperlink ref="I65114:J65114" r:id="rId3205" display="http://www.wago.com/wagoweb/documentation/index_e.htm" xr:uid="{0A19ED10-E301-4BD9-8B5E-3DBE4C040154}"/>
    <hyperlink ref="M65106:N65106" r:id="rId3206" display="http://www.wago.com/wagoweb/documentation/index_e.htm" xr:uid="{D75B7BFD-9E19-4C41-B54A-F7E3BB00C266}"/>
    <hyperlink ref="M65113:N65113" r:id="rId3207" display="http://www.wago.com/wagoweb/documentation/index_e.htm" xr:uid="{AB29DDED-7AFF-459F-BBFB-069315DC344D}"/>
    <hyperlink ref="B65106:C65106" r:id="rId3208" display="http://www.wago.com/wagoweb/documentation/index_e.htm" xr:uid="{F80764FA-41A1-4A1C-996E-638191072F76}"/>
    <hyperlink ref="B65113:C65113" r:id="rId3209" display="http://www.wago.com/wagoweb/documentation/index_e.htm" xr:uid="{A6585747-DA32-458D-9801-66184C6BF841}"/>
    <hyperlink ref="A65114:B65114" r:id="rId3210" display="http://www.wago.com/wagoweb/documentation/index_e.htm" xr:uid="{8A28CE71-0DAB-43BD-9F20-511421EED9D3}"/>
    <hyperlink ref="E65106:F65106" r:id="rId3211" display="http://www.wago.com/wagoweb/documentation/index_e.htm" xr:uid="{C116B2DA-D20B-4F1D-8A20-B077304410F0}"/>
    <hyperlink ref="E65113:F65113" r:id="rId3212" display="http://www.wago.com/wagoweb/documentation/index_e.htm" xr:uid="{E5AE5D7A-81E9-4658-871A-BBE283257C3B}"/>
    <hyperlink ref="A65113:IV65113" r:id="rId3213" display="http://www.wago.com/wagoweb/documentation/index_e.htm" xr:uid="{931F9527-69A1-48FA-B0EA-0CDDA0D4FDB4}"/>
    <hyperlink ref="IP65106:IV65106" r:id="rId3214" display="http://www.wago.com/wagoweb/documentation/index_e.htm" xr:uid="{969B0336-1A7D-4D70-8450-7FD78A955070}"/>
    <hyperlink ref="IP65113:IV65113" r:id="rId3215" display="http://www.wago.com/wagoweb/documentation/index_e.htm" xr:uid="{3BA16E34-204F-44C4-B4A1-1E52369876FC}"/>
    <hyperlink ref="G65106:H65106" r:id="rId3216" display="http://www.wago.com/wagoweb/documentation/index_e.htm" xr:uid="{9C56EB6A-78CC-46C4-86FD-3ABA0833216D}"/>
    <hyperlink ref="G65113:H65113" r:id="rId3217" display="http://www.wago.com/wagoweb/documentation/index_e.htm" xr:uid="{42ECD6A7-02F9-4451-9ADD-98C9BA9D9A8F}"/>
    <hyperlink ref="C65115:D65115" r:id="rId3218" display="http://www.wago.com/wagoweb/documentation/index_e.htm" xr:uid="{CAF77D8D-0BCF-429D-BB98-4578DD8FE5DC}"/>
    <hyperlink ref="M65118:N65118" r:id="rId3219" display="http://www.wago.com/wagoweb/documentation/index_e.htm" xr:uid="{02F2B5AD-0321-47C5-B66E-01E7FD82171C}"/>
    <hyperlink ref="B65118:C65118" r:id="rId3220" display="http://www.wago.com/wagoweb/documentation/index_e.htm" xr:uid="{7D5BE031-6079-4D67-85E0-10FC550DEDB4}"/>
    <hyperlink ref="E65118:F65118" r:id="rId3221" display="http://www.wago.com/wagoweb/documentation/index_e.htm" xr:uid="{DBFA02FC-D104-4E04-AD78-E3CA3C09F009}"/>
    <hyperlink ref="IP65118:IV65118" r:id="rId3222" display="http://www.wago.com/wagoweb/documentation/index_e.htm" xr:uid="{6DB0ED07-39B5-4A31-B4D3-18A44BD512E6}"/>
    <hyperlink ref="G65118:H65118" r:id="rId3223" display="http://www.wago.com/wagoweb/documentation/index_e.htm" xr:uid="{DB69DC14-8916-4D44-B656-78D3619C885D}"/>
    <hyperlink ref="A65114:IV65114" r:id="rId3224" display="http://www.wago.com/wagoweb/documentation/index_e.htm" xr:uid="{40383198-C2EC-4C91-94A7-9C857226FA40}"/>
    <hyperlink ref="I65115:J65115" r:id="rId3225" display="http://www.wago.com/wagoweb/documentation/index_e.htm" xr:uid="{61A4AE03-2255-4418-B7A5-B8303C3DCC0F}"/>
    <hyperlink ref="M65115:N65115" r:id="rId3226" display="http://www.wago.com/wagoweb/documentation/index_e.htm" xr:uid="{5D84DC22-1E27-4822-9B46-487C0F5A59F8}"/>
    <hyperlink ref="B65115:C65115" r:id="rId3227" display="http://www.wago.com/wagoweb/documentation/index_e.htm" xr:uid="{868E4827-E27F-4586-A7C2-425FC86B3BC2}"/>
    <hyperlink ref="A65115:B65115" r:id="rId3228" display="http://www.wago.com/wagoweb/documentation/index_e.htm" xr:uid="{3C314B81-407C-4EB2-8B17-68842C286940}"/>
    <hyperlink ref="E65115:F65115" r:id="rId3229" display="http://www.wago.com/wagoweb/documentation/index_e.htm" xr:uid="{1EA7EDB4-B4FC-4E8A-BB9A-07B25B25F8A0}"/>
    <hyperlink ref="IP65115:IV65115" r:id="rId3230" display="http://www.wago.com/wagoweb/documentation/index_e.htm" xr:uid="{B049E8B2-F436-4585-8595-A2073269E257}"/>
    <hyperlink ref="G65115:H65115" r:id="rId3231" display="http://www.wago.com/wagoweb/documentation/index_e.htm" xr:uid="{ADBE0899-3F73-419E-A322-BD5DF2B8E5A5}"/>
    <hyperlink ref="I65137:J65137" r:id="rId3232" display="http://www.wago.com/wagoweb/documentation/index_e.htm" xr:uid="{C1F77231-68B7-4854-82CA-E71B20B79C52}"/>
    <hyperlink ref="M65136:N65136" r:id="rId3233" display="http://www.wago.com/wagoweb/documentation/index_e.htm" xr:uid="{740E4146-30E9-4B88-9B01-2124CF516B3D}"/>
    <hyperlink ref="B65136:C65136" r:id="rId3234" display="http://www.wago.com/wagoweb/documentation/index_e.htm" xr:uid="{55DC2ECC-8002-4472-86FB-6F67B10BFA8C}"/>
    <hyperlink ref="A65137:B65137" r:id="rId3235" display="http://www.wago.com/wagoweb/documentation/index_e.htm" xr:uid="{540DF341-89E9-4AF4-B3E8-516901E7E93F}"/>
    <hyperlink ref="E65136:F65136" r:id="rId3236" display="http://www.wago.com/wagoweb/documentation/index_e.htm" xr:uid="{09C0D22F-04BB-48F5-B1F9-A80E27B403DF}"/>
    <hyperlink ref="A65136:IV65136" r:id="rId3237" display="http://www.wago.com/wagoweb/documentation/index_e.htm" xr:uid="{B050FDCF-527B-4D10-A40A-F354151525DB}"/>
    <hyperlink ref="IP65136:IV65136" r:id="rId3238" display="http://www.wago.com/wagoweb/documentation/index_e.htm" xr:uid="{70A27931-83FC-45EF-8422-012CA69E693E}"/>
    <hyperlink ref="C65137:D65137" r:id="rId3239" display="http://www.wago.com/wagoweb/documentation/index_e.htm" xr:uid="{3DD8AC1A-8BF9-4432-B130-DD4DC159A55D}"/>
    <hyperlink ref="G65136:H65136" r:id="rId3240" display="http://www.wago.com/wagoweb/documentation/index_e.htm" xr:uid="{80CF4947-1722-45D4-99B0-B5F036F34127}"/>
    <hyperlink ref="M65133:N65133" r:id="rId3241" display="http://www.wago.com/wagoweb/documentation/index_e.htm" xr:uid="{2D0CBFCF-155F-49F1-9335-2865E54E21FE}"/>
    <hyperlink ref="B65133:C65133" r:id="rId3242" display="http://www.wago.com/wagoweb/documentation/index_e.htm" xr:uid="{4AD66CA1-126C-4D5B-9589-627564DC65FA}"/>
    <hyperlink ref="E65133:F65133" r:id="rId3243" display="http://www.wago.com/wagoweb/documentation/index_e.htm" xr:uid="{9142AC65-2A79-431B-BF3D-2B03A7C563C7}"/>
    <hyperlink ref="IP65133:IV65133" r:id="rId3244" display="http://www.wago.com/wagoweb/documentation/index_e.htm" xr:uid="{A3B53D8B-EAE0-4265-888F-A83FE95A8348}"/>
    <hyperlink ref="G65133:H65133" r:id="rId3245" display="http://www.wago.com/wagoweb/documentation/index_e.htm" xr:uid="{2D62075F-2E50-49A1-A40F-E82BE334C26C}"/>
    <hyperlink ref="M65137:N65137" r:id="rId3246" display="http://www.wago.com/wagoweb/documentation/index_e.htm" xr:uid="{7ED3B3A4-1D99-4F3D-811F-C9DF4A671A40}"/>
    <hyperlink ref="B65137:C65137" r:id="rId3247" display="http://www.wago.com/wagoweb/documentation/index_e.htm" xr:uid="{A0E138F4-E9DA-446E-95B0-467840613785}"/>
    <hyperlink ref="E65137:F65137" r:id="rId3248" display="http://www.wago.com/wagoweb/documentation/index_e.htm" xr:uid="{FEC11B4E-FF8B-4A2F-8A27-50F6A9FF8162}"/>
    <hyperlink ref="IP65137:IV65137" r:id="rId3249" display="http://www.wago.com/wagoweb/documentation/index_e.htm" xr:uid="{4AE312BF-B88D-45EE-AF66-A632B71C6E7E}"/>
    <hyperlink ref="G65137:H65137" r:id="rId3250" display="http://www.wago.com/wagoweb/documentation/index_e.htm" xr:uid="{D823DD95-33D5-46BC-8BD5-8F717B0592C9}"/>
    <hyperlink ref="A65153:IV65153" r:id="rId3251" display="http://www.wago.com/wagoweb/documentation/index_e.htm" xr:uid="{71EE8AE0-CC4E-4732-9C48-46578FE0BEB5}"/>
    <hyperlink ref="K65185" r:id="rId3252" display="manual" xr:uid="{EEDC5180-3703-43F0-88C6-904F6FE5CEBD}"/>
    <hyperlink ref="J65154:K65154" r:id="rId3253" display="http://www.wago.com/wagoweb/documentation/index_e.htm" xr:uid="{F23451A4-75BF-4E77-B9A5-E72B0D1695A4}"/>
    <hyperlink ref="J65185" r:id="rId3254" display="manual" xr:uid="{3EAC0F00-4254-46CD-92F0-03D9A31FC3BD}"/>
    <hyperlink ref="J65186" r:id="rId3255" display="manual" xr:uid="{D89B4630-DA17-4F7A-8DFB-1077342134DE}"/>
    <hyperlink ref="I65155:J65155" r:id="rId3256" display="http://www.wago.com/wagoweb/documentation/index_e.htm" xr:uid="{50C3DC38-E666-4256-A08B-AD695F095AB6}"/>
    <hyperlink ref="I65186" r:id="rId3257" display="katalog" xr:uid="{42AF0D86-EE1D-4C47-97F8-BBD832442B20}"/>
    <hyperlink ref="I65154:J65154" r:id="rId3258" display="http://www.wago.com/wagoweb/documentation/index_e.htm" xr:uid="{FB7EBBA8-72F4-460C-931A-E0393E54CA24}"/>
    <hyperlink ref="I65185" r:id="rId3259" display="katalog" xr:uid="{EE91D6A0-0271-4E12-B92F-940CFA6C7612}"/>
    <hyperlink ref="M65147:N65147" r:id="rId3260" display="http://www.wago.com/wagoweb/documentation/index_e.htm" xr:uid="{7375C34B-469B-4EC5-8774-F2D82B921F3E}"/>
    <hyperlink ref="N65185" r:id="rId3261" display="manual" xr:uid="{EDCA4CFD-0E08-4D82-BBE2-4658725C2125}"/>
    <hyperlink ref="M65154:N65154" r:id="rId3262" display="http://www.wago.com/wagoweb/documentation/index_e.htm" xr:uid="{BBEF7B8E-6B36-4328-8BA6-1402096892E3}"/>
    <hyperlink ref="M65185" r:id="rId3263" display="katalog" xr:uid="{B06CBCD0-BC0D-42E5-A6C2-5FDA60C33A15}"/>
    <hyperlink ref="B65147:C65147" r:id="rId3264" display="http://www.wago.com/wagoweb/documentation/index_e.htm" xr:uid="{E8B91AC7-4E4E-4515-82D4-C679ADA1BE82}"/>
    <hyperlink ref="C65185" r:id="rId3265" display="katalog" xr:uid="{D6AE302A-BFAB-4786-83D5-A645149B430E}"/>
    <hyperlink ref="B65154:C65154" r:id="rId3266" display="http://www.wago.com/wagoweb/documentation/index_e.htm" xr:uid="{1A8FB3B6-4A31-4A78-A124-7C8CE06221FD}"/>
    <hyperlink ref="B65185" r:id="rId3267" display="manual" xr:uid="{09A76752-9BED-4A5F-8B6C-F008CCE273FC}"/>
    <hyperlink ref="B65186" r:id="rId3268" display="manual" xr:uid="{9D47D16A-5BC2-4578-85B1-59126315DD8A}"/>
    <hyperlink ref="A65155:B65155" r:id="rId3269" display="http://www.wago.com/wagoweb/documentation/index_e.htm" xr:uid="{EC92A9ED-FA7B-4640-BC71-70B037A3D107}"/>
    <hyperlink ref="A65186" r:id="rId3270" display="katalog" xr:uid="{9C4A31F8-39E1-4DD2-B9E1-7D8DDBE0CA5A}"/>
    <hyperlink ref="A65154:B65154" r:id="rId3271" display="http://www.wago.com/wagoweb/documentation/index_e.htm" xr:uid="{6CF2D8C8-2F95-4253-B75A-0150D42DDCF5}"/>
    <hyperlink ref="A65185" r:id="rId3272" display="manual" xr:uid="{D8BBCC27-2F7A-41C5-AC0C-969BBEF5268E}"/>
    <hyperlink ref="E65147:F65147" r:id="rId3273" display="http://www.wago.com/wagoweb/documentation/index_e.htm" xr:uid="{0F5AA50E-71AD-4857-91A7-ABF61D962011}"/>
    <hyperlink ref="E65154:F65154" r:id="rId3274" display="http://www.wago.com/wagoweb/documentation/index_e.htm" xr:uid="{CD66A0F3-2C3F-41EC-BF8B-7083E29ED38F}"/>
    <hyperlink ref="E65185" r:id="rId3275" display="manual" xr:uid="{C83E88F4-3CF6-4D03-91BB-23993BF32B60}"/>
    <hyperlink ref="A65154:IV65154" r:id="rId3276" display="http://www.wago.com/wagoweb/documentation/index_e.htm" xr:uid="{5B10912B-0E30-426E-9E37-CBE2164D381B}"/>
    <hyperlink ref="IP65147:IV65147" r:id="rId3277" display="http://www.wago.com/wagoweb/documentation/index_e.htm" xr:uid="{F5E42F35-C608-46EA-927D-0001C74ADCAC}"/>
    <hyperlink ref="IP65154:IV65154" r:id="rId3278" display="http://www.wago.com/wagoweb/documentation/index_e.htm" xr:uid="{3C1F19C2-092C-4732-8963-5966E9F0E591}"/>
    <hyperlink ref="D65154:E65154" r:id="rId3279" display="http://www.wago.com/wagoweb/documentation/index_e.htm" xr:uid="{AB6D5C2C-49B1-4CC4-8B50-2DA52D51DB78}"/>
    <hyperlink ref="D65185" r:id="rId3280" display="manual" xr:uid="{8F57F5A6-97A9-4735-9645-7AF2CD9A24D6}"/>
    <hyperlink ref="D65186" r:id="rId3281" display="manual" xr:uid="{63AF2A86-CBB6-429F-A5B7-DE05759139C0}"/>
    <hyperlink ref="C65155:D65155" r:id="rId3282" display="http://www.wago.com/wagoweb/documentation/index_e.htm" xr:uid="{5584290B-3E51-47AC-B923-7AD6AA819A12}"/>
    <hyperlink ref="C65186" r:id="rId3283" display="katalog" xr:uid="{E6A4772B-6D8D-42CB-BD71-4094CEC4750A}"/>
    <hyperlink ref="C65154:D65154" r:id="rId3284" display="http://www.wago.com/wagoweb/documentation/index_e.htm" xr:uid="{04095785-0400-4581-8FBB-FE643A30225E}"/>
    <hyperlink ref="G65147:H65147" r:id="rId3285" display="http://www.wago.com/wagoweb/documentation/index_e.htm" xr:uid="{4DAB57D0-B2B5-44B7-9D1E-1B875BD4DEBE}"/>
    <hyperlink ref="H65185" r:id="rId3286" display="manual" xr:uid="{AAD23EDC-24E3-4D17-AA0F-2535FF3C3CF7}"/>
    <hyperlink ref="G65154:H65154" r:id="rId3287" display="http://www.wago.com/wagoweb/documentation/index_e.htm" xr:uid="{15644F84-A1FD-47BF-B5DA-655FD545729E}"/>
    <hyperlink ref="K65184" r:id="rId3288" display="manual" xr:uid="{195B8B86-0B59-4E04-B2CE-B9CCFD018FFE}"/>
    <hyperlink ref="J65153:K65153" r:id="rId3289" display="http://www.wago.com/wagoweb/documentation/index_e.htm" xr:uid="{F435444D-BCCA-455D-9948-9816C8EC4E55}"/>
    <hyperlink ref="K65186" r:id="rId3290" display="manual" xr:uid="{92FF2C74-1F77-407C-AB57-528B007C425B}"/>
    <hyperlink ref="J65155:K65155" r:id="rId3291" display="http://www.wago.com/wagoweb/documentation/index_e.htm" xr:uid="{1E0AD148-741C-48FB-BD3F-E20299C2D2C5}"/>
    <hyperlink ref="J65187" r:id="rId3292" display="manual" xr:uid="{1A1E00B4-BF27-4307-A27D-44AC18C05173}"/>
    <hyperlink ref="I65156:J65156" r:id="rId3293" display="http://www.wago.com/wagoweb/documentation/index_e.htm" xr:uid="{9D63F932-67F1-4631-B4A8-CCAABA4C097B}"/>
    <hyperlink ref="I65187" r:id="rId3294" display="katalog" xr:uid="{4C53A9A8-D689-4E1E-90F3-C64CD97F4F6C}"/>
    <hyperlink ref="M65184" r:id="rId3295" display="katalog" xr:uid="{2334F997-607A-4FCC-8966-BD6152C6FA10}"/>
    <hyperlink ref="N65184" r:id="rId3296" display="manual" xr:uid="{AC12A53E-004C-4D91-9E13-237A59E94109}"/>
    <hyperlink ref="N65186" r:id="rId3297" display="manual" xr:uid="{321ECA4A-3054-4EE7-A083-01261F04B5CD}"/>
    <hyperlink ref="M65155:N65155" r:id="rId3298" display="http://www.wago.com/wagoweb/documentation/index_e.htm" xr:uid="{73534132-3A45-4723-B07F-CC0A01DE32D1}"/>
    <hyperlink ref="M65186" r:id="rId3299" display="katalog" xr:uid="{96BDA4D5-7BBD-4718-9AF3-A69584FE8DAF}"/>
    <hyperlink ref="B65155:C65155" r:id="rId3300" display="http://www.wago.com/wagoweb/documentation/index_e.htm" xr:uid="{B0E479AA-6D6C-4838-BB20-FEBE14C1059C}"/>
    <hyperlink ref="B65187" r:id="rId3301" display="manual" xr:uid="{45A7F5F9-F416-4AED-8E7B-73138EACFE0E}"/>
    <hyperlink ref="A65156:B65156" r:id="rId3302" display="http://www.wago.com/wagoweb/documentation/index_e.htm" xr:uid="{3054A49B-8636-4945-9EF9-745390FE9275}"/>
    <hyperlink ref="A65187" r:id="rId3303" display="katalog" xr:uid="{D9BBC657-91B0-4E6D-A52A-95D0A8FB3C3E}"/>
    <hyperlink ref="E65184" r:id="rId3304" display="manual" xr:uid="{11D68206-A06C-42AD-A8C8-9A6AC46F0E6D}"/>
    <hyperlink ref="E65155:F65155" r:id="rId3305" display="http://www.wago.com/wagoweb/documentation/index_e.htm" xr:uid="{0D56D736-2091-42AB-A9BA-121B8A662593}"/>
    <hyperlink ref="E65186" r:id="rId3306" display="manual" xr:uid="{C3894C20-4ED8-4399-B8B2-CC8B9C7CCDAB}"/>
    <hyperlink ref="A65155:IV65155" r:id="rId3307" display="http://www.wago.com/wagoweb/documentation/index_e.htm" xr:uid="{8240F510-9B06-4AE2-A4D9-891E4B962DE6}"/>
    <hyperlink ref="D65153:E65153" r:id="rId3308" display="http://www.wago.com/wagoweb/documentation/index_e.htm" xr:uid="{EE3194B2-3B84-447D-A612-01D47562795E}"/>
    <hyperlink ref="IP65155:IV65155" r:id="rId3309" display="http://www.wago.com/wagoweb/documentation/index_e.htm" xr:uid="{352D960B-34A4-466D-B3FE-275A3774C335}"/>
    <hyperlink ref="D65155:E65155" r:id="rId3310" display="http://www.wago.com/wagoweb/documentation/index_e.htm" xr:uid="{C3DC487C-551A-4A70-A874-AEF906EA44BC}"/>
    <hyperlink ref="D65187" r:id="rId3311" display="manual" xr:uid="{2E60E832-DFDD-47FF-ADD5-0DEF4FCB97B6}"/>
    <hyperlink ref="C65156:D65156" r:id="rId3312" display="http://www.wago.com/wagoweb/documentation/index_e.htm" xr:uid="{AAC27545-F90F-4B34-BF63-3B7657C49633}"/>
    <hyperlink ref="C65187" r:id="rId3313" display="katalog" xr:uid="{70C55853-9594-4F55-BB70-22A007E32FEA}"/>
    <hyperlink ref="H65184" r:id="rId3314" display="manual" xr:uid="{0F451358-E9F6-4E41-B47B-709CAA09B232}"/>
    <hyperlink ref="H65186" r:id="rId3315" display="manual" xr:uid="{E48094DF-C189-4C89-B14A-F46D526C74C8}"/>
    <hyperlink ref="G65155:H65155" r:id="rId3316" display="http://www.wago.com/wagoweb/documentation/index_e.htm" xr:uid="{29FE2F22-EFDA-466C-B108-A804E5565297}"/>
    <hyperlink ref="M65143:N65143" r:id="rId3317" display="http://www.wago.com/wagoweb/documentation/index_e.htm" xr:uid="{7ADA0115-5A7B-4D01-B806-01DAB97A6663}"/>
    <hyperlink ref="B65143:C65143" r:id="rId3318" display="http://www.wago.com/wagoweb/documentation/index_e.htm" xr:uid="{0C34651B-1FAD-44AE-A80D-7929F02A3E70}"/>
    <hyperlink ref="E65143:F65143" r:id="rId3319" display="http://www.wago.com/wagoweb/documentation/index_e.htm" xr:uid="{642C5780-7ADE-4624-95CF-A91D442ACC42}"/>
    <hyperlink ref="IP65143:IV65143" r:id="rId3320" display="http://www.wago.com/wagoweb/documentation/index_e.htm" xr:uid="{C13DACF3-4AB7-4154-894E-FCB73AD7BF2B}"/>
    <hyperlink ref="G65143:H65143" r:id="rId3321" display="http://www.wago.com/wagoweb/documentation/index_e.htm" xr:uid="{9301207C-2DDA-40AE-A9C9-8FAFC82B67FF}"/>
    <hyperlink ref="M65140:N65140" r:id="rId3322" display="http://www.wago.com/wagoweb/documentation/index_e.htm" xr:uid="{1C391C3C-6575-49C3-B1D3-84A6B94F492B}"/>
    <hyperlink ref="B65140:C65140" r:id="rId3323" display="http://www.wago.com/wagoweb/documentation/index_e.htm" xr:uid="{57971D06-1BA6-44DB-9765-7EFA93114055}"/>
    <hyperlink ref="E65140:F65140" r:id="rId3324" display="http://www.wago.com/wagoweb/documentation/index_e.htm" xr:uid="{B9650C68-6F4F-4037-BA53-FBBF1CE25731}"/>
    <hyperlink ref="IP65140:IV65140" r:id="rId3325" display="http://www.wago.com/wagoweb/documentation/index_e.htm" xr:uid="{DC03DAAF-2073-49BB-917D-01F7B67FC22A}"/>
    <hyperlink ref="G65140:H65140" r:id="rId3326" display="http://www.wago.com/wagoweb/documentation/index_e.htm" xr:uid="{18A92751-E6C9-4675-BDED-4CC405C65845}"/>
    <hyperlink ref="K65187" r:id="rId3327" display="manual" xr:uid="{4E29A5A6-099A-4634-9911-D32EE6D7CC18}"/>
    <hyperlink ref="J65156:K65156" r:id="rId3328" display="http://www.wago.com/wagoweb/documentation/index_e.htm" xr:uid="{55023A4E-F923-4789-8E32-EFBB2A12F25D}"/>
    <hyperlink ref="J65188" r:id="rId3329" display="manual" xr:uid="{DA4B65A0-0BCC-4FC8-A50B-99D5ABED5FAA}"/>
    <hyperlink ref="I65157:J65157" r:id="rId3330" display="http://www.wago.com/wagoweb/documentation/index_e.htm" xr:uid="{6FCFFCE0-71F9-413E-A2E4-EBCE3F7CB7F5}"/>
    <hyperlink ref="I65188" r:id="rId3331" display="katalog" xr:uid="{53F37EFF-E400-48F5-B4AD-66854A218B49}"/>
    <hyperlink ref="N65187" r:id="rId3332" display="manual" xr:uid="{565470E2-B350-4C0D-9C23-B816ADA5C97F}"/>
    <hyperlink ref="M65156:N65156" r:id="rId3333" display="http://www.wago.com/wagoweb/documentation/index_e.htm" xr:uid="{17708EF7-ED19-4D71-A323-506AE51F9D95}"/>
    <hyperlink ref="M65187" r:id="rId3334" display="katalog" xr:uid="{2221F6DF-9459-4E00-9283-12A20393304A}"/>
    <hyperlink ref="B65156:C65156" r:id="rId3335" display="http://www.wago.com/wagoweb/documentation/index_e.htm" xr:uid="{45392DB6-285A-4929-9BC3-90AFD24AB340}"/>
    <hyperlink ref="B65188" r:id="rId3336" display="manual" xr:uid="{29181B2B-B819-45A7-9ACD-78C2A45BFF4B}"/>
    <hyperlink ref="A65157:B65157" r:id="rId3337" display="http://www.wago.com/wagoweb/documentation/index_e.htm" xr:uid="{4356A724-1563-4061-A691-52FF12BED31D}"/>
    <hyperlink ref="A65188" r:id="rId3338" display="manual" xr:uid="{C2D9BEB3-C72E-4FFA-8D08-F46392782689}"/>
    <hyperlink ref="E65156:F65156" r:id="rId3339" display="http://www.wago.com/wagoweb/documentation/index_e.htm" xr:uid="{77F866C8-168F-4A1C-8041-8F06902D2BF9}"/>
    <hyperlink ref="E65187" r:id="rId3340" display="manual" xr:uid="{64B5D3E8-51DC-48D7-910B-E9B553EB9867}"/>
    <hyperlink ref="A65156:IV65156" r:id="rId3341" display="http://www.wago.com/wagoweb/documentation/index_e.htm" xr:uid="{E1803862-6F93-4DF5-85E1-1D0B03EEDE0D}"/>
    <hyperlink ref="IP65156:IV65156" r:id="rId3342" display="http://www.wago.com/wagoweb/documentation/index_e.htm" xr:uid="{A295AF74-BBEE-4E0B-B3B7-D5359DE597B9}"/>
    <hyperlink ref="D65156:E65156" r:id="rId3343" display="http://www.wago.com/wagoweb/documentation/index_e.htm" xr:uid="{4D5E62A7-BFB6-44A1-BACA-C41CF76FB6CA}"/>
    <hyperlink ref="D65188" r:id="rId3344" display="manual" xr:uid="{62F75649-2C2D-44CC-82E5-1827E75A4995}"/>
    <hyperlink ref="C65157:D65157" r:id="rId3345" display="http://www.wago.com/wagoweb/documentation/index_e.htm" xr:uid="{6FBC4826-FB52-498B-8229-4DEB99184448}"/>
    <hyperlink ref="C65188" r:id="rId3346" display="katalog" xr:uid="{D92A4980-90B6-40AB-9EA0-87AFE91042C4}"/>
    <hyperlink ref="H65187" r:id="rId3347" display="manual" xr:uid="{8D40E1FE-5F1C-49DA-A1F3-475F7FE43AD6}"/>
    <hyperlink ref="G65156:H65156" r:id="rId3348" display="http://www.wago.com/wagoweb/documentation/index_e.htm" xr:uid="{B7DA9FC5-BBDD-4F97-BC17-0E889334CDED}"/>
    <hyperlink ref="M65153:N65153" r:id="rId3349" display="http://www.wago.com/wagoweb/documentation/index_e.htm" xr:uid="{821D0482-2760-40F6-AE48-B06155D4A990}"/>
    <hyperlink ref="B65153:C65153" r:id="rId3350" display="http://www.wago.com/wagoweb/documentation/index_e.htm" xr:uid="{2DE0D5B7-735B-4336-910A-0475E9D631FB}"/>
    <hyperlink ref="E65153:F65153" r:id="rId3351" display="http://www.wago.com/wagoweb/documentation/index_e.htm" xr:uid="{976F8060-6DEB-45BE-BFCC-32C7C9090FD1}"/>
    <hyperlink ref="IP65153:IV65153" r:id="rId3352" display="http://www.wago.com/wagoweb/documentation/index_e.htm" xr:uid="{67FCC0EB-971B-428D-802B-E764B02B5494}"/>
    <hyperlink ref="G65153:H65153" r:id="rId3353" display="http://www.wago.com/wagoweb/documentation/index_e.htm" xr:uid="{E0FB58F8-89D0-4DBE-B185-C331BA77E070}"/>
    <hyperlink ref="M65150:N65150" r:id="rId3354" display="http://www.wago.com/wagoweb/documentation/index_e.htm" xr:uid="{DC44ED51-0999-45A5-B149-1D6CAB66C0FF}"/>
    <hyperlink ref="B65150:C65150" r:id="rId3355" display="http://www.wago.com/wagoweb/documentation/index_e.htm" xr:uid="{03AEDC61-7092-4889-8DD2-AC338AA4D787}"/>
    <hyperlink ref="E65150:F65150" r:id="rId3356" display="http://www.wago.com/wagoweb/documentation/index_e.htm" xr:uid="{C6D57DF9-CADD-45B8-BCE3-1A12E9B91C68}"/>
    <hyperlink ref="IP65150:IV65150" r:id="rId3357" display="http://www.wago.com/wagoweb/documentation/index_e.htm" xr:uid="{DABEA754-3A7F-4E8F-9EA8-0BC59C582B8D}"/>
    <hyperlink ref="G65150:H65150" r:id="rId3358" display="http://www.wago.com/wagoweb/documentation/index_e.htm" xr:uid="{C80AFC00-F111-4EA0-9D18-22E10FB6C478}"/>
    <hyperlink ref="K65188" r:id="rId3359" display="manual" xr:uid="{D6A9BD11-2748-4E65-AAB6-23D80662EA77}"/>
    <hyperlink ref="J65157:K65157" r:id="rId3360" display="http://www.wago.com/wagoweb/documentation/index_e.htm" xr:uid="{ABB2059D-EEEA-49B9-96B8-20AEEB5E97CA}"/>
    <hyperlink ref="J65189" r:id="rId3361" display="manual" xr:uid="{ED950EFD-E96C-4E06-9314-E035EDEE62C1}"/>
    <hyperlink ref="I65158:J65158" r:id="rId3362" display="http://www.wago.com/wagoweb/documentation/index_e.htm" xr:uid="{0993C016-CF34-43BB-A215-51C6947CB6A8}"/>
    <hyperlink ref="I65189" r:id="rId3363" display="katalog" xr:uid="{E5D3745F-C523-4860-8936-F6052129A9F4}"/>
    <hyperlink ref="N65188" r:id="rId3364" display="manual" xr:uid="{6535B7D9-17F9-4CB9-9F2E-49E479D69100}"/>
    <hyperlink ref="M65157:N65157" r:id="rId3365" display="http://www.wago.com/wagoweb/documentation/index_e.htm" xr:uid="{F61AB517-4CE8-4811-9E2C-7621E5217AA4}"/>
    <hyperlink ref="M65188" r:id="rId3366" display="katalog" xr:uid="{9A192250-5D2B-42BF-A1FD-8E1876707A98}"/>
    <hyperlink ref="B65157:C65157" r:id="rId3367" display="http://www.wago.com/wagoweb/documentation/index_e.htm" xr:uid="{B8239284-0404-4603-950E-34BE6D782F1C}"/>
    <hyperlink ref="B65189" r:id="rId3368" display="manual" xr:uid="{5C043634-F694-41EC-9652-A0CF450B1C34}"/>
    <hyperlink ref="A65158:B65158" r:id="rId3369" display="http://www.wago.com/wagoweb/documentation/index_e.htm" xr:uid="{A51A7F39-87A9-49EB-86E6-0B68F9BC90B5}"/>
    <hyperlink ref="A65189" r:id="rId3370" display="manual" xr:uid="{4173F8A4-9456-4878-B533-6A359D784BF1}"/>
    <hyperlink ref="E65157:F65157" r:id="rId3371" display="http://www.wago.com/wagoweb/documentation/index_e.htm" xr:uid="{05CC84F7-3809-48A5-BB4D-BDB20315F77C}"/>
    <hyperlink ref="E65188" r:id="rId3372" display="manual" xr:uid="{2F601386-A6BA-4FE3-B322-A928FD419627}"/>
    <hyperlink ref="A65157:IV65157" r:id="rId3373" display="http://www.wago.com/wagoweb/documentation/index_e.htm" xr:uid="{03224FBE-6C98-4660-B961-2045908F3C22}"/>
    <hyperlink ref="IP65157:IV65157" r:id="rId3374" display="http://www.wago.com/wagoweb/documentation/index_e.htm" xr:uid="{71A36F29-8CE6-4720-9A94-91735EBB5EA2}"/>
    <hyperlink ref="D65157:E65157" r:id="rId3375" display="http://www.wago.com/wagoweb/documentation/index_e.htm" xr:uid="{83DA6BD9-48E0-4304-8770-FC50AD677B05}"/>
    <hyperlink ref="D65189" r:id="rId3376" display="manual" xr:uid="{E14F9AE2-BA0A-405D-9FEF-2F10326A7A37}"/>
    <hyperlink ref="C65158:D65158" r:id="rId3377" display="http://www.wago.com/wagoweb/documentation/index_e.htm" xr:uid="{40E01BD0-A06C-4669-BD72-418BE592E1B3}"/>
    <hyperlink ref="C65189" r:id="rId3378" display="katalog" xr:uid="{04B286A7-2800-4275-963E-9133CA64976E}"/>
    <hyperlink ref="H65188" r:id="rId3379" display="manual" xr:uid="{1AF14246-9B6D-4EA5-B49B-BA2683B2E0B1}"/>
    <hyperlink ref="G65157:H65157" r:id="rId3380" display="http://www.wago.com/wagoweb/documentation/index_e.htm" xr:uid="{1EE9E2C7-8B26-4050-9700-FE9DE3E28DD3}"/>
    <hyperlink ref="G64945" r:id="rId3381" display="katalog" xr:uid="{AE1FC0C4-822A-4AA7-954C-396567DA5FAF}"/>
    <hyperlink ref="G64946" r:id="rId3382" display="katalog" xr:uid="{51C669C3-A42F-4871-BD34-7405AA56E99E}"/>
    <hyperlink ref="G64947" r:id="rId3383" display="katalog" xr:uid="{538F0BCB-3859-4998-B0D9-278793BD17E4}"/>
    <hyperlink ref="H64945" r:id="rId3384" display="manual" xr:uid="{26F07323-3087-49E2-9B36-CEDC9073BBD2}"/>
    <hyperlink ref="H64946" r:id="rId3385" display="manual" xr:uid="{42E53913-329E-4639-877F-F88E311DE141}"/>
    <hyperlink ref="H64947" r:id="rId3386" display="manual" xr:uid="{32DDA719-8EAE-4559-86FE-A9A61E32A8E5}"/>
    <hyperlink ref="H64949" r:id="rId3387" display="manual" xr:uid="{163516C7-9343-4A03-BAE9-78189B80B9F6}"/>
    <hyperlink ref="G64918:H64918" r:id="rId3388" display="http://www.wago.com/wagoweb/documentation/index_e.htm" xr:uid="{796CDC51-DE1D-4208-A768-9BDD2D0D4D40}"/>
    <hyperlink ref="G64949" r:id="rId3389" display="katalog" xr:uid="{29F69856-B8C2-48D1-8F77-AC1173C025C6}"/>
    <hyperlink ref="G64943" r:id="rId3390" display="katalog" xr:uid="{B5A9EB57-2ABD-4976-B8CD-EC4C5356B3ED}"/>
    <hyperlink ref="G64944" r:id="rId3391" display="katalog" xr:uid="{AA25A79F-F1D1-444E-9F03-33903AFDBFCC}"/>
    <hyperlink ref="H64943" r:id="rId3392" display="manual" xr:uid="{15AAAFE6-4F49-44C9-B95D-D3836F20F077}"/>
    <hyperlink ref="H64944" r:id="rId3393" display="manual" xr:uid="{6991F579-4172-47FC-88AF-78606E14733F}"/>
    <hyperlink ref="G64916:H64916" r:id="rId3394" display="http://www.wago.com/wagoweb/documentation/index_e.htm" xr:uid="{EE6D1802-23CB-4FB6-AF79-C9E6CD92E076}"/>
    <hyperlink ref="H64948" r:id="rId3395" display="manual" xr:uid="{D49F34B0-9307-4766-8348-DC280202E4EF}"/>
    <hyperlink ref="G64917:H64917" r:id="rId3396" display="http://www.wago.com/wagoweb/documentation/index_e.htm" xr:uid="{7EEEFC92-0B07-46EE-94F5-1498672DEEEE}"/>
    <hyperlink ref="G64948" r:id="rId3397" display="katalog" xr:uid="{8E301B11-312A-4D96-8DB8-DA4F283F888B}"/>
    <hyperlink ref="H64950" r:id="rId3398" display="manual" xr:uid="{C9538031-9A05-4A63-91A4-32DBD5F624F5}"/>
    <hyperlink ref="G64919:H64919" r:id="rId3399" display="http://www.wago.com/wagoweb/documentation/index_e.htm" xr:uid="{558C2434-C22E-4757-89C3-CBC8352239CF}"/>
    <hyperlink ref="G64950" r:id="rId3400" display="katalog" xr:uid="{0BC0BAAF-D20B-4935-ADC2-ADD7F45C91B5}"/>
    <hyperlink ref="G64937" r:id="rId3401" display="katalog" xr:uid="{666F9FF3-73DB-406F-967B-E606262BFE9B}"/>
    <hyperlink ref="G64938" r:id="rId3402" display="katalog" xr:uid="{B25EAA50-8BAE-4B77-BB92-0602C1135839}"/>
    <hyperlink ref="G64939" r:id="rId3403" display="katalog" xr:uid="{42A4064A-0084-4A43-89CD-A87EEACC25BE}"/>
    <hyperlink ref="H64937" r:id="rId3404" display="manual" xr:uid="{F593F7C3-A326-4180-9639-D657F81B6755}"/>
    <hyperlink ref="H64938" r:id="rId3405" display="manual" xr:uid="{4AD8288D-B8FC-45CB-AAFA-E953C67DB6B2}"/>
    <hyperlink ref="H64939" r:id="rId3406" display="manual" xr:uid="{87D07B0C-9E0E-4A54-95BB-D2EAD84F0608}"/>
    <hyperlink ref="H64941" r:id="rId3407" display="manual" xr:uid="{8E995A04-3420-4091-BF86-F5E719F659FF}"/>
    <hyperlink ref="G64910:H64910" r:id="rId3408" display="http://www.wago.com/wagoweb/documentation/index_e.htm" xr:uid="{52FAEFB0-79B8-4175-B755-75A825149065}"/>
    <hyperlink ref="G64941" r:id="rId3409" display="katalog" xr:uid="{E9A96ED9-C56A-4B50-ADDF-032375C6F717}"/>
    <hyperlink ref="G64935" r:id="rId3410" display="katalog" xr:uid="{A8CE0BD1-E40F-4F8F-A295-30FDEBF71574}"/>
    <hyperlink ref="G64936" r:id="rId3411" display="katalog" xr:uid="{54A0C53D-A757-43C6-A3B6-E6991DD2D2C6}"/>
    <hyperlink ref="H64935" r:id="rId3412" display="manual" xr:uid="{59C848A7-A32A-4B7D-84F8-1CBF17B36701}"/>
    <hyperlink ref="H64936" r:id="rId3413" display="manual" xr:uid="{7D1D775D-1444-4D03-AF19-0325994ABF0C}"/>
    <hyperlink ref="G64908:H64908" r:id="rId3414" display="http://www.wago.com/wagoweb/documentation/index_e.htm" xr:uid="{C0E841F3-3F3C-463B-90D1-5015CF43182E}"/>
    <hyperlink ref="H64940" r:id="rId3415" display="manual" xr:uid="{6F545AAA-62AA-4E5E-B176-A0BECFE47E1B}"/>
    <hyperlink ref="G64909:H64909" r:id="rId3416" display="http://www.wago.com/wagoweb/documentation/index_e.htm" xr:uid="{F5206E80-B642-4A87-9292-1F80CF45A12E}"/>
    <hyperlink ref="G64940" r:id="rId3417" display="katalog" xr:uid="{AC3FF9C8-8BE4-4C0D-BC1C-C87CE2861DDB}"/>
    <hyperlink ref="H64942" r:id="rId3418" display="manual" xr:uid="{30CB6645-8468-438A-A4D3-6D324A1B6216}"/>
    <hyperlink ref="G64911:H64911" r:id="rId3419" display="http://www.wago.com/wagoweb/documentation/index_e.htm" xr:uid="{A0D6FC00-F847-43A0-96AC-1872F7BB98BE}"/>
    <hyperlink ref="G64942" r:id="rId3420" display="katalog" xr:uid="{A5ECCAD1-306C-429F-8822-E3A14BA51225}"/>
    <hyperlink ref="G64933" r:id="rId3421" display="katalog" xr:uid="{C9E2889F-3A77-4890-9533-13006C892C1C}"/>
    <hyperlink ref="G64934" r:id="rId3422" display="katalog" xr:uid="{5E03FAC6-B03E-4E52-8C67-8D5572D43CE4}"/>
    <hyperlink ref="H64933" r:id="rId3423" display="manual" xr:uid="{42C41A72-5A2A-48B4-904E-560770D2591F}"/>
    <hyperlink ref="H64934" r:id="rId3424" display="manual" xr:uid="{10863BEA-A2D4-42A1-A3AC-EE990A96B367}"/>
    <hyperlink ref="G64906:H64906" r:id="rId3425" display="http://www.wago.com/wagoweb/documentation/index_e.htm" xr:uid="{2948CDCA-8C9E-49E6-915D-E660D842BAE3}"/>
    <hyperlink ref="G64931" r:id="rId3426" display="katalog" xr:uid="{A2BB9C43-CA34-491A-8745-CCF1D1AEAECF}"/>
    <hyperlink ref="G64932" r:id="rId3427" display="katalog" xr:uid="{3008C304-2B6B-46C0-A308-3C58B0710D90}"/>
    <hyperlink ref="H64931" r:id="rId3428" display="manual" xr:uid="{12B23538-87E8-4043-A637-341E885495CB}"/>
    <hyperlink ref="H64932" r:id="rId3429" display="manual" xr:uid="{88B1E04B-00D6-4095-A334-E1D4D36717D9}"/>
    <hyperlink ref="G64904:H64904" r:id="rId3430" display="http://www.wago.com/wagoweb/documentation/index_e.htm" xr:uid="{2F320652-1E6D-4E64-B29D-D08808DF558D}"/>
    <hyperlink ref="G64905:H64905" r:id="rId3431" display="http://www.wago.com/wagoweb/documentation/index_e.htm" xr:uid="{104B894F-3F38-4C2E-B6A2-99266C827484}"/>
    <hyperlink ref="G64907:H64907" r:id="rId3432" display="http://www.wago.com/wagoweb/documentation/index_e.htm" xr:uid="{1DFE1880-2705-482A-B940-2FCF47E83951}"/>
    <hyperlink ref="G64953" r:id="rId3433" display="manual" xr:uid="{5E7E31DC-DE84-4C58-BCBA-CA13EF2DDEF6}"/>
    <hyperlink ref="G64954" r:id="rId3434" display="manual" xr:uid="{D9285B94-417B-4AEA-A246-6BB5D3163B0B}"/>
    <hyperlink ref="G64955" r:id="rId3435" display="manual" xr:uid="{CB21998C-EAA7-408F-BCC5-BD21BA8A3246}"/>
    <hyperlink ref="H64953" r:id="rId3436" display="manual" xr:uid="{88E326D0-850C-4124-8F9B-8DC78B8FE6E7}"/>
    <hyperlink ref="H64954" r:id="rId3437" display="manual" xr:uid="{30AC3A4A-0CD1-4524-8E9B-D5FC6B6E7ABA}"/>
    <hyperlink ref="H64955" r:id="rId3438" display="manual" xr:uid="{D20E8BF2-30C4-4707-9813-DFD6E892E489}"/>
    <hyperlink ref="H64957" r:id="rId3439" display="manual" xr:uid="{B0805F86-48E4-4DC8-BCCC-C9311E504837}"/>
    <hyperlink ref="G64926:H64926" r:id="rId3440" display="http://www.wago.com/wagoweb/documentation/index_e.htm" xr:uid="{E85CD391-FC6A-4633-B80B-49C76285B656}"/>
    <hyperlink ref="G64957" r:id="rId3441" display="manual" xr:uid="{5B99D20A-11CB-4CCD-9DB4-1C0CAACD0514}"/>
    <hyperlink ref="G64951" r:id="rId3442" display="katalog" xr:uid="{6297C490-A873-4AE6-82F6-11E2555A6498}"/>
    <hyperlink ref="G64952" r:id="rId3443" display="manual" xr:uid="{A9EA8124-BE51-4501-9079-BC90E063D6FC}"/>
    <hyperlink ref="H64951" r:id="rId3444" display="manual" xr:uid="{0EB080E6-860E-48D7-B947-152B69FE0D19}"/>
    <hyperlink ref="H64952" r:id="rId3445" display="manual" xr:uid="{A63E3BB5-B6DC-4512-BA20-5C3BE200BB25}"/>
    <hyperlink ref="G64924:H64924" r:id="rId3446" display="http://www.wago.com/wagoweb/documentation/index_e.htm" xr:uid="{75031268-21E2-4D2C-B0FD-434EC847B769}"/>
    <hyperlink ref="H64956" r:id="rId3447" display="manual" xr:uid="{3162A58F-D83F-4305-830D-321561F491F2}"/>
    <hyperlink ref="G64925:H64925" r:id="rId3448" display="http://www.wago.com/wagoweb/documentation/index_e.htm" xr:uid="{33E25F34-A168-483F-8B92-6EA6BB377BA7}"/>
    <hyperlink ref="G64956" r:id="rId3449" display="manual" xr:uid="{F4BA4293-58D1-4553-8D4A-2E511D71433F}"/>
    <hyperlink ref="H64958" r:id="rId3450" display="manual" xr:uid="{538D37A0-3DFA-405B-9D28-86155D256284}"/>
    <hyperlink ref="G64927:H64927" r:id="rId3451" display="http://www.wago.com/wagoweb/documentation/index_e.htm" xr:uid="{8A59DEB0-8109-4463-B9F9-9553E0A2BCB8}"/>
    <hyperlink ref="G64958" r:id="rId3452" display="katalog" xr:uid="{29D3795E-5DBB-4990-AA6F-CD93446AAFCA}"/>
    <hyperlink ref="G64914:H64914" r:id="rId3453" display="http://www.wago.com/wagoweb/documentation/index_e.htm" xr:uid="{AFB3D4A8-BE9F-4A73-A9B7-7E89A788BBDF}"/>
    <hyperlink ref="G64912:H64912" r:id="rId3454" display="http://www.wago.com/wagoweb/documentation/index_e.htm" xr:uid="{E61170EF-48A9-4CF0-A1E6-B28C822C2289}"/>
    <hyperlink ref="G64913:H64913" r:id="rId3455" display="http://www.wago.com/wagoweb/documentation/index_e.htm" xr:uid="{C776C6FC-28FA-4AF8-AE31-1DCF3371D569}"/>
    <hyperlink ref="G64915:H64915" r:id="rId3456" display="http://www.wago.com/wagoweb/documentation/index_e.htm" xr:uid="{496B1040-1EE9-4546-8BD3-ADC1F5C3D38C}"/>
    <hyperlink ref="H64959" r:id="rId3457" display="manual" xr:uid="{90EDF384-5A02-4C2D-9F45-D043CD3D2A1C}"/>
    <hyperlink ref="G64928:H64928" r:id="rId3458" display="http://www.wago.com/wagoweb/documentation/index_e.htm" xr:uid="{4D6775ED-A461-4A03-A0BB-F7DE6DB10761}"/>
    <hyperlink ref="G64959" r:id="rId3459" display="manual" xr:uid="{9089D8F1-2556-4B30-91D9-19E6D3C97E94}"/>
    <hyperlink ref="G64920:H64920" r:id="rId3460" display="http://www.wago.com/wagoweb/documentation/index_e.htm" xr:uid="{E7760878-3C62-4531-835A-E818472D835D}"/>
    <hyperlink ref="F65018" r:id="rId3461" display="katalog" xr:uid="{A821EE5D-B535-43AF-B6D2-85857676D61C}"/>
    <hyperlink ref="F65019" r:id="rId3462" display="katalog" xr:uid="{17689B5F-B530-44B7-9811-0288072AF455}"/>
    <hyperlink ref="F65020" r:id="rId3463" display="katalog" xr:uid="{028B5595-462E-4339-BC86-44A5DD5D4DF2}"/>
    <hyperlink ref="G65018" r:id="rId3464" display="manual" xr:uid="{06892BF2-9878-4832-A8C4-9FD18B9D8455}"/>
    <hyperlink ref="G65019" r:id="rId3465" display="manual" xr:uid="{3BC0DD1A-7677-4777-88A7-82A773537490}"/>
    <hyperlink ref="G65020" r:id="rId3466" display="manual" xr:uid="{8461F8DE-E617-4745-B5AF-66DD7B90153F}"/>
    <hyperlink ref="F64991:G64991" r:id="rId3467" display="http://www.wago.com/wagoweb/documentation/index_e.htm" xr:uid="{E87CC836-25C5-4117-A078-7D679B8BF2CF}"/>
    <hyperlink ref="F65017" r:id="rId3468" display="katalog" xr:uid="{EB071100-56D6-46CE-BAB5-1CF8E94208F6}"/>
    <hyperlink ref="G65017" r:id="rId3469" display="manual" xr:uid="{F0425FC0-C74F-499B-83C5-1C04530A8115}"/>
    <hyperlink ref="F64990:G64990" r:id="rId3470" display="http://www.wago.com/wagoweb/documentation/index_e.htm" xr:uid="{35C75582-15CE-4DAC-AB81-DD8EAA61576B}"/>
    <hyperlink ref="F65006" r:id="rId3471" display="katalog" xr:uid="{964F5769-73BC-4D72-8021-E8094206E7BE}"/>
    <hyperlink ref="F65007" r:id="rId3472" display="katalog" xr:uid="{455E1F36-0D11-409B-8992-918DA6AA0739}"/>
    <hyperlink ref="F65008" r:id="rId3473" display="katalog" xr:uid="{30AE0F91-9F12-45CE-9222-D81CD70C378B}"/>
    <hyperlink ref="G65006" r:id="rId3474" display="manual" xr:uid="{C19C4530-BE5A-43BD-A646-1AB53391F0B1}"/>
    <hyperlink ref="G65007" r:id="rId3475" display="manual" xr:uid="{A461670A-DE91-463C-AB8B-14AFDFB83111}"/>
    <hyperlink ref="G65008" r:id="rId3476" display="manual" xr:uid="{F02F6ECF-3824-43E5-B638-3334490F07C4}"/>
    <hyperlink ref="G65010" r:id="rId3477" display="manual" xr:uid="{A0248E12-ED53-4423-AA4B-E87F2A747F6D}"/>
    <hyperlink ref="F64979:G64979" r:id="rId3478" display="http://www.wago.com/wagoweb/documentation/index_e.htm" xr:uid="{2336A780-FE39-4C75-B5D8-49EE363FDF48}"/>
    <hyperlink ref="F65010" r:id="rId3479" display="katalog" xr:uid="{8180538E-566D-46EA-A44F-F8181C3E3EBB}"/>
    <hyperlink ref="F64996" r:id="rId3480" display="katalog" xr:uid="{06E535A8-0657-447A-803E-C12532344B54}"/>
    <hyperlink ref="F64997" r:id="rId3481" display="katalog" xr:uid="{37F43E05-DEFD-4CAD-817F-3C79C6AD4881}"/>
    <hyperlink ref="F64998" r:id="rId3482" display="katalog" xr:uid="{C49C99F5-571C-4CA3-BEBC-BF17ACA4137C}"/>
    <hyperlink ref="G64996" r:id="rId3483" display="manual" xr:uid="{D38AA2AA-6CAD-4E07-812E-B889A5B32E6D}"/>
    <hyperlink ref="G64997" r:id="rId3484" display="manual" xr:uid="{2A8B760C-4600-4818-8A10-62B6DCEC34FB}"/>
    <hyperlink ref="G64998" r:id="rId3485" display="manual" xr:uid="{F2F51104-CCA3-47F3-80D1-511BFF18EFE1}"/>
    <hyperlink ref="G65000" r:id="rId3486" display="manual" xr:uid="{05EE8626-1621-408F-B11F-F4013901E94C}"/>
    <hyperlink ref="F64969:G64969" r:id="rId3487" display="http://www.wago.com/wagoweb/documentation/index_e.htm" xr:uid="{DA274E61-1488-4820-B9C6-D1038AF85E45}"/>
    <hyperlink ref="F65000" r:id="rId3488" display="katalog" xr:uid="{B9FFC11E-A348-4066-A376-A5099086A459}"/>
    <hyperlink ref="F64992:G64992" r:id="rId3489" display="http://www.wago.com/wagoweb/documentation/index_e.htm" xr:uid="{B7886C1A-D4A9-400C-8F27-6D4DA5E87D30}"/>
    <hyperlink ref="F65009" r:id="rId3490" display="katalog" xr:uid="{1A034C03-489F-41F1-8014-79CA5A31F12A}"/>
    <hyperlink ref="G65009" r:id="rId3491" display="manual" xr:uid="{6645F8E0-01C3-4181-9852-768C7ED9AC5F}"/>
    <hyperlink ref="G65011" r:id="rId3492" display="manual" xr:uid="{0D912872-2335-4B3B-9D2B-C66CA9576EF9}"/>
    <hyperlink ref="F64980:G64980" r:id="rId3493" display="http://www.wago.com/wagoweb/documentation/index_e.htm" xr:uid="{10C78FFD-DA70-4955-83F9-BBF8D330195E}"/>
    <hyperlink ref="F65011" r:id="rId3494" display="katalog" xr:uid="{331BC513-272A-467A-AAF0-64A4B8E19CD6}"/>
    <hyperlink ref="F64999" r:id="rId3495" display="katalog" xr:uid="{BA7EC37D-99CD-4ED5-BCBF-275D30E32C5F}"/>
    <hyperlink ref="G64999" r:id="rId3496" display="manual" xr:uid="{5C2CC475-F9C4-4750-92BB-0FB4C41936FE}"/>
    <hyperlink ref="G65001" r:id="rId3497" display="manual" xr:uid="{BC294932-F522-4810-8AD4-9B81478C0C66}"/>
    <hyperlink ref="F64970:G64970" r:id="rId3498" display="http://www.wago.com/wagoweb/documentation/index_e.htm" xr:uid="{39764DEF-1979-43A2-B049-72980D4393C7}"/>
    <hyperlink ref="F65001" r:id="rId3499" display="katalog" xr:uid="{CE8290D3-5531-4FB5-8377-287E7DF98D0C}"/>
    <hyperlink ref="H64960" r:id="rId3500" display="manual" xr:uid="{9AC3959B-D8D5-4F4C-B598-8F7E86205FDC}"/>
    <hyperlink ref="G64929:H64929" r:id="rId3501" display="http://www.wago.com/wagoweb/documentation/index_e.htm" xr:uid="{FCF7871E-BC13-4C6E-9049-8379B9374B6E}"/>
    <hyperlink ref="G64960" r:id="rId3502" display="manual" xr:uid="{C231F109-9689-4925-98F7-E9E11D4830E4}"/>
    <hyperlink ref="G64921:H64921" r:id="rId3503" display="http://www.wago.com/wagoweb/documentation/index_e.htm" xr:uid="{9A7D4065-D04C-4D31-AC15-F77F32D398BD}"/>
    <hyperlink ref="G64929" r:id="rId3504" display="katalog" xr:uid="{028B0C87-131B-4084-B11D-761449B72E44}"/>
    <hyperlink ref="G64930" r:id="rId3505" display="katalog" xr:uid="{BFDE083F-50BD-47B4-BB49-50A92AC6416F}"/>
    <hyperlink ref="H64929" r:id="rId3506" display="manual" xr:uid="{0C6B75D5-7E1F-4AC7-81FE-50350ACC51C1}"/>
    <hyperlink ref="H64930" r:id="rId3507" display="manual" xr:uid="{68FAB8BC-DEA8-48A7-97A3-12EA7B059601}"/>
    <hyperlink ref="G64902:H64902" r:id="rId3508" display="http://www.wago.com/wagoweb/documentation/index_e.htm" xr:uid="{32703C3A-19EE-43FE-A7B4-56F7FE794422}"/>
    <hyperlink ref="G64903:H64903" r:id="rId3509" display="http://www.wago.com/wagoweb/documentation/index_e.htm" xr:uid="{C2FD824C-A763-4872-8335-73D9F139C4B1}"/>
    <hyperlink ref="G64922:H64922" r:id="rId3510" display="http://www.wago.com/wagoweb/documentation/index_e.htm" xr:uid="{AF5A3992-D6E8-4529-A586-D3C8F0408A74}"/>
    <hyperlink ref="G64923:H64923" r:id="rId3511" display="http://www.wago.com/wagoweb/documentation/index_e.htm" xr:uid="{847E2CCF-C9CB-4540-99B9-86B1D66C2B75}"/>
    <hyperlink ref="F65016" r:id="rId3512" display="katalog" xr:uid="{38C35A16-7E50-4099-8FAB-8D377D7E9FEB}"/>
    <hyperlink ref="G65016" r:id="rId3513" display="manual" xr:uid="{E089B040-7925-4CAE-9113-70AB398D19AD}"/>
    <hyperlink ref="F64989:G64989" r:id="rId3514" display="http://www.wago.com/wagoweb/documentation/index_e.htm" xr:uid="{52636C60-3A84-47DA-BC47-38543BB2ABD8}"/>
    <hyperlink ref="F65015" r:id="rId3515" display="katalog" xr:uid="{F1C3344D-EB69-46E6-9D28-A3B17D557257}"/>
    <hyperlink ref="G65015" r:id="rId3516" display="manual" xr:uid="{27986ACA-4E5C-4D58-8F12-9DADFBAE4EE2}"/>
    <hyperlink ref="F64988:G64988" r:id="rId3517" display="http://www.wago.com/wagoweb/documentation/index_e.htm" xr:uid="{827E688A-AF88-47EE-8A36-E221EF16E5D6}"/>
    <hyperlink ref="F65004" r:id="rId3518" display="katalog" xr:uid="{AE56D8E9-EAA2-4016-A7C3-F56E1116D1B5}"/>
    <hyperlink ref="F65005" r:id="rId3519" display="katalog" xr:uid="{5E358C68-22B6-481C-B522-B1D5127E0AEA}"/>
    <hyperlink ref="G65004" r:id="rId3520" display="manual" xr:uid="{28DD00EA-8E16-48FA-A266-5B76B79F327F}"/>
    <hyperlink ref="G65005" r:id="rId3521" display="manual" xr:uid="{8178A785-D17A-4307-8865-24CF02178D75}"/>
    <hyperlink ref="F64977:G64977" r:id="rId3522" display="http://www.wago.com/wagoweb/documentation/index_e.htm" xr:uid="{6D2D048D-FE82-4B23-9DAF-F56187BD4CB1}"/>
    <hyperlink ref="F64994" r:id="rId3523" display="katalog" xr:uid="{1A126B32-8F92-4B4E-AF34-67C6703C7389}"/>
    <hyperlink ref="F64995" r:id="rId3524" display="katalog" xr:uid="{4F5B1141-83F5-4B85-8B7F-7BE5C296AA16}"/>
    <hyperlink ref="G64994" r:id="rId3525" display="manual" xr:uid="{6BDE3F2B-774B-4BDC-82A6-E5C6E08D6C05}"/>
    <hyperlink ref="G64995" r:id="rId3526" display="manual" xr:uid="{B16C9E69-B856-40D2-8869-D6BDAB83BCE9}"/>
    <hyperlink ref="F64967:G64967" r:id="rId3527" display="http://www.wago.com/wagoweb/documentation/index_e.htm" xr:uid="{3675B145-74F3-45D5-8ED1-CCC4CEE5C1F6}"/>
    <hyperlink ref="F64978:G64978" r:id="rId3528" display="http://www.wago.com/wagoweb/documentation/index_e.htm" xr:uid="{27570E4C-2FF1-49FA-A2EA-362DFA6A25B4}"/>
    <hyperlink ref="F64968:G64968" r:id="rId3529" display="http://www.wago.com/wagoweb/documentation/index_e.htm" xr:uid="{204B59D0-BEAA-445A-8F80-D64AD75C1A00}"/>
    <hyperlink ref="G64924" r:id="rId3530" display="katalog" xr:uid="{1FB8265C-7281-4ACC-9BA0-1A99F7FC469F}"/>
    <hyperlink ref="G64925" r:id="rId3531" display="katalog" xr:uid="{BCEE2F79-C693-43C6-A79D-614ECF0B109F}"/>
    <hyperlink ref="G64926" r:id="rId3532" display="katalog" xr:uid="{725BD0A8-F1E9-4C55-91E0-AB5E19E042EA}"/>
    <hyperlink ref="H64924" r:id="rId3533" display="manual" xr:uid="{CD6AFC76-90A3-42EA-A338-9FEF4F958114}"/>
    <hyperlink ref="H64925" r:id="rId3534" display="manual" xr:uid="{3022640E-20B3-44C3-9F6C-F8C68FBCE9E2}"/>
    <hyperlink ref="H64926" r:id="rId3535" display="manual" xr:uid="{3CA43A28-32F5-484B-B983-E801FD806118}"/>
    <hyperlink ref="H64928" r:id="rId3536" display="manual" xr:uid="{6351406C-8CA4-456B-8ECE-7B1FB445C547}"/>
    <hyperlink ref="G64897:H64897" r:id="rId3537" display="http://www.wago.com/wagoweb/documentation/index_e.htm" xr:uid="{D99C634E-1BFB-425C-8D4B-98AAB637C93F}"/>
    <hyperlink ref="G64928" r:id="rId3538" display="katalog" xr:uid="{F1AA6870-4C32-4E7B-B37C-4541955C0B3A}"/>
    <hyperlink ref="G64922" r:id="rId3539" display="katalog" xr:uid="{8494FA55-37B0-4794-BCE4-13B1FA25CA26}"/>
    <hyperlink ref="G64923" r:id="rId3540" display="katalog" xr:uid="{BD501CA6-4E59-41E4-8C17-22AAC1E36402}"/>
    <hyperlink ref="H64922" r:id="rId3541" display="manual" xr:uid="{D7C4E6FE-1F1B-4802-A2BF-23D5B2F77B93}"/>
    <hyperlink ref="H64923" r:id="rId3542" display="manual" xr:uid="{0363CAD4-6170-444D-B0CE-807B01490562}"/>
    <hyperlink ref="G64895:H64895" r:id="rId3543" display="http://www.wago.com/wagoweb/documentation/index_e.htm" xr:uid="{F264DB6B-B1F0-480F-8C8B-DB24DA9B8F90}"/>
    <hyperlink ref="H64927" r:id="rId3544" display="manual" xr:uid="{37A82AA7-9A8B-4834-8A4B-A64DEC6CB5FF}"/>
    <hyperlink ref="G64896:H64896" r:id="rId3545" display="http://www.wago.com/wagoweb/documentation/index_e.htm" xr:uid="{992374B7-51C0-4FFD-BCB3-D14E1FB71AA2}"/>
    <hyperlink ref="G64927" r:id="rId3546" display="katalog" xr:uid="{92208954-B62B-4186-8401-E58A06E62F20}"/>
    <hyperlink ref="G64898:H64898" r:id="rId3547" display="http://www.wago.com/wagoweb/documentation/index_e.htm" xr:uid="{F969ED2A-8742-4FAD-8B60-C202FB667CF3}"/>
    <hyperlink ref="G64920" r:id="rId3548" display="katalog" xr:uid="{8E554138-0086-42BA-BF70-C39F12851F4C}"/>
    <hyperlink ref="G64921" r:id="rId3549" display="katalog" xr:uid="{55B257F7-8005-4ED9-B7EC-22433F3E40B9}"/>
    <hyperlink ref="H64920" r:id="rId3550" display="manual" xr:uid="{1EE68EBB-CD99-4644-AD7C-24B59BCD2A31}"/>
    <hyperlink ref="H64921" r:id="rId3551" display="manual" xr:uid="{002F5567-47EC-4CB1-8776-A54CD65DD25D}"/>
    <hyperlink ref="G64893:H64893" r:id="rId3552" display="http://www.wago.com/wagoweb/documentation/index_e.htm" xr:uid="{21E5CDD8-D51D-4BA7-A2EF-5EB115D5E220}"/>
    <hyperlink ref="G64918" r:id="rId3553" display="katalog" xr:uid="{E8851A5A-E886-4342-8570-EF8A6E6B18A2}"/>
    <hyperlink ref="G64919" r:id="rId3554" display="katalog" xr:uid="{93D8474A-546F-40E6-9B79-409ADBF69606}"/>
    <hyperlink ref="H64918" r:id="rId3555" display="manual" xr:uid="{DE2F0BBB-37BF-44F2-81E2-22C06080597F}"/>
    <hyperlink ref="H64919" r:id="rId3556" display="manual" xr:uid="{01B47B30-1979-4A2E-8F4B-978252AC1544}"/>
    <hyperlink ref="G64891:H64891" r:id="rId3557" display="http://www.wago.com/wagoweb/documentation/index_e.htm" xr:uid="{D024863C-DF8B-44AC-83EA-3C1D9029C846}"/>
    <hyperlink ref="G64892:H64892" r:id="rId3558" display="http://www.wago.com/wagoweb/documentation/index_e.htm" xr:uid="{842740F1-DD51-4D46-9B60-52B52869FF07}"/>
    <hyperlink ref="G64894:H64894" r:id="rId3559" display="http://www.wago.com/wagoweb/documentation/index_e.htm" xr:uid="{92DA22CD-4FC5-473C-8F18-880D66CD2A53}"/>
    <hyperlink ref="G64901:H64901" r:id="rId3560" display="http://www.wago.com/wagoweb/documentation/index_e.htm" xr:uid="{6167F10A-4CFE-40AC-B34A-71D46936CCD7}"/>
    <hyperlink ref="G64899:H64899" r:id="rId3561" display="http://www.wago.com/wagoweb/documentation/index_e.htm" xr:uid="{8372B0EC-0FE8-4949-8DC1-32E86E34D718}"/>
    <hyperlink ref="G64900:H64900" r:id="rId3562" display="http://www.wago.com/wagoweb/documentation/index_e.htm" xr:uid="{E1D25BED-24A0-4D5B-A10B-0D910E8DC4E3}"/>
    <hyperlink ref="F65012" r:id="rId3563" display="katalog" xr:uid="{4B477961-51EF-45A8-B63A-0BD6EAC4DCAF}"/>
    <hyperlink ref="F65013" r:id="rId3564" display="katalog" xr:uid="{46FF4244-3750-4858-A840-83B35CF0020E}"/>
    <hyperlink ref="G65012" r:id="rId3565" display="manual" xr:uid="{D92C74E9-E94B-456A-A1AE-21B495594C8A}"/>
    <hyperlink ref="G65013" r:id="rId3566" display="manual" xr:uid="{C0E3D057-6894-4E9F-94F3-49507D13E939}"/>
    <hyperlink ref="F64984:G64984" r:id="rId3567" display="http://www.wago.com/wagoweb/documentation/index_e.htm" xr:uid="{06E318B1-9F88-4915-9884-0F70F24AF002}"/>
    <hyperlink ref="G65014" r:id="rId3568" display="manual" xr:uid="{A5CC8B87-D795-4789-8711-CBB80B12FFC6}"/>
    <hyperlink ref="F64983:G64983" r:id="rId3569" display="http://www.wago.com/wagoweb/documentation/index_e.htm" xr:uid="{822D10BF-F55B-44D7-B5D1-3E14B21E4BAF}"/>
    <hyperlink ref="F65014" r:id="rId3570" display="katalog" xr:uid="{D794CF4F-C55E-44CD-8082-9365CEC85468}"/>
    <hyperlink ref="F64993" r:id="rId3571" display="katalog" xr:uid="{493953B7-B666-4E59-A526-D49AA130FD08}"/>
    <hyperlink ref="G64993" r:id="rId3572" display="manual" xr:uid="{CF9E6BC7-58F2-4174-A50F-9DA8264CF118}"/>
    <hyperlink ref="F64966:G64966" r:id="rId3573" display="http://www.wago.com/wagoweb/documentation/index_e.htm" xr:uid="{9549ECAC-D98D-49C9-9D16-CB115876AE56}"/>
    <hyperlink ref="F64983" r:id="rId3574" display="katalog" xr:uid="{B9AED341-BA22-4031-8772-D6F728BA3D7A}"/>
    <hyperlink ref="F64984" r:id="rId3575" display="katalog" xr:uid="{1635CE9E-C899-4391-9D7F-C2EB6A8FC8A3}"/>
    <hyperlink ref="F64985" r:id="rId3576" display="katalog" xr:uid="{4CAFAD8C-B4D2-4D78-AB55-1F579F7840E4}"/>
    <hyperlink ref="G64983" r:id="rId3577" display="manual" xr:uid="{6ECFF631-DCF3-49BB-9189-7E49BD8AE32C}"/>
    <hyperlink ref="G64984" r:id="rId3578" display="manual" xr:uid="{C3007871-C483-44A2-BC13-4063CD43767F}"/>
    <hyperlink ref="G64985" r:id="rId3579" display="manual" xr:uid="{ADB4EC8A-04F0-4912-AE59-5F3F61B300A4}"/>
    <hyperlink ref="G64987" r:id="rId3580" display="manual" xr:uid="{A2703279-3B70-4867-9938-6278DF1C042E}"/>
    <hyperlink ref="F64956:G64956" r:id="rId3581" display="http://www.wago.com/wagoweb/documentation/index_e.htm" xr:uid="{9B0173EE-C3C4-4000-BA01-76257561FFC7}"/>
    <hyperlink ref="F64987" r:id="rId3582" display="katalog" xr:uid="{123C54E8-3D5A-4FEF-B204-C4A5C7C50169}"/>
    <hyperlink ref="F64985:G64985" r:id="rId3583" display="http://www.wago.com/wagoweb/documentation/index_e.htm" xr:uid="{582C8454-B4B0-474B-8DBC-D0AB028E5E34}"/>
    <hyperlink ref="F64986" r:id="rId3584" display="katalog" xr:uid="{A3150971-C8E6-473D-A3E3-2E3C0FA51663}"/>
    <hyperlink ref="G64986" r:id="rId3585" display="manual" xr:uid="{3FD69DA2-8E04-40BB-A947-9BE0CD087CCD}"/>
    <hyperlink ref="G64988" r:id="rId3586" display="manual" xr:uid="{08E08FE9-B71B-4BC8-B912-B1BC84557D5C}"/>
    <hyperlink ref="F64957:G64957" r:id="rId3587" display="http://www.wago.com/wagoweb/documentation/index_e.htm" xr:uid="{8544058E-E649-40DD-8562-D528C6990D55}"/>
    <hyperlink ref="F64988" r:id="rId3588" display="katalog" xr:uid="{D878A7AD-4A2F-4D27-9F15-8CB2C216E5B2}"/>
    <hyperlink ref="G64903" r:id="rId3589" display="katalog" xr:uid="{DA90B3DA-4E89-4A16-B069-DE6630BAA73F}"/>
    <hyperlink ref="G64904" r:id="rId3590" display="katalog" xr:uid="{7BD702DB-DD00-4946-B902-DBF6D09E6041}"/>
    <hyperlink ref="G64905" r:id="rId3591" display="katalog" xr:uid="{BFE5E8B3-078B-4C97-B191-37EFB5467B66}"/>
    <hyperlink ref="H64903" r:id="rId3592" display="manual" xr:uid="{F944F3B9-01A6-4B50-BA47-F12796A74E62}"/>
    <hyperlink ref="H64904" r:id="rId3593" display="manual" xr:uid="{45F840E1-D9BE-4658-AE54-37561F802615}"/>
    <hyperlink ref="H64905" r:id="rId3594" display="manual" xr:uid="{5E7BEE76-C30B-40CA-AA60-E0447A224117}"/>
    <hyperlink ref="H64907" r:id="rId3595" display="manual" xr:uid="{9B1DF968-3D01-45EE-8AA4-73B381FF2163}"/>
    <hyperlink ref="G64876:H64876" r:id="rId3596" display="http://www.wago.com/wagoweb/documentation/index_e.htm" xr:uid="{14356BBE-89CE-4CDA-960F-BB21C775ED63}"/>
    <hyperlink ref="G64907" r:id="rId3597" display="katalog" xr:uid="{9B665146-D26F-449E-B12D-8D67059B54F7}"/>
    <hyperlink ref="G64901" r:id="rId3598" display="katalog" xr:uid="{B56ACFFB-5A79-49E4-9589-E47C38224E3E}"/>
    <hyperlink ref="G64902" r:id="rId3599" display="katalog" xr:uid="{22F7EF60-9BA9-4710-BA58-FAB3CA5CE936}"/>
    <hyperlink ref="H64901" r:id="rId3600" display="manual" xr:uid="{183E17D2-4E45-418F-85E8-8A76B099A646}"/>
    <hyperlink ref="H64902" r:id="rId3601" display="manual" xr:uid="{448CCFC9-BE0E-4297-8235-D747099FFD51}"/>
    <hyperlink ref="G64874:H64874" r:id="rId3602" display="http://www.wago.com/wagoweb/documentation/index_e.htm" xr:uid="{85262CB2-73AF-4C73-A554-E030065BDACB}"/>
    <hyperlink ref="H64906" r:id="rId3603" display="manual" xr:uid="{A3302304-C6D7-4817-94A5-4F6F0041DD50}"/>
    <hyperlink ref="G64875:H64875" r:id="rId3604" display="http://www.wago.com/wagoweb/documentation/index_e.htm" xr:uid="{60D9C511-BA91-4260-A9FF-7D9AED65DF20}"/>
    <hyperlink ref="G64906" r:id="rId3605" display="katalog" xr:uid="{232D9BAD-BE10-4145-8300-E8BD4D02FE68}"/>
    <hyperlink ref="H64908" r:id="rId3606" display="manual" xr:uid="{73F8A71C-542D-408F-9310-98028B3308EC}"/>
    <hyperlink ref="G64877:H64877" r:id="rId3607" display="http://www.wago.com/wagoweb/documentation/index_e.htm" xr:uid="{B779E178-7906-481C-9453-0889FB7567A3}"/>
    <hyperlink ref="G64908" r:id="rId3608" display="katalog" xr:uid="{B2EFAE8F-AA71-4A61-B90C-FDA4E557BC01}"/>
    <hyperlink ref="G64895" r:id="rId3609" display="katalog" xr:uid="{15FE835F-E091-40C0-BE74-3F0DAB5AFD04}"/>
    <hyperlink ref="G64896" r:id="rId3610" display="katalog" xr:uid="{D70B1517-E5F6-4DDA-B238-4ED1B04955B8}"/>
    <hyperlink ref="G64897" r:id="rId3611" display="katalog" xr:uid="{A9FB93D4-50E9-4CA6-8998-B5D29667105C}"/>
    <hyperlink ref="H64895" r:id="rId3612" display="manual" xr:uid="{8930B574-82D2-4959-AA0F-DA9B9FF15402}"/>
    <hyperlink ref="H64896" r:id="rId3613" display="manual" xr:uid="{66F0A0DC-023D-44E1-8C23-A404CE05876E}"/>
    <hyperlink ref="H64897" r:id="rId3614" display="manual" xr:uid="{878EA8D4-0CB7-4D51-B999-DBC49F8BB01F}"/>
    <hyperlink ref="H64899" r:id="rId3615" display="manual" xr:uid="{96F95585-2A7A-4257-8495-5A94AC26DA26}"/>
    <hyperlink ref="G64868:H64868" r:id="rId3616" display="http://www.wago.com/wagoweb/documentation/index_e.htm" xr:uid="{68F4EAF0-D605-4501-A5F1-6EEA1E8E61CC}"/>
    <hyperlink ref="G64899" r:id="rId3617" display="katalog" xr:uid="{08E84A57-7C79-4637-8586-7763E8D0DC75}"/>
    <hyperlink ref="G64893" r:id="rId3618" display="katalog" xr:uid="{93951F10-5DD6-4BDF-9EC9-A01A952776C1}"/>
    <hyperlink ref="G64894" r:id="rId3619" display="katalog" xr:uid="{FAA1D31D-1D2C-4858-B684-97A8F7C9C1EE}"/>
    <hyperlink ref="H64893" r:id="rId3620" display="manual" xr:uid="{21114131-65E7-4779-9261-A5284AB93CD9}"/>
    <hyperlink ref="H64894" r:id="rId3621" display="manual" xr:uid="{C5A3FD2B-3731-4973-9D62-0575710898E6}"/>
    <hyperlink ref="G64866:H64866" r:id="rId3622" display="http://www.wago.com/wagoweb/documentation/index_e.htm" xr:uid="{EAB88233-D778-42AC-B41F-4DE1957C2C0E}"/>
    <hyperlink ref="H64898" r:id="rId3623" display="manual" xr:uid="{3D55D3EA-9B02-434F-96AC-ED2CA8C14A1F}"/>
    <hyperlink ref="G64867:H64867" r:id="rId3624" display="http://www.wago.com/wagoweb/documentation/index_e.htm" xr:uid="{4CB39CA4-62B2-459B-B8E0-01B95F065260}"/>
    <hyperlink ref="G64898" r:id="rId3625" display="katalog" xr:uid="{CCCAC6BD-BF6C-4A0D-9588-16D2308FB808}"/>
    <hyperlink ref="H64900" r:id="rId3626" display="manual" xr:uid="{A8F8CE9E-4D71-4320-8EE0-91F69F19E14E}"/>
    <hyperlink ref="G64869:H64869" r:id="rId3627" display="http://www.wago.com/wagoweb/documentation/index_e.htm" xr:uid="{359FBCB0-82F4-4DD4-82B2-6A4E5C0474DF}"/>
    <hyperlink ref="G64900" r:id="rId3628" display="katalog" xr:uid="{FBC17239-8F6B-4D88-9CF1-84EA656CE9B7}"/>
    <hyperlink ref="G64891" r:id="rId3629" display="katalog" xr:uid="{9CF46A84-842A-460A-BD06-64A11CB47FEE}"/>
    <hyperlink ref="G64892" r:id="rId3630" display="katalog" xr:uid="{F621EE96-C0FE-44D3-AF5C-197AF2281172}"/>
    <hyperlink ref="H64891" r:id="rId3631" display="manual" xr:uid="{773B2A8B-6C94-4C9F-B9F7-5DB70DC1604B}"/>
    <hyperlink ref="H64892" r:id="rId3632" display="manual" xr:uid="{72EE14BF-3D4B-4558-A3CF-C9092AE1AAE6}"/>
    <hyperlink ref="G64864:H64864" r:id="rId3633" display="http://www.wago.com/wagoweb/documentation/index_e.htm" xr:uid="{E972A6DC-0323-4B35-BD9E-58D79DB3F66E}"/>
    <hyperlink ref="G64889" r:id="rId3634" display="katalog" xr:uid="{8FD746E8-00EF-49FA-9BF2-86D295A6991A}"/>
    <hyperlink ref="G64890" r:id="rId3635" display="katalog" xr:uid="{C289FDE8-1065-4A1E-8671-6A7852DD9069}"/>
    <hyperlink ref="H64889" r:id="rId3636" display="manual" xr:uid="{2CF64561-A336-4252-B0C9-5698F3D60F24}"/>
    <hyperlink ref="H64890" r:id="rId3637" display="manual" xr:uid="{45E7E322-DAFB-40C5-AF51-A96226BB62A3}"/>
    <hyperlink ref="G64862:H64862" r:id="rId3638" display="http://www.wago.com/wagoweb/documentation/index_e.htm" xr:uid="{3993B0EE-02C5-4880-9663-EE8268C67C16}"/>
    <hyperlink ref="G64863:H64863" r:id="rId3639" display="http://www.wago.com/wagoweb/documentation/index_e.htm" xr:uid="{2B27EB48-29A1-4C48-8DD5-D577C755A04A}"/>
    <hyperlink ref="G64865:H64865" r:id="rId3640" display="http://www.wago.com/wagoweb/documentation/index_e.htm" xr:uid="{C3FF2A79-6DD7-4200-9701-EFC998E0345A}"/>
    <hyperlink ref="G64911" r:id="rId3641" display="katalog" xr:uid="{167B5A08-2954-4FBE-BA6B-86BB27A118D7}"/>
    <hyperlink ref="G64912" r:id="rId3642" display="katalog" xr:uid="{C7B1DA10-AD5C-4782-BE8C-E369DC76A4FB}"/>
    <hyperlink ref="G64913" r:id="rId3643" display="katalog" xr:uid="{5839EF9D-C95E-438D-B8E1-E5D525D505C4}"/>
    <hyperlink ref="H64911" r:id="rId3644" display="manual" xr:uid="{BDCCC2C8-6123-4C9E-B93A-88820B8A1129}"/>
    <hyperlink ref="H64912" r:id="rId3645" display="manual" xr:uid="{1A0D869B-8965-4EA8-B067-94F0DFE35570}"/>
    <hyperlink ref="H64913" r:id="rId3646" display="manual" xr:uid="{15114B9F-58E1-45B8-B574-71B5C11B1B5E}"/>
    <hyperlink ref="H64915" r:id="rId3647" display="manual" xr:uid="{A6D8FD68-7195-4C3C-80DA-A8EA0594F10F}"/>
    <hyperlink ref="G64884:H64884" r:id="rId3648" display="http://www.wago.com/wagoweb/documentation/index_e.htm" xr:uid="{E88A58F1-BB25-4B8B-97E7-CB078DE1B62C}"/>
    <hyperlink ref="G64915" r:id="rId3649" display="katalog" xr:uid="{BA480379-6D28-4CAA-A952-8FB47BB79204}"/>
    <hyperlink ref="G64909" r:id="rId3650" display="katalog" xr:uid="{2EE8E78C-D35B-4D61-B73B-29518E379526}"/>
    <hyperlink ref="G64910" r:id="rId3651" display="katalog" xr:uid="{F11046BE-55A7-490D-ABDA-465CA4C937EB}"/>
    <hyperlink ref="H64909" r:id="rId3652" display="manual" xr:uid="{BAEC4944-B58A-4AD0-9C54-F88A1876514B}"/>
    <hyperlink ref="H64910" r:id="rId3653" display="manual" xr:uid="{23E5F97D-0BD9-4AFB-8999-5D71B562F148}"/>
    <hyperlink ref="G64882:H64882" r:id="rId3654" display="http://www.wago.com/wagoweb/documentation/index_e.htm" xr:uid="{0715388F-0A2E-4914-8B20-077E5C3E70AB}"/>
    <hyperlink ref="H64914" r:id="rId3655" display="manual" xr:uid="{F42D5860-6DB9-4B3B-B92F-4052B5D5E7BB}"/>
    <hyperlink ref="G64883:H64883" r:id="rId3656" display="http://www.wago.com/wagoweb/documentation/index_e.htm" xr:uid="{37B37CB4-DA14-4009-B25C-0349FFEB1018}"/>
    <hyperlink ref="G64914" r:id="rId3657" display="katalog" xr:uid="{398A6BFA-0C92-48E9-8C6E-9429FAF8D86F}"/>
    <hyperlink ref="H64916" r:id="rId3658" display="manual" xr:uid="{04C2F243-31E2-4F52-963C-235E85BCE02E}"/>
    <hyperlink ref="G64885:H64885" r:id="rId3659" display="http://www.wago.com/wagoweb/documentation/index_e.htm" xr:uid="{7AE6854A-E4DC-48F9-B26B-FAA9C492E89A}"/>
    <hyperlink ref="G64916" r:id="rId3660" display="katalog" xr:uid="{ADDF5BF1-33B8-4734-A130-2D94120245BD}"/>
    <hyperlink ref="G64872:H64872" r:id="rId3661" display="http://www.wago.com/wagoweb/documentation/index_e.htm" xr:uid="{5DD38F07-6FC8-4B22-8D26-1146071FA6DE}"/>
    <hyperlink ref="G64870:H64870" r:id="rId3662" display="http://www.wago.com/wagoweb/documentation/index_e.htm" xr:uid="{FDC53D03-3C4E-4596-B6B6-B0D9DFDD729F}"/>
    <hyperlink ref="G64871:H64871" r:id="rId3663" display="http://www.wago.com/wagoweb/documentation/index_e.htm" xr:uid="{1B57B009-EC3A-4EEA-8862-CC256966F6D3}"/>
    <hyperlink ref="G64873:H64873" r:id="rId3664" display="http://www.wago.com/wagoweb/documentation/index_e.htm" xr:uid="{9962CA17-84EA-4576-86A3-48F56B8E54D5}"/>
    <hyperlink ref="H64917" r:id="rId3665" display="manual" xr:uid="{C49A90E3-CD1D-4788-A5D5-1544905BF2D3}"/>
    <hyperlink ref="G64886:H64886" r:id="rId3666" display="http://www.wago.com/wagoweb/documentation/index_e.htm" xr:uid="{97A15166-D516-4FC2-A17A-455062D5F863}"/>
    <hyperlink ref="G64917" r:id="rId3667" display="katalog" xr:uid="{4FCD1881-EEF1-4D9D-B163-CFC67B3B58ED}"/>
    <hyperlink ref="G64878:H64878" r:id="rId3668" display="http://www.wago.com/wagoweb/documentation/index_e.htm" xr:uid="{A454D8B0-C54B-4EBA-99EC-98AB6442E077}"/>
    <hyperlink ref="F64982" r:id="rId3669" display="katalog" xr:uid="{EC50B2A1-CFBA-414E-88AC-4DEA7098F09E}"/>
    <hyperlink ref="G64982" r:id="rId3670" display="manual" xr:uid="{C1C499E5-7BDA-4E68-8BAD-BE29ABFF07FD}"/>
    <hyperlink ref="F64955:G64955" r:id="rId3671" display="http://www.wago.com/wagoweb/documentation/index_e.htm" xr:uid="{34673C17-A7D1-4C89-80B2-7CF4DD9DED4E}"/>
    <hyperlink ref="F64981" r:id="rId3672" display="katalog" xr:uid="{3E453F31-AA93-47FF-9AB1-E21D9FF78207}"/>
    <hyperlink ref="G64981" r:id="rId3673" display="manual" xr:uid="{B46C4D61-4A23-4229-816E-5F5437684B4E}"/>
    <hyperlink ref="F64954:G64954" r:id="rId3674" display="http://www.wago.com/wagoweb/documentation/index_e.htm" xr:uid="{301264B5-CF98-420B-88FD-964AA55F1098}"/>
    <hyperlink ref="F64976" r:id="rId3675" display="katalog" xr:uid="{FC40C49D-D98E-4912-ACDB-C6C30F35DE8C}"/>
    <hyperlink ref="F64977" r:id="rId3676" display="katalog" xr:uid="{605E514F-9FA6-416B-B9BF-1120C0D8CDA3}"/>
    <hyperlink ref="F64978" r:id="rId3677" display="katalog" xr:uid="{07B6009C-6FAD-487F-BC46-3E309FDB43CE}"/>
    <hyperlink ref="G64976" r:id="rId3678" display="manual" xr:uid="{4041C7BB-2490-4E7E-A362-02B15458B6A9}"/>
    <hyperlink ref="G64977" r:id="rId3679" display="manual" xr:uid="{C93CF284-9D3E-41E2-9B90-4216580704BE}"/>
    <hyperlink ref="G64978" r:id="rId3680" display="manual" xr:uid="{6F0123DA-BB73-4216-9D87-F352FC99C88E}"/>
    <hyperlink ref="G64980" r:id="rId3681" display="manual" xr:uid="{6661BDAD-DD7F-493D-88C6-D8EC947AFC3B}"/>
    <hyperlink ref="F64949:G64949" r:id="rId3682" display="http://www.wago.com/wagoweb/documentation/index_e.htm" xr:uid="{48BDC1BC-088D-4348-8F69-68F9FB3A5D78}"/>
    <hyperlink ref="F64980" r:id="rId3683" display="katalog" xr:uid="{6DBB7A6B-3EF9-4E48-9E83-E5723B8769D1}"/>
    <hyperlink ref="F64975" r:id="rId3684" display="katalog" xr:uid="{67BBD3A0-ADFD-4F98-8F0D-B50173FB66DD}"/>
    <hyperlink ref="G64975" r:id="rId3685" display="manual" xr:uid="{5BCAD22F-6B7D-4DFE-87FA-3D87018BE81B}"/>
    <hyperlink ref="G64979" r:id="rId3686" display="manual" xr:uid="{CC6C8717-65BB-4938-A180-E7D6471BE66F}"/>
    <hyperlink ref="F64948:G64948" r:id="rId3687" display="http://www.wago.com/wagoweb/documentation/index_e.htm" xr:uid="{B8159DB7-8D1B-4106-8F3F-56F3B7B2D438}"/>
    <hyperlink ref="F64979" r:id="rId3688" display="katalog" xr:uid="{2232F798-7D5A-46FB-BCDC-3E577E7834EB}"/>
    <hyperlink ref="F64964" r:id="rId3689" display="katalog" xr:uid="{330E645B-597E-40CB-B352-011020F154A7}"/>
    <hyperlink ref="F64965" r:id="rId3690" display="katalog" xr:uid="{3C5D99B7-DA2F-4E16-BF06-10464D2B2269}"/>
    <hyperlink ref="F64966" r:id="rId3691" display="katalog" xr:uid="{8A2D5FD8-1818-4011-98D6-4DF6B04A3E0F}"/>
    <hyperlink ref="G64964" r:id="rId3692" display="manual" xr:uid="{FE99DB67-C994-4EB5-A492-F2B05706F76C}"/>
    <hyperlink ref="G64965" r:id="rId3693" display="manual" xr:uid="{D2B3C1B7-AADF-4947-8E1D-319FA6756CAD}"/>
    <hyperlink ref="G64966" r:id="rId3694" display="manual" xr:uid="{7E7DDB49-2DA7-4232-A2B8-E55E6217E915}"/>
    <hyperlink ref="G64968" r:id="rId3695" display="katalog" xr:uid="{286A0549-4686-4EF1-BE7A-F98D6367881B}"/>
    <hyperlink ref="F64937:G64937" r:id="rId3696" display="http://www.wago.com/wagoweb/documentation/index_e.htm" xr:uid="{FA105E51-4A35-469E-A015-40CC516536C9}"/>
    <hyperlink ref="F64968" r:id="rId3697" display="katalog" xr:uid="{169B829C-5854-464F-8326-CAEBDA447DDB}"/>
    <hyperlink ref="F64954" r:id="rId3698" display="katalog" xr:uid="{B18FA445-FCF4-4B6A-B732-539E765C311D}"/>
    <hyperlink ref="F64955" r:id="rId3699" display="katalog" xr:uid="{E4BE366B-D17F-46AE-83CD-80F021B70E02}"/>
    <hyperlink ref="F64956" r:id="rId3700" display="katalog" xr:uid="{8FDA8759-7FF2-4D8B-B65A-258A885CD9B9}"/>
    <hyperlink ref="F64927:G64927" r:id="rId3701" display="http://www.wago.com/wagoweb/documentation/index_e.htm" xr:uid="{A99D734F-B4DE-42E5-B717-F7523BEBF472}"/>
    <hyperlink ref="F64958" r:id="rId3702" display="katalog" xr:uid="{90987C4B-D2FA-452C-B907-1B308E710D75}"/>
    <hyperlink ref="F64950:G64950" r:id="rId3703" display="http://www.wago.com/wagoweb/documentation/index_e.htm" xr:uid="{B444AEDC-9DE6-4FEF-9BBC-0CB8F9B6AE7C}"/>
    <hyperlink ref="F64967" r:id="rId3704" display="katalog" xr:uid="{80EA2924-F064-42C4-9E33-7F70317707D8}"/>
    <hyperlink ref="G64967" r:id="rId3705" display="manual" xr:uid="{B41F6207-2AAA-4B79-8FAF-A8C3F678E5E6}"/>
    <hyperlink ref="G64969" r:id="rId3706" display="manual" xr:uid="{7801AF40-3BE6-404E-917C-0DFAE2233E6A}"/>
    <hyperlink ref="F64938:G64938" r:id="rId3707" display="http://www.wago.com/wagoweb/documentation/index_e.htm" xr:uid="{F069EDB8-1470-49EC-9936-FAF0B5EE998D}"/>
    <hyperlink ref="F64969" r:id="rId3708" display="katalog" xr:uid="{BE6E1878-C2D9-4A39-A0E4-52AF122B39BB}"/>
    <hyperlink ref="F64957" r:id="rId3709" display="katalog" xr:uid="{510FD22B-995F-495D-978C-100C94818859}"/>
    <hyperlink ref="F64928:G64928" r:id="rId3710" display="http://www.wago.com/wagoweb/documentation/index_e.htm" xr:uid="{ED9FCA54-D602-4F01-A5A8-073A81C3AF96}"/>
    <hyperlink ref="F64959" r:id="rId3711" display="katalog" xr:uid="{893E6B74-E145-47C9-93EF-80FBBF851095}"/>
    <hyperlink ref="G64887:H64887" r:id="rId3712" display="http://www.wago.com/wagoweb/documentation/index_e.htm" xr:uid="{21895A0D-E1DB-4281-8CAF-681841964F13}"/>
    <hyperlink ref="G64879:H64879" r:id="rId3713" display="http://www.wago.com/wagoweb/documentation/index_e.htm" xr:uid="{F61B0D56-5798-4D17-A19C-445DD397FB39}"/>
    <hyperlink ref="J65190" r:id="rId3714" display="manual" xr:uid="{7E70A4A3-BCC7-4C36-B352-5428B187356A}"/>
    <hyperlink ref="J65191" r:id="rId3715" display="manual" xr:uid="{19264287-1CF8-4871-977F-FA3CD1E15ED8}"/>
    <hyperlink ref="K65190" r:id="rId3716" display="manual" xr:uid="{A291F9B9-8F18-47D5-B198-F0AEEB66E1A2}"/>
    <hyperlink ref="K65191" r:id="rId3717" display="manual" xr:uid="{34A8BC22-1403-4436-8965-76EC6A7CD4F8}"/>
    <hyperlink ref="J65163:K65163" r:id="rId3718" display="http://www.wago.com/wagoweb/documentation/index_e.htm" xr:uid="{2DAB918A-CD47-4CA2-BED8-E212F737CD6F}"/>
    <hyperlink ref="A65190" r:id="rId3719" display="manual" xr:uid="{3E1EBB03-64F5-45BC-AB2F-DAFAFA98C6AA}"/>
    <hyperlink ref="A65164:IV65164" r:id="rId3720" display="http://www.wago.com/wagoweb/documentation/index_e.htm" xr:uid="{9F00D214-7610-4BE8-B5AB-F604F3E7AA98}"/>
    <hyperlink ref="C65190" r:id="rId3721" display="katalog" xr:uid="{2C92884F-D415-413F-B895-A35FFC032F4C}"/>
    <hyperlink ref="D65190" r:id="rId3722" display="manual" xr:uid="{87658AC9-E444-442F-B128-087B5F873B62}"/>
    <hyperlink ref="C65162:D65162" r:id="rId3723" display="http://www.wago.com/wagoweb/documentation/index_e.htm" xr:uid="{735AD25D-A643-4030-8442-3533DFB81CD6}"/>
    <hyperlink ref="C65169:D65169" r:id="rId3724" display="http://www.wago.com/wagoweb/documentation/index_e.htm" xr:uid="{1D599899-F0A8-435A-AA9E-123F336A583C}"/>
    <hyperlink ref="J65166:K65166" r:id="rId3725" display="http://www.wago.com/wagoweb/documentation/index_e.htm" xr:uid="{3EE04827-14F6-49D2-8CF6-278D796E4C75}"/>
    <hyperlink ref="I65192" r:id="rId3726" display="katalog" xr:uid="{8F445C80-5D19-458C-BBB8-545FAE9B4641}"/>
    <hyperlink ref="I65193" r:id="rId3727" display="katalog" xr:uid="{06FF61DC-94AA-403E-AA87-11641772FFE2}"/>
    <hyperlink ref="I65165:J65165" r:id="rId3728" display="http://www.wago.com/wagoweb/documentation/index_e.htm" xr:uid="{93D97870-7C03-4F61-BDE5-6D8D364CFC1A}"/>
    <hyperlink ref="I65166:J65166" r:id="rId3729" display="http://www.wago.com/wagoweb/documentation/index_e.htm" xr:uid="{8E92B590-39D8-4761-8C66-4F85451695F1}"/>
    <hyperlink ref="M65192" r:id="rId3730" display="katalog" xr:uid="{76B992B7-BAE7-4398-B39A-6E53E08B0851}"/>
    <hyperlink ref="M65193" r:id="rId3731" display="katalog" xr:uid="{B568B618-219D-4AFF-BC88-D1E88D45185A}"/>
    <hyperlink ref="N65192" r:id="rId3732" display="manual" xr:uid="{60959B48-07DE-4AD6-B606-A33E7348CDA2}"/>
    <hyperlink ref="N65193" r:id="rId3733" display="manual" xr:uid="{7F6E823F-B103-46CA-9612-790EF4EA0040}"/>
    <hyperlink ref="M65165:N65165" r:id="rId3734" display="http://www.wago.com/wagoweb/documentation/index_e.htm" xr:uid="{D84E06A6-CD42-4E41-A357-78162A499F44}"/>
    <hyperlink ref="M65172:N65172" r:id="rId3735" display="http://www.wago.com/wagoweb/documentation/index_e.htm" xr:uid="{BD8CE744-4237-4862-A004-5FB7F6525CD3}"/>
    <hyperlink ref="B65192" r:id="rId3736" display="manual" xr:uid="{0E5B4F92-6F70-4FD8-A1C7-F199D2F0D4AD}"/>
    <hyperlink ref="B65193" r:id="rId3737" display="manual" xr:uid="{B49769D8-8694-4394-9ABF-30DCC751968B}"/>
    <hyperlink ref="B65165:C65165" r:id="rId3738" display="http://www.wago.com/wagoweb/documentation/index_e.htm" xr:uid="{30C2ED83-B120-472A-93C8-3173B9903055}"/>
    <hyperlink ref="B65172:C65172" r:id="rId3739" display="http://www.wago.com/wagoweb/documentation/index_e.htm" xr:uid="{8B070D8A-D0ED-48D5-801E-EC205414385E}"/>
    <hyperlink ref="A65165:B65165" r:id="rId3740" display="http://www.wago.com/wagoweb/documentation/index_e.htm" xr:uid="{DAAF06E0-425A-4B00-AC73-CEA0503596C6}"/>
    <hyperlink ref="A65166:B65166" r:id="rId3741" display="http://www.wago.com/wagoweb/documentation/index_e.htm" xr:uid="{BCAE6280-DB71-4542-9735-0A8C4DEFC552}"/>
    <hyperlink ref="E65165:F65165" r:id="rId3742" display="http://www.wago.com/wagoweb/documentation/index_e.htm" xr:uid="{AB47C8C9-ACCC-4378-9656-322A1CA4240B}"/>
    <hyperlink ref="E65172:F65172" r:id="rId3743" display="http://www.wago.com/wagoweb/documentation/index_e.htm" xr:uid="{6BAB0259-122A-4FCD-B697-011DE2FC4581}"/>
    <hyperlink ref="A65165:IV65165" r:id="rId3744" display="http://www.wago.com/wagoweb/documentation/index_e.htm" xr:uid="{2955D6E9-AC30-4B98-942C-CEFC3A60265B}"/>
    <hyperlink ref="E65190" r:id="rId3745" display="manual" xr:uid="{62DC7E65-EEAD-498F-AE23-09A613F97043}"/>
    <hyperlink ref="E65191" r:id="rId3746" display="manual" xr:uid="{5BBF95BD-3F5A-4178-85DB-48AE258E8DE0}"/>
    <hyperlink ref="D65163:E65163" r:id="rId3747" display="http://www.wago.com/wagoweb/documentation/index_e.htm" xr:uid="{293F18A2-2505-4B3C-9949-224407E4E49C}"/>
    <hyperlink ref="IP65165:IV65165" r:id="rId3748" display="http://www.wago.com/wagoweb/documentation/index_e.htm" xr:uid="{D5705202-40D9-4F86-84EE-FD420163B1B2}"/>
    <hyperlink ref="IP65172:IV65172" r:id="rId3749" display="http://www.wago.com/wagoweb/documentation/index_e.htm" xr:uid="{9FCE815B-DAD3-411C-85FC-A4DCD0B6D9C6}"/>
    <hyperlink ref="D65166:E65166" r:id="rId3750" display="http://www.wago.com/wagoweb/documentation/index_e.htm" xr:uid="{7C61A94B-D276-4B06-A8AD-A65815A0BAAC}"/>
    <hyperlink ref="C65165:D65165" r:id="rId3751" display="http://www.wago.com/wagoweb/documentation/index_e.htm" xr:uid="{2F1F9996-35E4-46CE-86BC-C9E2A9D8D74C}"/>
    <hyperlink ref="C65166:D65166" r:id="rId3752" display="http://www.wago.com/wagoweb/documentation/index_e.htm" xr:uid="{E6EB27CA-9E71-45A9-8C78-1B8793029812}"/>
    <hyperlink ref="H65192" r:id="rId3753" display="manual" xr:uid="{B51815D0-24CF-4FE4-B2F2-DD5D652CD7FC}"/>
    <hyperlink ref="H65193" r:id="rId3754" display="manual" xr:uid="{FD640C94-247C-4F57-9425-5E8E92A31BC6}"/>
    <hyperlink ref="G65165:H65165" r:id="rId3755" display="http://www.wago.com/wagoweb/documentation/index_e.htm" xr:uid="{00265187-FF77-4808-A1EE-D6A723B3AC2B}"/>
    <hyperlink ref="G65172:H65172" r:id="rId3756" display="http://www.wago.com/wagoweb/documentation/index_e.htm" xr:uid="{7EF8ECF4-03B0-4D43-9A60-D3E55115C9DB}"/>
    <hyperlink ref="G64961" r:id="rId3757" display="manual" xr:uid="{CAA1290F-DC69-49E6-BAFF-BB36751AAD89}"/>
    <hyperlink ref="G64962" r:id="rId3758" display="manual" xr:uid="{D5254D8D-CAB8-4A8C-B615-3E05BBD95198}"/>
    <hyperlink ref="H64961" r:id="rId3759" display="manual" xr:uid="{7772965A-A99B-4F12-A90D-D046711698D7}"/>
    <hyperlink ref="H64962" r:id="rId3760" display="manual" xr:uid="{B0412D89-EA98-4082-9378-374C8E42B476}"/>
    <hyperlink ref="H64964" r:id="rId3761" display="manual" xr:uid="{A78626BA-BB75-44F3-BA74-BE90EE450074}"/>
    <hyperlink ref="G64933:H64933" r:id="rId3762" display="http://www.wago.com/wagoweb/documentation/index_e.htm" xr:uid="{825A392D-3ADB-4F8D-9D9B-9884668D440B}"/>
    <hyperlink ref="G64931:H64931" r:id="rId3763" display="http://www.wago.com/wagoweb/documentation/index_e.htm" xr:uid="{79BF884B-DDDB-471F-BE04-4CBF0581F82C}"/>
    <hyperlink ref="H64963" r:id="rId3764" display="manual" xr:uid="{4C8A122E-6651-4991-B3F0-B05F170FA07B}"/>
    <hyperlink ref="G64932:H64932" r:id="rId3765" display="http://www.wago.com/wagoweb/documentation/index_e.htm" xr:uid="{F4E16B9B-39D1-4332-98A0-39B95933043B}"/>
    <hyperlink ref="G64963" r:id="rId3766" display="manual" xr:uid="{27C18C19-61BC-4E2C-8091-AFD3A7E35C99}"/>
    <hyperlink ref="H64965" r:id="rId3767" display="manual" xr:uid="{FF465E80-9372-42A0-A2DF-3B5F50483689}"/>
    <hyperlink ref="G64934:H64934" r:id="rId3768" display="http://www.wago.com/wagoweb/documentation/index_e.htm" xr:uid="{C4F20019-7D99-4519-AB04-607DDB0EBCE5}"/>
    <hyperlink ref="G64970" r:id="rId3769" display="manual" xr:uid="{F292D80E-45B3-49CE-97EA-918C4CBF40F0}"/>
    <hyperlink ref="H64968" r:id="rId3770" display="manual" xr:uid="{C3501499-E7CE-48AA-8C8F-210F8B12A16F}"/>
    <hyperlink ref="H64969" r:id="rId3771" display="manual" xr:uid="{94B8E879-AF7B-491C-8312-A38FE0301F81}"/>
    <hyperlink ref="H64970" r:id="rId3772" display="manual" xr:uid="{9386963E-F706-4937-9F66-25F6A005FF02}"/>
    <hyperlink ref="H64972" r:id="rId3773" display="manual" xr:uid="{203E3ED5-7493-4CFA-9444-DCB22F67280F}"/>
    <hyperlink ref="G64941:H64941" r:id="rId3774" display="http://www.wago.com/wagoweb/documentation/index_e.htm" xr:uid="{CCEA440B-652E-45ED-BC27-3D3E49D7BBC4}"/>
    <hyperlink ref="G64972" r:id="rId3775" display="manual" xr:uid="{D768A6F4-FE46-47DB-975D-38AADB182A3C}"/>
    <hyperlink ref="H64966" r:id="rId3776" display="manual" xr:uid="{B600550D-B1B4-4B1C-84CA-D9894945AC2D}"/>
    <hyperlink ref="H64967" r:id="rId3777" display="manual" xr:uid="{68C86883-1C0F-4449-8890-0C99B0C19E55}"/>
    <hyperlink ref="G64939:H64939" r:id="rId3778" display="http://www.wago.com/wagoweb/documentation/index_e.htm" xr:uid="{4CFC635E-ACAC-41F5-9620-4DEE97072A9B}"/>
    <hyperlink ref="H64971" r:id="rId3779" display="manual" xr:uid="{217BD9E8-F4BC-4D51-AF6D-B8D1B2C2CD3A}"/>
    <hyperlink ref="G64940:H64940" r:id="rId3780" display="http://www.wago.com/wagoweb/documentation/index_e.htm" xr:uid="{7ECC0D02-715F-4757-9C5B-E917B9F908D2}"/>
    <hyperlink ref="G64971" r:id="rId3781" display="manual" xr:uid="{9D8B7780-E5A1-404E-BDA0-CCC47B286908}"/>
    <hyperlink ref="H64973" r:id="rId3782" display="manual" xr:uid="{AC29AE13-F83F-4DEB-9DA1-374E75F85744}"/>
    <hyperlink ref="G64942:H64942" r:id="rId3783" display="http://www.wago.com/wagoweb/documentation/index_e.htm" xr:uid="{0A369EDE-BACE-40B5-8A63-DCFD0439F685}"/>
    <hyperlink ref="G64973" r:id="rId3784" display="manual" xr:uid="{E7C7C186-78A0-4992-86D3-D333431B0081}"/>
    <hyperlink ref="G64930:H64930" r:id="rId3785" display="http://www.wago.com/wagoweb/documentation/index_e.htm" xr:uid="{E03592AD-CC8D-4AE7-936C-9A56417F17ED}"/>
    <hyperlink ref="H64974" r:id="rId3786" display="manual" xr:uid="{22EE99EC-0AC2-47CA-9A65-6462C5DD1BF2}"/>
    <hyperlink ref="G64943:H64943" r:id="rId3787" display="http://www.wago.com/wagoweb/documentation/index_e.htm" xr:uid="{12BF5212-1C86-4398-B436-737D4274A6DB}"/>
    <hyperlink ref="G64974" r:id="rId3788" display="manual" xr:uid="{52C6CC78-A80C-42C6-970C-A5DF979FF944}"/>
    <hyperlink ref="G64935:H64935" r:id="rId3789" display="http://www.wago.com/wagoweb/documentation/index_e.htm" xr:uid="{D9AB5446-AADB-4B9D-9064-ADF7102D7AE6}"/>
    <hyperlink ref="H64975" r:id="rId3790" display="manual" xr:uid="{4579FC2C-0E96-484B-B99B-9585D5091A4C}"/>
    <hyperlink ref="G64944:H64944" r:id="rId3791" display="http://www.wago.com/wagoweb/documentation/index_e.htm" xr:uid="{BE7E0EA9-F226-4231-B9E7-0424CEB3575E}"/>
    <hyperlink ref="G64936:H64936" r:id="rId3792" display="http://www.wago.com/wagoweb/documentation/index_e.htm" xr:uid="{D3664BEC-D8B6-4D52-AA28-FB8E32C549A4}"/>
    <hyperlink ref="G64937:H64937" r:id="rId3793" display="http://www.wago.com/wagoweb/documentation/index_e.htm" xr:uid="{1253F9D6-6480-48DC-9337-309DEF63728E}"/>
    <hyperlink ref="G64938:H64938" r:id="rId3794" display="http://www.wago.com/wagoweb/documentation/index_e.htm" xr:uid="{AB4CEA02-3E18-4324-88F5-CAA1754033A7}"/>
    <hyperlink ref="F64982:G64982" r:id="rId3795" display="http://www.wago.com/wagoweb/documentation/index_e.htm" xr:uid="{C7182FF1-22CD-4011-8A84-C32E8DCD61CE}"/>
    <hyperlink ref="F64993:G64993" r:id="rId3796" display="http://www.wago.com/wagoweb/documentation/index_e.htm" xr:uid="{DFB84D85-ED79-471C-B1B1-98957F4EE45B}"/>
    <hyperlink ref="F64981:G64981" r:id="rId3797" display="http://www.wago.com/wagoweb/documentation/index_e.htm" xr:uid="{3B08F0E2-8ECC-4BC5-B5CE-1D725CC8CAB6}"/>
    <hyperlink ref="G65002" r:id="rId3798" display="manual" xr:uid="{1AB438D8-402C-426F-B0D9-AAAD4C0ED009}"/>
    <hyperlink ref="F64971:G64971" r:id="rId3799" display="http://www.wago.com/wagoweb/documentation/index_e.htm" xr:uid="{1742028D-9A4E-4560-BD7E-9DF51B8B0A0C}"/>
    <hyperlink ref="F65002" r:id="rId3800" display="katalog" xr:uid="{4F2124AB-5129-4613-ABAE-4299ACCFCB06}"/>
    <hyperlink ref="G65003" r:id="rId3801" display="manual" xr:uid="{22F27D9A-BCAE-422A-B037-FC0899526FC8}"/>
    <hyperlink ref="F64972:G64972" r:id="rId3802" display="http://www.wago.com/wagoweb/documentation/index_e.htm" xr:uid="{07883BF1-42CF-4540-A419-40F6CC7ACD12}"/>
    <hyperlink ref="F65003" r:id="rId3803" display="katalog" xr:uid="{C9C16450-35D9-44A1-8761-DBF8EFE3CFCE}"/>
    <hyperlink ref="G64889:H64889" r:id="rId3804" display="http://www.wago.com/wagoweb/documentation/index_e.htm" xr:uid="{4D0E66E0-1B93-4546-826A-1D7123BA896F}"/>
    <hyperlink ref="G64890:H64890" r:id="rId3805" display="http://www.wago.com/wagoweb/documentation/index_e.htm" xr:uid="{61E7A982-71D9-4227-9F67-EF75DB40AD22}"/>
    <hyperlink ref="G64881:H64881" r:id="rId3806" display="http://www.wago.com/wagoweb/documentation/index_e.htm" xr:uid="{47DCECED-7FC5-4916-B27A-791B3FDAFB7E}"/>
    <hyperlink ref="G64880:H64880" r:id="rId3807" display="http://www.wago.com/wagoweb/documentation/index_e.htm" xr:uid="{C7C36E5A-AF81-4171-BF37-40D1E7E11CD3}"/>
    <hyperlink ref="G64888:H64888" r:id="rId3808" display="http://www.wago.com/wagoweb/documentation/index_e.htm" xr:uid="{6728B384-2C22-4F89-8641-96166EEE068A}"/>
    <hyperlink ref="F64991" r:id="rId3809" display="katalog" xr:uid="{7C00D1FE-C45A-4BF3-8F50-BFF99E84B355}"/>
    <hyperlink ref="F64992" r:id="rId3810" display="katalog" xr:uid="{4F26AF6D-87BE-49EC-9E20-24CB786334BC}"/>
    <hyperlink ref="G64991" r:id="rId3811" display="manual" xr:uid="{2E7CE53A-CE7D-40ED-ABDD-DE6F04A286C0}"/>
    <hyperlink ref="G64992" r:id="rId3812" display="manual" xr:uid="{C31F0703-F735-48A2-B0E2-B98E220B7BD1}"/>
    <hyperlink ref="F64964:G64964" r:id="rId3813" display="http://www.wago.com/wagoweb/documentation/index_e.htm" xr:uid="{75E84482-AA14-42AD-9B32-175D69B0E427}"/>
    <hyperlink ref="F64990" r:id="rId3814" display="katalog" xr:uid="{ED250ADC-6003-4647-AEA7-F8FEE849DA60}"/>
    <hyperlink ref="G64990" r:id="rId3815" display="manual" xr:uid="{568984C9-9433-414E-9822-940B94FF5DB8}"/>
    <hyperlink ref="F64963:G64963" r:id="rId3816" display="http://www.wago.com/wagoweb/documentation/index_e.htm" xr:uid="{E26980AE-E533-4FF1-993F-F7A77F7E6D2E}"/>
    <hyperlink ref="F64952:G64952" r:id="rId3817" display="http://www.wago.com/wagoweb/documentation/index_e.htm" xr:uid="{3065F7FA-C771-40C7-A10B-99CC21119451}"/>
    <hyperlink ref="F64970" r:id="rId3818" display="katalog" xr:uid="{0C1CC2D7-0741-4931-8ECD-F4193E359299}"/>
    <hyperlink ref="F64971" r:id="rId3819" display="katalog" xr:uid="{6D0838D4-6123-45BD-8006-A74BCA04ADCF}"/>
    <hyperlink ref="F64942:G64942" r:id="rId3820" display="http://www.wago.com/wagoweb/documentation/index_e.htm" xr:uid="{3D08097B-A984-4BA7-B25A-AAF57175224E}"/>
    <hyperlink ref="F64973" r:id="rId3821" display="katalog" xr:uid="{97521034-1CB5-48D6-9830-D60E32ABCA6C}"/>
    <hyperlink ref="F64965:G64965" r:id="rId3822" display="http://www.wago.com/wagoweb/documentation/index_e.htm" xr:uid="{D4EA780E-6736-448C-93FC-771E09F18393}"/>
    <hyperlink ref="F64953:G64953" r:id="rId3823" display="http://www.wago.com/wagoweb/documentation/index_e.htm" xr:uid="{68188DA3-AE7E-4EE3-960B-E83330AEA5E9}"/>
    <hyperlink ref="F64972" r:id="rId3824" display="katalog" xr:uid="{02265D78-2B02-4B9A-B645-8EECA934DAC0}"/>
    <hyperlink ref="F64943:G64943" r:id="rId3825" display="http://www.wago.com/wagoweb/documentation/index_e.htm" xr:uid="{BA727B80-0195-48E8-937C-F66BC7D68B4A}"/>
    <hyperlink ref="F64974" r:id="rId3826" display="katalog" xr:uid="{8EEE54C8-48E1-4A4E-BDB6-9A696E049E43}"/>
    <hyperlink ref="F64973:G64973" r:id="rId3827" display="http://www.wago.com/wagoweb/documentation/index_e.htm" xr:uid="{0EDEF840-57FE-428C-91EE-5D450CDD79CC}"/>
    <hyperlink ref="F64986:G64986" r:id="rId3828" display="http://www.wago.com/wagoweb/documentation/index_e.htm" xr:uid="{F5205710-BBDD-406D-8D06-07E607054758}"/>
    <hyperlink ref="F64974:G64974" r:id="rId3829" display="http://www.wago.com/wagoweb/documentation/index_e.htm" xr:uid="{A5D3BA83-E60B-4EFF-964A-33A7B5552FBB}"/>
    <hyperlink ref="F64989" r:id="rId3830" display="katalog" xr:uid="{B028EED1-3343-4D6B-8EF9-FDB6C9F0A552}"/>
    <hyperlink ref="G64989" r:id="rId3831" display="manual" xr:uid="{3791F2FD-121D-4C22-B49E-A85D2AE97CDF}"/>
    <hyperlink ref="F64961:G64961" r:id="rId3832" display="http://www.wago.com/wagoweb/documentation/index_e.htm" xr:uid="{A8A11B93-FFA5-4D1A-95E9-17F1273A251D}"/>
    <hyperlink ref="F64962:G64962" r:id="rId3833" display="http://www.wago.com/wagoweb/documentation/index_e.htm" xr:uid="{F99A52A7-91FD-465D-BAB1-D23CB0BC7596}"/>
    <hyperlink ref="F64960:G64960" r:id="rId3834" display="http://www.wago.com/wagoweb/documentation/index_e.htm" xr:uid="{3C94DC0C-10A7-470D-9964-8D1CD1B509B8}"/>
    <hyperlink ref="F64951:G64951" r:id="rId3835" display="http://www.wago.com/wagoweb/documentation/index_e.htm" xr:uid="{D6D33982-9861-471F-88D1-859798B37557}"/>
    <hyperlink ref="G64887" r:id="rId3836" display="katalog" xr:uid="{C9BA83CD-DD0B-4338-BF96-9C33E160774B}"/>
    <hyperlink ref="G64888" r:id="rId3837" display="katalog" xr:uid="{8B3B58E3-E7A9-4AC3-91BB-E094B29EFFEF}"/>
    <hyperlink ref="H64887" r:id="rId3838" display="manual" xr:uid="{6CAE604B-0D1A-465C-9CB8-5217C2CD2FA1}"/>
    <hyperlink ref="H64888" r:id="rId3839" display="manual" xr:uid="{99DAAF3C-8219-47E6-8E8A-89E1913764AA}"/>
    <hyperlink ref="G64860:H64860" r:id="rId3840" display="http://www.wago.com/wagoweb/documentation/index_e.htm" xr:uid="{E8634FC0-46E7-477B-83EB-CF767467B306}"/>
    <hyperlink ref="G64861:H64861" r:id="rId3841" display="http://www.wago.com/wagoweb/documentation/index_e.htm" xr:uid="{A8EDD9A0-B07D-413C-9EE2-DB71DA07B45B}"/>
    <hyperlink ref="G64885" r:id="rId3842" display="katalog" xr:uid="{489A00B6-2D93-44EB-838B-86D70380376B}"/>
    <hyperlink ref="G64886" r:id="rId3843" display="katalog" xr:uid="{26D2AF9C-7121-454A-B177-90714E05C44D}"/>
    <hyperlink ref="H64885" r:id="rId3844" display="manual" xr:uid="{703B17B0-EB69-4E1F-B3A0-C198CAD36E28}"/>
    <hyperlink ref="H64886" r:id="rId3845" display="manual" xr:uid="{C735722D-FE88-4584-A4CB-49236640F837}"/>
    <hyperlink ref="G64858:H64858" r:id="rId3846" display="http://www.wago.com/wagoweb/documentation/index_e.htm" xr:uid="{9C1ABB35-3228-4D23-97A3-7C98F8DAFCDF}"/>
    <hyperlink ref="G64883" r:id="rId3847" display="katalog" xr:uid="{EAC513B9-9DA8-4A7F-BFA8-E9DE178FC65C}"/>
    <hyperlink ref="G64884" r:id="rId3848" display="katalog" xr:uid="{9273A622-43CE-4A3A-B42A-E514E45BCD1E}"/>
    <hyperlink ref="H64883" r:id="rId3849" display="manual" xr:uid="{10FBF8FF-D978-48F8-91C0-C6413DA1ECA7}"/>
    <hyperlink ref="H64884" r:id="rId3850" display="manual" xr:uid="{C9201AD8-7BDC-43A7-803D-18C869D2F623}"/>
    <hyperlink ref="G64856:H64856" r:id="rId3851" display="http://www.wago.com/wagoweb/documentation/index_e.htm" xr:uid="{A861E8AF-64B0-4597-A142-514BB705A298}"/>
    <hyperlink ref="G64857:H64857" r:id="rId3852" display="http://www.wago.com/wagoweb/documentation/index_e.htm" xr:uid="{3865D018-C17D-4E65-BD77-98BA32974AF8}"/>
    <hyperlink ref="G64859:H64859" r:id="rId3853" display="http://www.wago.com/wagoweb/documentation/index_e.htm" xr:uid="{E0226B09-4E7D-4BBF-B961-2660D7B7FF04}"/>
    <hyperlink ref="F64960" r:id="rId3854" display="katalog" xr:uid="{EFBA1008-3174-4E07-9171-B3B7563FBD73}"/>
    <hyperlink ref="F64931:G64931" r:id="rId3855" display="http://www.wago.com/wagoweb/documentation/index_e.htm" xr:uid="{870F3BE0-1E74-4C95-A1A0-CF2CC340E07C}"/>
    <hyperlink ref="F64962" r:id="rId3856" display="katalog" xr:uid="{85B6A5A9-62F5-4B18-88E3-44DDCDA6A116}"/>
    <hyperlink ref="F64948" r:id="rId3857" display="katalog" xr:uid="{F379E3A8-8AC9-4133-8ADB-A3B8B707F162}"/>
    <hyperlink ref="F64949" r:id="rId3858" display="katalog" xr:uid="{E0D9EDE1-5995-4E63-9736-2ECFF2DD0244}"/>
    <hyperlink ref="F64950" r:id="rId3859" display="katalog" xr:uid="{C3742A3D-4744-40B6-A22D-B81FBAB98B71}"/>
    <hyperlink ref="F64921:G64921" r:id="rId3860" display="http://www.wago.com/wagoweb/documentation/index_e.htm" xr:uid="{B0FC77C8-C1E3-44AF-8CA1-0DAB295EA210}"/>
    <hyperlink ref="F64952" r:id="rId3861" display="katalog" xr:uid="{393EC00D-4ED7-42BE-9A43-396A52C9DD5A}"/>
    <hyperlink ref="F64944:G64944" r:id="rId3862" display="http://www.wago.com/wagoweb/documentation/index_e.htm" xr:uid="{E7E28A28-5C03-4963-9875-334B70437A47}"/>
    <hyperlink ref="F64961" r:id="rId3863" display="katalog" xr:uid="{B077F9C8-0763-456A-81E3-585373B9EB74}"/>
    <hyperlink ref="F64932:G64932" r:id="rId3864" display="http://www.wago.com/wagoweb/documentation/index_e.htm" xr:uid="{A5C82D4D-D795-40F7-9B3F-B5C09813BBC6}"/>
    <hyperlink ref="F64963" r:id="rId3865" display="katalog" xr:uid="{59DFC447-3A3A-41CE-A02E-F0AB688A7482}"/>
    <hyperlink ref="F64951" r:id="rId3866" display="katalog" xr:uid="{B331F259-D1D4-46C1-AE90-FFC20B5BC02B}"/>
    <hyperlink ref="F64922:G64922" r:id="rId3867" display="http://www.wago.com/wagoweb/documentation/index_e.htm" xr:uid="{084811D1-57D6-4C4F-BFFC-8F80D07B28F6}"/>
    <hyperlink ref="F64953" r:id="rId3868" display="katalog" xr:uid="{93B20467-7E17-40EC-A20B-2487AC47CFF8}"/>
    <hyperlink ref="K65189" r:id="rId3869" display="manual" xr:uid="{9E35698E-A450-4A67-A411-9776C3F31A90}"/>
    <hyperlink ref="J65160:K65160" r:id="rId3870" display="http://www.wago.com/wagoweb/documentation/index_e.htm" xr:uid="{54A3E1D6-4D9F-4C2D-9444-51701384405D}"/>
    <hyperlink ref="A65161:IV65161" r:id="rId3871" display="http://www.wago.com/wagoweb/documentation/index_e.htm" xr:uid="{5AC86D15-25AB-49B8-8BAD-CC8F4B6A54ED}"/>
    <hyperlink ref="A65168:IV65168" r:id="rId3872" display="http://www.wago.com/wagoweb/documentation/index_e.htm" xr:uid="{BB38F505-473E-43E4-B043-7F9508FC9708}"/>
    <hyperlink ref="C65159:D65159" r:id="rId3873" display="http://www.wago.com/wagoweb/documentation/index_e.htm" xr:uid="{B90100BD-1FF4-4F3E-A8D5-E18D8E51255A}"/>
    <hyperlink ref="J65162:K65162" r:id="rId3874" display="http://www.wago.com/wagoweb/documentation/index_e.htm" xr:uid="{DB1829B7-7AF8-43E2-9D9C-C4B68BD87836}"/>
    <hyperlink ref="I65190" r:id="rId3875" display="katalog" xr:uid="{6DDB2DBD-96E7-479D-BCE5-EFE9F504A0F8}"/>
    <hyperlink ref="I65191" r:id="rId3876" display="katalog" xr:uid="{436190F8-8F0C-4315-9B73-030AF23D7903}"/>
    <hyperlink ref="I65162:J65162" r:id="rId3877" display="http://www.wago.com/wagoweb/documentation/index_e.htm" xr:uid="{A35D57D0-E7E2-4F70-93E9-ECBC52E28CE8}"/>
    <hyperlink ref="I65163:J65163" r:id="rId3878" display="http://www.wago.com/wagoweb/documentation/index_e.htm" xr:uid="{B81741A3-3147-4242-8AF2-AE67A0D47202}"/>
    <hyperlink ref="I65169:J65169" r:id="rId3879" display="http://www.wago.com/wagoweb/documentation/index_e.htm" xr:uid="{244B1B51-5339-4A7E-9AB7-B6561E528338}"/>
    <hyperlink ref="M65189" r:id="rId3880" display="katalog" xr:uid="{2E7DB29C-88E7-4974-9EA7-8C46D6E42A51}"/>
    <hyperlink ref="M65190" r:id="rId3881" display="katalog" xr:uid="{41757D56-8FC2-452D-99BF-5CB5525F0556}"/>
    <hyperlink ref="M65191" r:id="rId3882" display="katalog" xr:uid="{479900D7-5588-49E6-9241-6C8B876FD0B9}"/>
    <hyperlink ref="N65189" r:id="rId3883" display="manual" xr:uid="{C21B08A8-7B0A-4EE8-BAA9-80D068AC5827}"/>
    <hyperlink ref="N65190" r:id="rId3884" display="manual" xr:uid="{7AFDCAA9-3630-4CBB-BAE3-B105288B0A3D}"/>
    <hyperlink ref="N65191" r:id="rId3885" display="manual" xr:uid="{6D203BF8-D51C-4408-8A1F-2547E57FA398}"/>
    <hyperlink ref="M65162:N65162" r:id="rId3886" display="http://www.wago.com/wagoweb/documentation/index_e.htm" xr:uid="{8BA0D249-4CCC-4EB2-AA5B-2EC6F25555ED}"/>
    <hyperlink ref="M65169:N65169" r:id="rId3887" display="http://www.wago.com/wagoweb/documentation/index_e.htm" xr:uid="{471F509C-769D-4D54-8894-5417B75733E7}"/>
    <hyperlink ref="B65190" r:id="rId3888" display="manual" xr:uid="{BD03A2DD-CBA8-4545-8812-0E5B2CFD4E18}"/>
    <hyperlink ref="B65191" r:id="rId3889" display="manual" xr:uid="{17007CD1-0AAD-4156-BE8A-89EB3DF2B966}"/>
    <hyperlink ref="B65162:C65162" r:id="rId3890" display="http://www.wago.com/wagoweb/documentation/index_e.htm" xr:uid="{1D4CE631-0A31-4569-A777-D7E5EAC9A7D9}"/>
    <hyperlink ref="B65169:C65169" r:id="rId3891" display="http://www.wago.com/wagoweb/documentation/index_e.htm" xr:uid="{C54ED941-AF94-4D65-A671-8FFF6270C417}"/>
    <hyperlink ref="A65162:B65162" r:id="rId3892" display="http://www.wago.com/wagoweb/documentation/index_e.htm" xr:uid="{024A13E9-0AEF-43A5-9E43-EEB676346C8D}"/>
    <hyperlink ref="A65163:B65163" r:id="rId3893" display="http://www.wago.com/wagoweb/documentation/index_e.htm" xr:uid="{CA7BDCE5-9A89-4820-B4AC-855CA76C4EAA}"/>
    <hyperlink ref="A65169:B65169" r:id="rId3894" display="http://www.wago.com/wagoweb/documentation/index_e.htm" xr:uid="{5F482473-97DD-4997-A811-260746B787CF}"/>
    <hyperlink ref="E65189" r:id="rId3895" display="manual" xr:uid="{8918EEC1-B4FF-4643-B38D-D826F44F8743}"/>
    <hyperlink ref="E65162:F65162" r:id="rId3896" display="http://www.wago.com/wagoweb/documentation/index_e.htm" xr:uid="{5658C038-A56C-4355-BB13-19901AA2FB2B}"/>
    <hyperlink ref="E65169:F65169" r:id="rId3897" display="http://www.wago.com/wagoweb/documentation/index_e.htm" xr:uid="{275678D5-190E-4811-890E-E6ED3F43916B}"/>
    <hyperlink ref="A65162:IV65162" r:id="rId3898" display="http://www.wago.com/wagoweb/documentation/index_e.htm" xr:uid="{D751DFE4-A352-413D-AB03-8277004A4ABB}"/>
    <hyperlink ref="D65160:E65160" r:id="rId3899" display="http://www.wago.com/wagoweb/documentation/index_e.htm" xr:uid="{3F255D55-8936-4C06-8A82-DB4F988EA294}"/>
    <hyperlink ref="IP65190" r:id="rId3900" display="katalog" xr:uid="{D62DB9FC-C022-4DB9-9CBC-8AB293CFCB39}"/>
    <hyperlink ref="IP65162:IV65162" r:id="rId3901" display="http://www.wago.com/wagoweb/documentation/index_e.htm" xr:uid="{B116479C-2C68-417F-B813-0A22D272B147}"/>
    <hyperlink ref="IP65169:IV65169" r:id="rId3902" display="http://www.wago.com/wagoweb/documentation/index_e.htm" xr:uid="{615FBE23-D110-4C1D-9E36-F1F9D2783EA6}"/>
    <hyperlink ref="D65162:E65162" r:id="rId3903" display="http://www.wago.com/wagoweb/documentation/index_e.htm" xr:uid="{3E2305D1-E793-40E6-A320-F8F39680C28D}"/>
    <hyperlink ref="C65163:D65163" r:id="rId3904" display="http://www.wago.com/wagoweb/documentation/index_e.htm" xr:uid="{014FAAE6-C4BA-48BF-A070-B20B77CB9964}"/>
    <hyperlink ref="H65189" r:id="rId3905" display="manual" xr:uid="{A877E5D6-AF7E-4569-BD40-603BB899F053}"/>
    <hyperlink ref="H65190" r:id="rId3906" display="manual" xr:uid="{DFD6CFBA-A785-459C-8C0A-24D4BB06DFA0}"/>
    <hyperlink ref="H65191" r:id="rId3907" display="manual" xr:uid="{587CAA38-1064-431B-8089-A75E9C7CB1FB}"/>
    <hyperlink ref="G65162:H65162" r:id="rId3908" display="http://www.wago.com/wagoweb/documentation/index_e.htm" xr:uid="{A05F796A-4073-4B6C-8145-2A2061B29F22}"/>
    <hyperlink ref="G65169:H65169" r:id="rId3909" display="http://www.wago.com/wagoweb/documentation/index_e.htm" xr:uid="{0475F3F3-629F-4CA9-A2F4-284C0B9C65E0}"/>
    <hyperlink ref="F64239" location="_0374423001" display="rozpis" xr:uid="{14D0D570-B81C-4F57-8FAA-553221B7C998}"/>
    <hyperlink ref="J65164:K65164" r:id="rId3910" display="http://www.wago.com/wagoweb/documentation/index_e.htm" xr:uid="{5A6F9E5D-2279-4AA8-AB32-642BF26345BC}"/>
    <hyperlink ref="A65158:IV65158" r:id="rId3911" display="http://www.wago.com/wagoweb/documentation/index_e.htm" xr:uid="{4B681581-386B-43DB-839E-7B56FAF8D83F}"/>
    <hyperlink ref="J65159:K65159" r:id="rId3912" display="http://www.wago.com/wagoweb/documentation/index_e.htm" xr:uid="{41764753-68CC-4631-B5F6-498DA34224E6}"/>
    <hyperlink ref="I65159:J65159" r:id="rId3913" display="http://www.wago.com/wagoweb/documentation/index_e.htm" xr:uid="{A9F17414-7787-45D0-ACAB-1D88F80293F9}"/>
    <hyperlink ref="I65160:J65160" r:id="rId3914" display="http://www.wago.com/wagoweb/documentation/index_e.htm" xr:uid="{D4DF504D-84E6-4391-A002-30B8213C3749}"/>
    <hyperlink ref="M65159:N65159" r:id="rId3915" display="http://www.wago.com/wagoweb/documentation/index_e.htm" xr:uid="{B60EDE0E-7D13-4BC1-B8D3-7D2FC338A44A}"/>
    <hyperlink ref="M65166:N65166" r:id="rId3916" display="http://www.wago.com/wagoweb/documentation/index_e.htm" xr:uid="{8CA50203-A4BF-4A7A-933B-CF96B5DC09C2}"/>
    <hyperlink ref="B65159:C65159" r:id="rId3917" display="http://www.wago.com/wagoweb/documentation/index_e.htm" xr:uid="{2E0E2B5A-4F8D-4E7B-A7DA-16A1765FB1CA}"/>
    <hyperlink ref="B65166:C65166" r:id="rId3918" display="http://www.wago.com/wagoweb/documentation/index_e.htm" xr:uid="{BA8A318E-3868-4F4A-B5BE-14CAED8AFD31}"/>
    <hyperlink ref="A65159:B65159" r:id="rId3919" display="http://www.wago.com/wagoweb/documentation/index_e.htm" xr:uid="{14EBA27C-8314-47E7-A905-FA16615F06BC}"/>
    <hyperlink ref="A65160:B65160" r:id="rId3920" display="http://www.wago.com/wagoweb/documentation/index_e.htm" xr:uid="{8710C89B-500F-4998-BCE8-CDAEB2C94782}"/>
    <hyperlink ref="E65159:F65159" r:id="rId3921" display="http://www.wago.com/wagoweb/documentation/index_e.htm" xr:uid="{ECAFC27B-FA3E-4A68-B316-664E98B4EB72}"/>
    <hyperlink ref="E65166:F65166" r:id="rId3922" display="http://www.wago.com/wagoweb/documentation/index_e.htm" xr:uid="{92BE8C5C-FA5A-4B57-AB74-4725AB478BDB}"/>
    <hyperlink ref="A65159:IV65159" r:id="rId3923" display="http://www.wago.com/wagoweb/documentation/index_e.htm" xr:uid="{CF9CCE1F-70A5-4AFA-ACE4-8D93EF17FDB8}"/>
    <hyperlink ref="D65164:E65164" r:id="rId3924" display="http://www.wago.com/wagoweb/documentation/index_e.htm" xr:uid="{41D6B001-6AE7-4CDE-B2CC-CBEDBCA2DBE5}"/>
    <hyperlink ref="IP65159:IV65159" r:id="rId3925" display="http://www.wago.com/wagoweb/documentation/index_e.htm" xr:uid="{2BE6A5A2-0D3B-4086-8A8B-E2CE614B430E}"/>
    <hyperlink ref="IP65166:IV65166" r:id="rId3926" display="http://www.wago.com/wagoweb/documentation/index_e.htm" xr:uid="{EDF2C1CF-54E8-4162-A11D-6E6F3FCDB2F7}"/>
    <hyperlink ref="D65159:E65159" r:id="rId3927" display="http://www.wago.com/wagoweb/documentation/index_e.htm" xr:uid="{DADE3830-FC7E-47EB-83FC-FEE609C3F73A}"/>
    <hyperlink ref="C65160:D65160" r:id="rId3928" display="http://www.wago.com/wagoweb/documentation/index_e.htm" xr:uid="{3196B371-34DE-48D8-BDDB-CA9EC144C8FD}"/>
    <hyperlink ref="G65159:H65159" r:id="rId3929" display="http://www.wago.com/wagoweb/documentation/index_e.htm" xr:uid="{F3A5747D-BFFB-49DA-8F77-3EAC239D9461}"/>
    <hyperlink ref="G65166:H65166" r:id="rId3930" display="http://www.wago.com/wagoweb/documentation/index_e.htm" xr:uid="{1EAEDA6B-96D9-4A34-A17A-2156A14EEF7F}"/>
    <hyperlink ref="A65163:IV65163" r:id="rId3931" display="http://www.wago.com/wagoweb/documentation/index_e.htm" xr:uid="{F0E9E549-339D-4C07-B37A-1AE2B803A2A1}"/>
    <hyperlink ref="C65161:D65161" r:id="rId3932" display="http://www.wago.com/wagoweb/documentation/index_e.htm" xr:uid="{B635DE22-197C-45CF-BC74-75828EE594A3}"/>
    <hyperlink ref="I65164:J65164" r:id="rId3933" display="http://www.wago.com/wagoweb/documentation/index_e.htm" xr:uid="{06F34291-D74D-4F89-A6A5-3D0BBB7F1521}"/>
    <hyperlink ref="M65164:N65164" r:id="rId3934" display="http://www.wago.com/wagoweb/documentation/index_e.htm" xr:uid="{02DBD28A-2E22-4CF0-B150-4A2CFFD93507}"/>
    <hyperlink ref="B65164:C65164" r:id="rId3935" display="http://www.wago.com/wagoweb/documentation/index_e.htm" xr:uid="{EAE9BF4A-0FB2-4D5D-B68C-B7F238D5618F}"/>
    <hyperlink ref="A65164:B65164" r:id="rId3936" display="http://www.wago.com/wagoweb/documentation/index_e.htm" xr:uid="{D97415AE-3844-440F-AACE-6F212644FAAD}"/>
    <hyperlink ref="E65164:F65164" r:id="rId3937" display="http://www.wago.com/wagoweb/documentation/index_e.htm" xr:uid="{82A969BC-F298-4F19-B0A5-B7D5B083F12E}"/>
    <hyperlink ref="IP65164:IV65164" r:id="rId3938" display="http://www.wago.com/wagoweb/documentation/index_e.htm" xr:uid="{04C32A70-1A68-4C72-A7B0-DAD32C59D71D}"/>
    <hyperlink ref="G65164:H65164" r:id="rId3939" display="http://www.wago.com/wagoweb/documentation/index_e.htm" xr:uid="{6723B384-CB3E-4515-90C8-33EE03694D29}"/>
    <hyperlink ref="A65160:IV65160" r:id="rId3940" display="http://www.wago.com/wagoweb/documentation/index_e.htm" xr:uid="{FF0A115F-AB88-4854-A8F3-7162F9D6A60A}"/>
    <hyperlink ref="J65161:K65161" r:id="rId3941" display="http://www.wago.com/wagoweb/documentation/index_e.htm" xr:uid="{DE7F493F-3D2E-4604-8DB5-51D9C3E56501}"/>
    <hyperlink ref="I65161:J65161" r:id="rId3942" display="http://www.wago.com/wagoweb/documentation/index_e.htm" xr:uid="{6221F6FD-C051-4D23-BB4E-95E82255CF28}"/>
    <hyperlink ref="M65161:N65161" r:id="rId3943" display="http://www.wago.com/wagoweb/documentation/index_e.htm" xr:uid="{F4B713C5-23C9-48C3-B002-577284D09563}"/>
    <hyperlink ref="M65168:N65168" r:id="rId3944" display="http://www.wago.com/wagoweb/documentation/index_e.htm" xr:uid="{6AEEFDC2-1FE6-421A-AD56-A405D9713F05}"/>
    <hyperlink ref="B65161:C65161" r:id="rId3945" display="http://www.wago.com/wagoweb/documentation/index_e.htm" xr:uid="{C324E2AA-833E-4EAD-83CA-A1B7C03F43E1}"/>
    <hyperlink ref="B65168:C65168" r:id="rId3946" display="http://www.wago.com/wagoweb/documentation/index_e.htm" xr:uid="{46587F66-BDF2-4782-A560-E51DAD71695B}"/>
    <hyperlink ref="A65161:B65161" r:id="rId3947" display="http://www.wago.com/wagoweb/documentation/index_e.htm" xr:uid="{B4ED6978-15AC-4F9A-AB0D-63C0970665BE}"/>
    <hyperlink ref="E65161:F65161" r:id="rId3948" display="http://www.wago.com/wagoweb/documentation/index_e.htm" xr:uid="{1FEE43FD-72DF-4860-A51C-E78D24440B00}"/>
    <hyperlink ref="E65168:F65168" r:id="rId3949" display="http://www.wago.com/wagoweb/documentation/index_e.htm" xr:uid="{96484E6E-F07E-4699-AC15-C0F56322DDE2}"/>
    <hyperlink ref="IP65161:IV65161" r:id="rId3950" display="http://www.wago.com/wagoweb/documentation/index_e.htm" xr:uid="{9C12FC23-D1F8-43B8-9C5F-43D7208118D4}"/>
    <hyperlink ref="IP65168:IV65168" r:id="rId3951" display="http://www.wago.com/wagoweb/documentation/index_e.htm" xr:uid="{3AE6220E-79E8-4792-9A26-58734F213BC5}"/>
    <hyperlink ref="D65161:E65161" r:id="rId3952" display="http://www.wago.com/wagoweb/documentation/index_e.htm" xr:uid="{2AD70D5B-B1F0-41AB-A866-8065E63C013E}"/>
    <hyperlink ref="G65161:H65161" r:id="rId3953" display="http://www.wago.com/wagoweb/documentation/index_e.htm" xr:uid="{D47CDD66-BA0F-462F-95B0-2700C0BA7B18}"/>
    <hyperlink ref="G65168:H65168" r:id="rId3954" display="http://www.wago.com/wagoweb/documentation/index_e.htm" xr:uid="{10F3BFFE-EBA2-4D63-AD18-F617587419C6}"/>
    <hyperlink ref="M65163:N65163" r:id="rId3955" display="http://www.wago.com/wagoweb/documentation/index_e.htm" xr:uid="{5DF04813-5E4F-4C05-87A7-77983FDD7627}"/>
    <hyperlink ref="B65163:C65163" r:id="rId3956" display="http://www.wago.com/wagoweb/documentation/index_e.htm" xr:uid="{E896BFA0-E439-4032-B7C2-FE401D0196C8}"/>
    <hyperlink ref="E65163:F65163" r:id="rId3957" display="http://www.wago.com/wagoweb/documentation/index_e.htm" xr:uid="{AC611443-65A3-47C2-9B7A-CCEB58B3B257}"/>
    <hyperlink ref="IP65163:IV65163" r:id="rId3958" display="http://www.wago.com/wagoweb/documentation/index_e.htm" xr:uid="{9ED1245C-A26A-4E25-94E5-93D18A2005F7}"/>
    <hyperlink ref="G65163:H65163" r:id="rId3959" display="http://www.wago.com/wagoweb/documentation/index_e.htm" xr:uid="{97D151FD-0CCD-4FDF-9B1C-F3F02E7E8C5E}"/>
    <hyperlink ref="J65158:K65158" r:id="rId3960" display="http://www.wago.com/wagoweb/documentation/index_e.htm" xr:uid="{E42C67C4-5A2E-43BC-A319-B42BF5ABBBEA}"/>
    <hyperlink ref="M65158:N65158" r:id="rId3961" display="http://www.wago.com/wagoweb/documentation/index_e.htm" xr:uid="{341AFA1E-0A1F-41A9-8105-B35E859EAB7D}"/>
    <hyperlink ref="B65158:C65158" r:id="rId3962" display="http://www.wago.com/wagoweb/documentation/index_e.htm" xr:uid="{875FAB7C-315B-40FA-BE05-587C230F3CFD}"/>
    <hyperlink ref="E65158:F65158" r:id="rId3963" display="http://www.wago.com/wagoweb/documentation/index_e.htm" xr:uid="{E34EC0B6-540B-47F4-929C-B6A5B0A0C765}"/>
    <hyperlink ref="IP65158:IV65158" r:id="rId3964" display="http://www.wago.com/wagoweb/documentation/index_e.htm" xr:uid="{02124C20-9045-45A8-A5E5-849AD0B673A0}"/>
    <hyperlink ref="D65158:E65158" r:id="rId3965" display="http://www.wago.com/wagoweb/documentation/index_e.htm" xr:uid="{AB686309-10BF-4A67-AE9E-5795BB289FE2}"/>
    <hyperlink ref="G65158:H65158" r:id="rId3966" display="http://www.wago.com/wagoweb/documentation/index_e.htm" xr:uid="{66123429-724C-453A-874D-85BB85CF5E65}"/>
    <hyperlink ref="M65160:N65160" r:id="rId3967" display="http://www.wago.com/wagoweb/documentation/index_e.htm" xr:uid="{080C15A3-1302-4858-9565-B3CB13658608}"/>
    <hyperlink ref="B65160:C65160" r:id="rId3968" display="http://www.wago.com/wagoweb/documentation/index_e.htm" xr:uid="{81D1CE3A-01F3-4C80-A962-C919D5350337}"/>
    <hyperlink ref="E65160:F65160" r:id="rId3969" display="http://www.wago.com/wagoweb/documentation/index_e.htm" xr:uid="{CDF09678-7FF3-4380-B6F8-CB74677224A8}"/>
    <hyperlink ref="IP65160:IV65160" r:id="rId3970" display="http://www.wago.com/wagoweb/documentation/index_e.htm" xr:uid="{34494A6A-83E1-4D7C-B51C-2ABD24198CCE}"/>
    <hyperlink ref="G65160:H65160" r:id="rId3971" display="http://www.wago.com/wagoweb/documentation/index_e.htm" xr:uid="{6902B713-B5B4-4E19-9A6B-3EEE17BF365B}"/>
    <hyperlink ref="F64987:G64987" r:id="rId3972" display="http://www.wago.com/wagoweb/documentation/index_e.htm" xr:uid="{570D3316-5FA5-4C12-B49D-469CE414417B}"/>
    <hyperlink ref="F64975:G64975" r:id="rId3973" display="http://www.wago.com/wagoweb/documentation/index_e.htm" xr:uid="{C9D23A8E-C520-4D79-A690-D0D348D0AAC9}"/>
    <hyperlink ref="F64976:G64976" r:id="rId3974" display="http://www.wago.com/wagoweb/documentation/index_e.htm" xr:uid="{44A9257F-B2F0-424C-9188-429E12CEE602}"/>
    <hyperlink ref="F64947:G64947" r:id="rId3975" display="http://www.wago.com/wagoweb/documentation/index_e.htm" xr:uid="{A1A28210-7066-4949-BD0C-9111053E76B6}"/>
    <hyperlink ref="F64946:G64946" r:id="rId3976" display="http://www.wago.com/wagoweb/documentation/index_e.htm" xr:uid="{937E2C13-E529-4245-84D5-0B8B08C8C5B0}"/>
    <hyperlink ref="F64935:G64935" r:id="rId3977" display="http://www.wago.com/wagoweb/documentation/index_e.htm" xr:uid="{BB546982-65FC-40F6-8C3D-F77536955231}"/>
    <hyperlink ref="F64925:G64925" r:id="rId3978" display="http://www.wago.com/wagoweb/documentation/index_e.htm" xr:uid="{DA874D15-9FC6-4ACD-B2A2-8DB38E0C1DED}"/>
    <hyperlink ref="F64936:G64936" r:id="rId3979" display="http://www.wago.com/wagoweb/documentation/index_e.htm" xr:uid="{35BEF598-C12A-40D7-8545-5B445B8F0BED}"/>
    <hyperlink ref="F64926:G64926" r:id="rId3980" display="http://www.wago.com/wagoweb/documentation/index_e.htm" xr:uid="{1598B0DF-3506-4022-A808-846436A3BFB9}"/>
  </hyperlinks>
  <pageMargins left="0.7" right="0.7" top="0.78740157499999996" bottom="0.78740157499999996" header="0.3" footer="0.3"/>
  <pageSetup paperSize="9" orientation="portrait" r:id="rId39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Celková nábídková cena</vt:lpstr>
      <vt:lpstr>PLYN_Rekapitulace stavby</vt:lpstr>
      <vt:lpstr>PLYN_Rekonstrukce</vt:lpstr>
      <vt:lpstr>UT_Rekapitulace</vt:lpstr>
      <vt:lpstr>UT_Položky</vt:lpstr>
      <vt:lpstr>HSV_Stavba</vt:lpstr>
      <vt:lpstr>HSV_Pol</vt:lpstr>
      <vt:lpstr>MAR+SLP_Kryt</vt:lpstr>
      <vt:lpstr>MAR+SLP_Vykaz</vt:lpstr>
      <vt:lpstr>HSV_Stavba!CenaCelkemVypocet</vt:lpstr>
      <vt:lpstr>'PLYN_Rekapitulace stavby'!Názvy_tisku</vt:lpstr>
      <vt:lpstr>PLYN_Rekonstrukce!Názvy_tisku</vt:lpstr>
      <vt:lpstr>'PLYN_Rekapitulace stavby'!Oblast_tisku</vt:lpstr>
      <vt:lpstr>PLYN_Rekonstrukce!Oblast_tisku</vt:lpstr>
      <vt:lpstr>HSV_Stavba!SazbaDPH1</vt:lpstr>
      <vt:lpstr>HSV_Stavba!SazbaDPH2</vt:lpstr>
      <vt:lpstr>HSV_Stavba!ZakladDPHSniVypocet</vt:lpstr>
      <vt:lpstr>HSV_Stavba!ZakladDPHZaklVypocet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ZBYNEK-PC\Zbynek</dc:creator>
  <cp:lastModifiedBy>Andrea Dostálová</cp:lastModifiedBy>
  <dcterms:created xsi:type="dcterms:W3CDTF">2020-04-23T11:29:19Z</dcterms:created>
  <dcterms:modified xsi:type="dcterms:W3CDTF">2020-10-14T13:11:47Z</dcterms:modified>
</cp:coreProperties>
</file>