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ZMR\2020_VZMR III. kategorie\VZ 74-20 Dezinfekce 2021\1_VÝZVA\"/>
    </mc:Choice>
  </mc:AlternateContent>
  <bookViews>
    <workbookView xWindow="0" yWindow="0" windowWidth="28800" windowHeight="9300" activeTab="1"/>
  </bookViews>
  <sheets>
    <sheet name="P1_RKS_Specifikace" sheetId="1" r:id="rId1"/>
    <sheet name="P2_RKS_Ceník" sheetId="2" r:id="rId2"/>
    <sheet name="P4_výzvy_Rozpočet" sheetId="3" r:id="rId3"/>
  </sheets>
  <definedNames>
    <definedName name="_xlnm.Print_Area" localSheetId="0">P1_RKS_Specifikace!#REF!</definedName>
  </definedNames>
  <calcPr calcId="162913"/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5" i="3"/>
  <c r="C20" i="3" l="1"/>
  <c r="G20" i="3" s="1"/>
  <c r="D20" i="3"/>
  <c r="H20" i="3" s="1"/>
  <c r="A19" i="2"/>
  <c r="D21" i="3" l="1"/>
  <c r="H21" i="3" s="1"/>
  <c r="D19" i="3"/>
  <c r="H19" i="3" s="1"/>
  <c r="C7" i="3"/>
  <c r="G7" i="3" s="1"/>
  <c r="C6" i="3"/>
  <c r="G6" i="3" s="1"/>
  <c r="C5" i="3"/>
  <c r="G5" i="3" s="1"/>
  <c r="C21" i="3"/>
  <c r="G21" i="3" s="1"/>
  <c r="C19" i="3"/>
  <c r="G19" i="3" s="1"/>
  <c r="D18" i="3"/>
  <c r="H18" i="3" s="1"/>
  <c r="C18" i="3"/>
  <c r="G18" i="3" s="1"/>
  <c r="D17" i="3"/>
  <c r="H17" i="3" s="1"/>
  <c r="C17" i="3"/>
  <c r="G17" i="3" s="1"/>
  <c r="A21" i="2"/>
  <c r="A20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D5" i="3" l="1"/>
  <c r="H5" i="3" s="1"/>
  <c r="D6" i="3"/>
  <c r="H6" i="3" s="1"/>
  <c r="D7" i="3"/>
  <c r="H7" i="3" s="1"/>
  <c r="D8" i="3"/>
  <c r="H8" i="3" s="1"/>
  <c r="D9" i="3"/>
  <c r="D10" i="3"/>
  <c r="H10" i="3" s="1"/>
  <c r="D11" i="3"/>
  <c r="D12" i="3"/>
  <c r="H12" i="3" s="1"/>
  <c r="D13" i="3"/>
  <c r="H13" i="3" s="1"/>
  <c r="D14" i="3"/>
  <c r="H14" i="3" s="1"/>
  <c r="D15" i="3"/>
  <c r="H15" i="3" s="1"/>
  <c r="D16" i="3"/>
  <c r="H16" i="3" s="1"/>
  <c r="D22" i="3"/>
  <c r="H22" i="3" s="1"/>
  <c r="D4" i="3"/>
  <c r="C8" i="3"/>
  <c r="G8" i="3" s="1"/>
  <c r="C9" i="3"/>
  <c r="C10" i="3"/>
  <c r="G10" i="3" s="1"/>
  <c r="C11" i="3"/>
  <c r="G11" i="3" s="1"/>
  <c r="C12" i="3"/>
  <c r="G12" i="3" s="1"/>
  <c r="C13" i="3"/>
  <c r="G13" i="3" s="1"/>
  <c r="C14" i="3"/>
  <c r="G14" i="3" s="1"/>
  <c r="C15" i="3"/>
  <c r="G15" i="3" s="1"/>
  <c r="C16" i="3"/>
  <c r="G16" i="3" s="1"/>
  <c r="C22" i="3"/>
  <c r="G22" i="3" s="1"/>
  <c r="C4" i="3"/>
  <c r="B4" i="3"/>
  <c r="H11" i="3" l="1"/>
  <c r="G9" i="3"/>
  <c r="G23" i="3" s="1"/>
  <c r="H9" i="3"/>
  <c r="H23" i="3" l="1"/>
</calcChain>
</file>

<file path=xl/sharedStrings.xml><?xml version="1.0" encoding="utf-8"?>
<sst xmlns="http://schemas.openxmlformats.org/spreadsheetml/2006/main" count="382" uniqueCount="161">
  <si>
    <t>Název</t>
  </si>
  <si>
    <t>Desinfekce ploch a povrchů, varianta_A</t>
  </si>
  <si>
    <t>Materiál</t>
  </si>
  <si>
    <t>Rozměr</t>
  </si>
  <si>
    <t>Specifikace</t>
  </si>
  <si>
    <t>Použití</t>
  </si>
  <si>
    <t>Pozn.</t>
  </si>
  <si>
    <t>Balení</t>
  </si>
  <si>
    <t>KAS, případně kombinace s aminy. Bez obsahu barviv a parfémů. Biocidní prostředek.</t>
  </si>
  <si>
    <t>Zadavatel požaduje registrační list, návod k použití, bezpečnostní list přípravku a uvedení experzity.</t>
  </si>
  <si>
    <t>Pouze originální balení, označení dle legislativy, vyznačena exspirace a použití na obalu.</t>
  </si>
  <si>
    <t>Dezinfekční prostředek na plochy a povrchy, pro desinfekci při poskytování péče v ZZS.</t>
  </si>
  <si>
    <t>Desinfekce ploch a povrchů, varianta_B</t>
  </si>
  <si>
    <t>Prostředek se již neředí!</t>
  </si>
  <si>
    <t>Dezinfekční prostředek na plochy a povrchy, pro rychlou desinfekci při poskytování péče v ZZS.</t>
  </si>
  <si>
    <t>Desinfekce ploch a povrchů ubrousky</t>
  </si>
  <si>
    <t>Prostředek bez výrazného zápachu, s nízkou toxicitou a bez nežádoucích účinků!</t>
  </si>
  <si>
    <t>Dezinfekce povrchů a ploch v sanitním voze ZZS. Plasty - citlivé materiály!</t>
  </si>
  <si>
    <t>Doplněk ke kanystru s desinfekčním prostředkem. Pro aplikaci a dávkování prostředku.</t>
  </si>
  <si>
    <t>Dávkovací pumpička na 500 ml láhev s des.roztokem</t>
  </si>
  <si>
    <t>Doplněk ke kanystru s desinfekčním prostředkem. Pro aplikaci prostředku.</t>
  </si>
  <si>
    <t>Dermatologické testy, certifikace. Hypoalergenní přípravek.</t>
  </si>
  <si>
    <t>Zadavatel požaduje registrační list, návod k použití, bezpečnostní list přípravku.</t>
  </si>
  <si>
    <t>Dezinfekční prostředek na pokožku pacientů</t>
  </si>
  <si>
    <t xml:space="preserve">Materiál </t>
  </si>
  <si>
    <t>Dezinfekční prostředek na pokožku, pro rychlou desinfekci při poskytování péče v ZZS, dobře snášenlivý, nealergizující!</t>
  </si>
  <si>
    <t>Dermatologicky testovaný, hypoalergenní. Jemně parfémovaný.</t>
  </si>
  <si>
    <t>Výživná emulze bez barviv.</t>
  </si>
  <si>
    <t>Objem 500 ml v plastové originální láhvi s pumpičkou. Pouze originální balení pro okamžitou aplikaci.</t>
  </si>
  <si>
    <t>Regenerační krém, charakter balzámu.</t>
  </si>
  <si>
    <t>Dezinfekce pokožky před provedením vpichů a zákroky porušujícími integritu pokožky.</t>
  </si>
  <si>
    <t>Dezinfekce povrchů a ploch v sanitním voze ZZS. Plasty – citlivé materiály!</t>
  </si>
  <si>
    <t xml:space="preserve">Tekutá mycí emulze, neutrální pH. </t>
  </si>
  <si>
    <t>Regenerační krém</t>
  </si>
  <si>
    <t>Dezinfekční prostředek pro manuální desinfekci nástrojů a zdravotnických pomůcek v ZZS.</t>
  </si>
  <si>
    <t>Baktericidní, obalené viry, Tuberkulocidní, Mykobaktericidní, Fungicidní.</t>
  </si>
  <si>
    <t>Skupenství: tekutina.</t>
  </si>
  <si>
    <t>Celkové spektrum účinnosti dle EN 14885 fáze 2, krok 2 ve špinavých podmínkách do 15 minut.</t>
  </si>
  <si>
    <t>Desinfekce nástrojů a pomůcek.</t>
  </si>
  <si>
    <t>Skupenství: prášek pro přípravu roztoku.</t>
  </si>
  <si>
    <t>Stabilita pracovního roztoku min. 36 hodin.</t>
  </si>
  <si>
    <t>Požadované spektrum účinnosti dle EN 14885,nebo DVV/RKI do 5 minut.</t>
  </si>
  <si>
    <t>Expozice: max. 5 minut - RYCHLÁ DESINFEKCE POVRCHŮ.</t>
  </si>
  <si>
    <t>Požadované spektrum účinnosti dle EN 14885 ,nebo DVV/RKI.</t>
  </si>
  <si>
    <t>Skupenství: ubrousek napuštěný roztokem.</t>
  </si>
  <si>
    <r>
      <t xml:space="preserve">Dezinfekce povrchů a ploch, zdravotnické přístroje, monitory, PC-tablet. </t>
    </r>
    <r>
      <rPr>
        <b/>
        <sz val="10"/>
        <rFont val="Arial"/>
        <family val="2"/>
        <charset val="238"/>
      </rPr>
      <t>CITLIVÉ MATERIÁLY.</t>
    </r>
  </si>
  <si>
    <t>Cenu uvádějte/bude posuzována za 100 ks.</t>
  </si>
  <si>
    <t>Skupenství: prášek.</t>
  </si>
  <si>
    <t>Pro 500 ml láhev - kompatibilní.</t>
  </si>
  <si>
    <t>Zdvih a dávka - 1,0 ml -1,5 ml.</t>
  </si>
  <si>
    <t>Mechanické  mytí rukou zdravotnických pracovníků.</t>
  </si>
  <si>
    <t>Kombinace alkoholů, minimální obsah alkoholu 75%. Biocidní prostředek.</t>
  </si>
  <si>
    <t>Požadovaná účinnost dle EN 14885 do 30 sekund.</t>
  </si>
  <si>
    <t>Splňující normu EN 1500.</t>
  </si>
  <si>
    <t>Hygienická a chirurgická dezinfekce rukou zdravotnických pracovníků.</t>
  </si>
  <si>
    <t>Skupenství: balzám.</t>
  </si>
  <si>
    <t>Přípravek nesmí zanechávat mastný film na pokožce! (bezpečnost práce s tlakovými lahvemi s O2).</t>
  </si>
  <si>
    <t xml:space="preserve">Péče o pokožku. </t>
  </si>
  <si>
    <t xml:space="preserve">PVC </t>
  </si>
  <si>
    <t>Mycí prostředek na ruce zdravotnického personálu, hypoalergenní, nevysušující pokožku!</t>
  </si>
  <si>
    <t xml:space="preserve">Objem 500 ml v plastové originální láhvi. Pouze originální balení pro okamžitou aplikaci. Zadavatel požaduje pouze uvedené balení z důvodu specifických požadavků na uložení výrobku v sanitě ZZS. </t>
  </si>
  <si>
    <t>Příloha č. 1 Technická specifikace</t>
  </si>
  <si>
    <t>Exspirace u dodaného zboží min. 24 měsíců.</t>
  </si>
  <si>
    <t>Exspirace u dodaného zboží min. 12 měsíců.</t>
  </si>
  <si>
    <t>Širokospektrální dezinfekční prostředek smycími složkami na bázi aktivního kyslíku. Zdravotnický prostředek tř. 2A.</t>
  </si>
  <si>
    <t>Dávkovací pumpa bude odebírána výhradně od dodavatele desinfekčního prostředku, nelze dodávat samostatně z důvodu zajištění kompatibility výrobků.</t>
  </si>
  <si>
    <t>Plastový kanystr o objemu 5 L. Pouze originální balení.</t>
  </si>
  <si>
    <t>Mýdlo</t>
  </si>
  <si>
    <t>Kosmetický přípravek.</t>
  </si>
  <si>
    <t>Označení dle legislativy, vyznačena exspirace a použití na obalu.</t>
  </si>
  <si>
    <t>Kombinace alkoholů, případně kombinace s KAS. Biocidní prostředek.</t>
  </si>
  <si>
    <t>Požadovaná účinnost dle EN 14885, nebo DVV/RKI - baktericidní, levurocidní do 15 s.</t>
  </si>
  <si>
    <t>Objem 250 ml v plastové originální láhvi s rozprašovačem pro aplikaci. Pouze originální balení pro okamžitou aplikaci. Zadavatel požaduje pouze uvedené balení z důvodu specifických požadavků na uložení výrobku v sanitě ZZS.</t>
  </si>
  <si>
    <t>Expozice: max. 30 sec.</t>
  </si>
  <si>
    <t>KAS, amin s čistícím účinkem. Zdravotnický prostředek tř. 2B.</t>
  </si>
  <si>
    <t>Baktericidní, virucidní, Tuberkulocidní, Mykobaktericidní, Sporicidní.</t>
  </si>
  <si>
    <t>Poznámka</t>
  </si>
  <si>
    <t>Příloha č. 2 Rámcové kupní smlouvy - Ceník</t>
  </si>
  <si>
    <t>Název prostředku</t>
  </si>
  <si>
    <t>Cena za balení bez DPH</t>
  </si>
  <si>
    <t>Cena za balení vč. DPH</t>
  </si>
  <si>
    <t>balení (100 ks ubrousků)</t>
  </si>
  <si>
    <r>
      <t>balení</t>
    </r>
    <r>
      <rPr>
        <sz val="10"/>
        <color theme="1"/>
        <rFont val="Calibri"/>
        <family val="2"/>
        <charset val="238"/>
      </rPr>
      <t>*</t>
    </r>
  </si>
  <si>
    <t>Poznámka:</t>
  </si>
  <si>
    <t xml:space="preserve"> *účastník uvede cena za balení (100 ks uborusků v balení)</t>
  </si>
  <si>
    <t>ks</t>
  </si>
  <si>
    <t>250 ml</t>
  </si>
  <si>
    <t>500 ml</t>
  </si>
  <si>
    <t>…………………</t>
  </si>
  <si>
    <t>V …………. dne ……………….</t>
  </si>
  <si>
    <t>jméno, příjmení osoby oprávněné jednat za účastníka nebo jeho jménem</t>
  </si>
  <si>
    <t>Příloha č. 4 výzvy - Rozpočet pro účely hodnocení</t>
  </si>
  <si>
    <t>Cena celkem pro účely hodnocení</t>
  </si>
  <si>
    <t>Cena celkem za předpokládaný odběr bez DPH</t>
  </si>
  <si>
    <t>Cena celkem za předpokládaný odběr včetně DPH</t>
  </si>
  <si>
    <t>Plastová nádoba 5 l/kg.</t>
  </si>
  <si>
    <t>Plastová nádoba 5 l/kg</t>
  </si>
  <si>
    <t>5 kg</t>
  </si>
  <si>
    <t>Ethanol, propanol, (KAS)</t>
  </si>
  <si>
    <t>Baktericidní, virucidní na obalené viry, Mykobaktericidní, Tuberkulocidní, Fungicidní.</t>
  </si>
  <si>
    <t xml:space="preserve">Předpokládaný počet odebraných balení </t>
  </si>
  <si>
    <t>sáček 40g</t>
  </si>
  <si>
    <t>balení*</t>
  </si>
  <si>
    <t>Celkové spektrum účinnosti dle EN 14885,nebo DVV/RKI  do 60 minut.</t>
  </si>
  <si>
    <t>Aminy, případně kombinace. Biocidní prostředek.</t>
  </si>
  <si>
    <t>Celkové spektrum účinnosti dle EN 14885, nebo DVV/RKI do 60 minut.</t>
  </si>
  <si>
    <t>Desinfekce nástrojů pomůcek</t>
  </si>
  <si>
    <t>Desinfekce nástrojů pomůcek - epidemiologicky závažná situace, COVID-19</t>
  </si>
  <si>
    <t>kyselina peroxyoctová generovaná in situ. Bez obsahu barviv a parfémů,bez obsahu kyseliny borité. S obsahem enzymatické složky. Zdravotnický prostředek tř. 2B.</t>
  </si>
  <si>
    <r>
      <t xml:space="preserve">Plastový sáček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40g.</t>
    </r>
  </si>
  <si>
    <t>Spektrum účinnosti dle EN 14885 fáze 2, krok 2 ve špinavých podmínkách - baktericidní, plně virucidní, tuberkulocidní, mykobaktericidní (do 15 min), v čistých podmínkách - fungicidní, sporicidní (15 min)</t>
  </si>
  <si>
    <t>alkohol. Zdravotnický prostředek tř. 2A.</t>
  </si>
  <si>
    <t>Dezinfekce povrchů a ploch</t>
  </si>
  <si>
    <t>KAS . Zdravotnický prostředek tr.2A.</t>
  </si>
  <si>
    <t>Baktericidní, obalené viry, Levurocidní</t>
  </si>
  <si>
    <t>Expozice max. 1 min</t>
  </si>
  <si>
    <r>
      <t xml:space="preserve">Detektory, </t>
    </r>
    <r>
      <rPr>
        <b/>
        <sz val="10"/>
        <rFont val="Arial"/>
        <family val="2"/>
        <charset val="238"/>
      </rPr>
      <t>CITLIVÉ MATERIÁLY.</t>
    </r>
  </si>
  <si>
    <t>Desinfekce ploch a povrchů ubrousky - epidemiologicky závážná situace, COVID-19</t>
  </si>
  <si>
    <t>Expozice max. 2 min</t>
  </si>
  <si>
    <t>Dezinfekce povrchů a ploch, zdravotnické přístroje, monitory, PC-tablet. CITLIVÉ MATERIÁLY.</t>
  </si>
  <si>
    <t>Desinfekce ploch a povrchů systém suchých utěrek</t>
  </si>
  <si>
    <t>netkaná textilie DESOTEX, plastový jednorázový zásobník</t>
  </si>
  <si>
    <t>Jednorázové suché dezinfekční ubrousky určené k přípravě nasycením pracovním roztokem, na rychlou dezinekci povrchů včetně citlivých materiálů. Rozměry ubrousků 17X36cm. Balení min. 120 - max. 200 ks. Zadavatel požaduje pouze uvedené balení z důvodů specifických požadavků na uložení výrobku v sanitě ZZS. Pouze originální balení pro okamžité použití.</t>
  </si>
  <si>
    <t>Požadované spektrum účinnosti dle použitého roztoku varianta_A, varianta_B</t>
  </si>
  <si>
    <t>Expozice max. 15 min</t>
  </si>
  <si>
    <t>Skupenství: suchá utěrka pro přípravu napuštění roztokem.</t>
  </si>
  <si>
    <t>Desinfekce ploch a povrchů v sáčku - epidemiologicky závážná situace, COVID-19</t>
  </si>
  <si>
    <t>Požadované spektrum účinnosti dle EN 14885, nebo DVV/RKI do 60 minut v nízké zátěži.</t>
  </si>
  <si>
    <t>Expozice: max 60 minut.</t>
  </si>
  <si>
    <t>Dávkovací odměrná láhev 1 l</t>
  </si>
  <si>
    <t>Doplněk k 5 L kanystru</t>
  </si>
  <si>
    <t>Odměřená dávka  -  min. 10ml – max. 60 ml.</t>
  </si>
  <si>
    <t>Dávkovací odměrná láhev bude odebírána výhradně od dodavatele desinfekčního prostředku, nelze dodávat samostatně z důvodu zajištění kompatibility výrobků.</t>
  </si>
  <si>
    <t>Dezinfekční mýdlo - epidemiologicky závažná situace, COVID-19</t>
  </si>
  <si>
    <t>Biocidní prostředek</t>
  </si>
  <si>
    <t>Objem 500 ml. Pouze originální balení.</t>
  </si>
  <si>
    <t>Požadovaná účinnost dle EN 14885, nebo DVV/RKI - baktericidní, levurocidní, obalené viry do 30 s</t>
  </si>
  <si>
    <t>Dezinfekční prostředek na ruce zdravotnického personálu, hypoalergenní, nevysušující pokožku!</t>
  </si>
  <si>
    <t>Dezinfekční prostředek na ruce zdravotnického personálu - epidemiologicky závažná situace, COVID-19</t>
  </si>
  <si>
    <t>Kombinace alkoholů, minimální obsah alkoholu 80%. Biocidní prostředek.</t>
  </si>
  <si>
    <t>Baktericidní, virucidní na neobalené a obalené viry, Mykobaktericidní, Tuberkulocidní, Fungicidní.</t>
  </si>
  <si>
    <t>Skupenství: gel.</t>
  </si>
  <si>
    <t>1 l</t>
  </si>
  <si>
    <t>40 g</t>
  </si>
  <si>
    <t>sáček 20g</t>
  </si>
  <si>
    <t>Baktericidní, obalené viry, Tuberkulocidní, Mykobaktericidní, Fungicidní</t>
  </si>
  <si>
    <t>Baktericidní, obalené viry, Tuberkulocidní, Levorucidní</t>
  </si>
  <si>
    <t>20 g</t>
  </si>
  <si>
    <t>Baktericidní, obalené viry +  Adeno, Rota, Mykobaktericidní, Tuberkulocidní.</t>
  </si>
  <si>
    <t>Stabilita pracovního roztoku min. 35 dnů, připraveno k použití za 15 minut</t>
  </si>
  <si>
    <t>5 l</t>
  </si>
  <si>
    <t>Jednorázové dezinfekční ubrousky s čístícím účinkem, na rychlou dezinekci povrchů včetně citlivých materiálů. Rozměry ubrousků 22x20cm. Balení min. 100 - max. 200 ks. Zadavatel požaduje pouze uvedené balení z důvodů specifických požadavků na uložení výrobku v sanitě ZZS. Pouze originální balení pro okamžité použití.</t>
  </si>
  <si>
    <t>Jednorázové dezinfekční ubrousky s čístícím účinkem, na rychlou dezinekci povrchů včetně citlivých materiálů. Rozměry ubrousků 14x20cm. Balení min. 100 - max. 200 ks. Zadavatel požaduje pouze uvedené balení z důvodů specifických požadavků na uložení výrobku v sanitě ZZS. Pouze originální balení pro okamžité použití.</t>
  </si>
  <si>
    <t>Prášek 40 g pro přípravu roztoku v jednotlivém obalu. Pouze originální balení pro okamžité a snadné použití.</t>
  </si>
  <si>
    <t xml:space="preserve">Objem 5 l v plastovém originálním kanystru. Pouze originální balení pro okamžitou aplikaci. Zadavatel požaduje pouze uvedené balení z důvodu specifických požadavků na uložení výrobku v sanitě ZZS. </t>
  </si>
  <si>
    <t>Dezinfekční prostředek na ruce zdravotnického personálu - 5l</t>
  </si>
  <si>
    <t>Dezinfekční prostředek na ruce zdravotnického personálu - 500 ml</t>
  </si>
  <si>
    <t>doplní účastník</t>
  </si>
  <si>
    <t>Desinfekce ploch a povrchů spray 1 l - epidemiologicky závažná situace, COVID-19</t>
  </si>
  <si>
    <t>Objem 1000 ml sprej v plastové originální láhvi s rozprašovačem pro aplikaci. Pouze originální balení pro okamžité použití.</t>
  </si>
  <si>
    <t>1000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</si>
</sst>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3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horizontal="left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0" xfId="0" applyFont="1" applyBorder="1" applyAlignment="1">
      <alignment horizontal="justify" vertical="center"/>
    </xf>
    <xf numFmtId="0" fontId="6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5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6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7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7" xfId="0" applyFont="1" applyBorder="1" applyAlignment="1">
      <alignment horizontal="center"/>
    </xf>
    <xf numFmtId="164" fontId="2" fillId="0" borderId="17" xfId="0" applyNumberFormat="1" applyFont="1" applyBorder="1"/>
    <xf numFmtId="164" fontId="2" fillId="0" borderId="5" xfId="0" applyNumberFormat="1" applyFont="1" applyBorder="1"/>
    <xf numFmtId="0" fontId="2" fillId="0" borderId="18" xfId="0" applyFont="1" applyBorder="1" applyAlignment="1">
      <alignment horizontal="center"/>
    </xf>
    <xf numFmtId="164" fontId="2" fillId="0" borderId="18" xfId="0" applyNumberFormat="1" applyFont="1" applyBorder="1"/>
    <xf numFmtId="0" fontId="2" fillId="0" borderId="19" xfId="0" applyFont="1" applyBorder="1"/>
    <xf numFmtId="0" fontId="9" fillId="0" borderId="19" xfId="0" applyFont="1" applyBorder="1"/>
    <xf numFmtId="0" fontId="2" fillId="0" borderId="19" xfId="0" applyFont="1" applyBorder="1" applyAlignment="1">
      <alignment horizontal="center"/>
    </xf>
    <xf numFmtId="164" fontId="2" fillId="0" borderId="19" xfId="0" applyNumberFormat="1" applyFont="1" applyBorder="1"/>
    <xf numFmtId="164" fontId="2" fillId="0" borderId="11" xfId="0" applyNumberFormat="1" applyFont="1" applyBorder="1"/>
    <xf numFmtId="0" fontId="1" fillId="3" borderId="2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" fillId="0" borderId="17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7" fillId="0" borderId="4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164" fontId="2" fillId="0" borderId="9" xfId="0" applyNumberFormat="1" applyFont="1" applyBorder="1"/>
    <xf numFmtId="0" fontId="3" fillId="0" borderId="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1" fillId="3" borderId="20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4" xfId="0" applyFont="1" applyBorder="1"/>
    <xf numFmtId="0" fontId="2" fillId="0" borderId="15" xfId="0" applyFont="1" applyBorder="1"/>
    <xf numFmtId="0" fontId="9" fillId="0" borderId="23" xfId="0" applyFont="1" applyBorder="1"/>
    <xf numFmtId="0" fontId="2" fillId="0" borderId="26" xfId="0" applyFont="1" applyBorder="1"/>
    <xf numFmtId="164" fontId="2" fillId="0" borderId="24" xfId="0" applyNumberFormat="1" applyFont="1" applyBorder="1"/>
    <xf numFmtId="164" fontId="2" fillId="0" borderId="10" xfId="0" applyNumberFormat="1" applyFont="1" applyBorder="1"/>
    <xf numFmtId="164" fontId="1" fillId="4" borderId="21" xfId="0" applyNumberFormat="1" applyFont="1" applyFill="1" applyBorder="1"/>
    <xf numFmtId="164" fontId="1" fillId="0" borderId="22" xfId="0" applyNumberFormat="1" applyFont="1" applyBorder="1"/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5" fillId="0" borderId="19" xfId="0" applyFont="1" applyBorder="1"/>
    <xf numFmtId="164" fontId="5" fillId="0" borderId="19" xfId="0" applyNumberFormat="1" applyFont="1" applyBorder="1"/>
    <xf numFmtId="0" fontId="5" fillId="0" borderId="17" xfId="0" applyFont="1" applyBorder="1"/>
    <xf numFmtId="164" fontId="5" fillId="0" borderId="17" xfId="0" applyNumberFormat="1" applyFont="1" applyBorder="1"/>
    <xf numFmtId="0" fontId="5" fillId="0" borderId="24" xfId="0" applyFont="1" applyBorder="1"/>
    <xf numFmtId="164" fontId="5" fillId="0" borderId="24" xfId="0" applyNumberFormat="1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5"/>
  <sheetViews>
    <sheetView topLeftCell="A38" zoomScaleNormal="100" workbookViewId="0">
      <selection activeCell="B52" sqref="B52"/>
    </sheetView>
  </sheetViews>
  <sheetFormatPr defaultColWidth="9.140625" defaultRowHeight="12.75" x14ac:dyDescent="0.2"/>
  <cols>
    <col min="1" max="1" width="17.5703125" style="9" customWidth="1"/>
    <col min="2" max="2" width="90.28515625" style="1" customWidth="1"/>
    <col min="3" max="16384" width="9.140625" style="2"/>
  </cols>
  <sheetData>
    <row r="1" spans="1:2" ht="14.25" customHeight="1" x14ac:dyDescent="0.2">
      <c r="A1" s="91" t="s">
        <v>61</v>
      </c>
      <c r="B1" s="91"/>
    </row>
    <row r="2" spans="1:2" ht="13.5" thickBot="1" x14ac:dyDescent="0.25"/>
    <row r="3" spans="1:2" x14ac:dyDescent="0.2">
      <c r="A3" s="6" t="s">
        <v>0</v>
      </c>
      <c r="B3" s="3" t="s">
        <v>1</v>
      </c>
    </row>
    <row r="4" spans="1:2" x14ac:dyDescent="0.2">
      <c r="A4" s="12" t="s">
        <v>2</v>
      </c>
      <c r="B4" s="15" t="s">
        <v>8</v>
      </c>
    </row>
    <row r="5" spans="1:2" x14ac:dyDescent="0.2">
      <c r="A5" s="57" t="s">
        <v>7</v>
      </c>
      <c r="B5" s="4" t="s">
        <v>95</v>
      </c>
    </row>
    <row r="6" spans="1:2" x14ac:dyDescent="0.2">
      <c r="A6" s="92" t="s">
        <v>4</v>
      </c>
      <c r="B6" s="14" t="s">
        <v>103</v>
      </c>
    </row>
    <row r="7" spans="1:2" x14ac:dyDescent="0.2">
      <c r="A7" s="93"/>
      <c r="B7" s="30" t="s">
        <v>145</v>
      </c>
    </row>
    <row r="8" spans="1:2" x14ac:dyDescent="0.2">
      <c r="A8" s="93"/>
      <c r="B8" s="14" t="s">
        <v>36</v>
      </c>
    </row>
    <row r="9" spans="1:2" x14ac:dyDescent="0.2">
      <c r="A9" s="93"/>
      <c r="B9" s="14" t="s">
        <v>11</v>
      </c>
    </row>
    <row r="10" spans="1:2" x14ac:dyDescent="0.2">
      <c r="A10" s="93"/>
      <c r="B10" s="14" t="s">
        <v>10</v>
      </c>
    </row>
    <row r="11" spans="1:2" ht="16.5" customHeight="1" x14ac:dyDescent="0.2">
      <c r="A11" s="93"/>
      <c r="B11" s="14" t="s">
        <v>9</v>
      </c>
    </row>
    <row r="12" spans="1:2" x14ac:dyDescent="0.2">
      <c r="A12" s="93"/>
      <c r="B12" s="15" t="s">
        <v>62</v>
      </c>
    </row>
    <row r="13" spans="1:2" ht="13.5" thickBot="1" x14ac:dyDescent="0.25"/>
    <row r="14" spans="1:2" x14ac:dyDescent="0.2">
      <c r="A14" s="6" t="s">
        <v>0</v>
      </c>
      <c r="B14" s="3" t="s">
        <v>12</v>
      </c>
    </row>
    <row r="15" spans="1:2" x14ac:dyDescent="0.2">
      <c r="A15" s="57" t="s">
        <v>2</v>
      </c>
      <c r="B15" s="4" t="s">
        <v>104</v>
      </c>
    </row>
    <row r="16" spans="1:2" ht="15.75" customHeight="1" x14ac:dyDescent="0.2">
      <c r="A16" s="57" t="s">
        <v>7</v>
      </c>
      <c r="B16" s="16" t="s">
        <v>96</v>
      </c>
    </row>
    <row r="17" spans="1:2" x14ac:dyDescent="0.2">
      <c r="A17" s="90" t="s">
        <v>4</v>
      </c>
      <c r="B17" s="17" t="s">
        <v>105</v>
      </c>
    </row>
    <row r="18" spans="1:2" x14ac:dyDescent="0.2">
      <c r="A18" s="90"/>
      <c r="B18" s="30" t="s">
        <v>146</v>
      </c>
    </row>
    <row r="19" spans="1:2" x14ac:dyDescent="0.2">
      <c r="A19" s="90"/>
      <c r="B19" s="14" t="s">
        <v>36</v>
      </c>
    </row>
    <row r="20" spans="1:2" x14ac:dyDescent="0.2">
      <c r="A20" s="90"/>
      <c r="B20" s="14" t="s">
        <v>11</v>
      </c>
    </row>
    <row r="21" spans="1:2" x14ac:dyDescent="0.2">
      <c r="A21" s="90"/>
      <c r="B21" s="14" t="s">
        <v>10</v>
      </c>
    </row>
    <row r="22" spans="1:2" ht="17.25" customHeight="1" x14ac:dyDescent="0.2">
      <c r="A22" s="90"/>
      <c r="B22" s="14" t="s">
        <v>9</v>
      </c>
    </row>
    <row r="23" spans="1:2" x14ac:dyDescent="0.2">
      <c r="A23" s="90"/>
      <c r="B23" s="15" t="s">
        <v>62</v>
      </c>
    </row>
    <row r="24" spans="1:2" x14ac:dyDescent="0.2">
      <c r="A24" s="57" t="s">
        <v>5</v>
      </c>
      <c r="B24" s="4" t="s">
        <v>31</v>
      </c>
    </row>
    <row r="25" spans="1:2" ht="13.5" thickBot="1" x14ac:dyDescent="0.25"/>
    <row r="26" spans="1:2" x14ac:dyDescent="0.2">
      <c r="A26" s="6" t="s">
        <v>0</v>
      </c>
      <c r="B26" s="7" t="s">
        <v>106</v>
      </c>
    </row>
    <row r="27" spans="1:2" x14ac:dyDescent="0.2">
      <c r="A27" s="57" t="s">
        <v>2</v>
      </c>
      <c r="B27" s="8" t="s">
        <v>74</v>
      </c>
    </row>
    <row r="28" spans="1:2" x14ac:dyDescent="0.2">
      <c r="A28" s="57" t="s">
        <v>7</v>
      </c>
      <c r="B28" s="21" t="s">
        <v>95</v>
      </c>
    </row>
    <row r="29" spans="1:2" x14ac:dyDescent="0.2">
      <c r="A29" s="90" t="s">
        <v>4</v>
      </c>
      <c r="B29" s="10" t="s">
        <v>37</v>
      </c>
    </row>
    <row r="30" spans="1:2" x14ac:dyDescent="0.2">
      <c r="A30" s="90"/>
      <c r="B30" s="30" t="s">
        <v>35</v>
      </c>
    </row>
    <row r="31" spans="1:2" x14ac:dyDescent="0.2">
      <c r="A31" s="90"/>
      <c r="B31" s="13" t="s">
        <v>36</v>
      </c>
    </row>
    <row r="32" spans="1:2" x14ac:dyDescent="0.2">
      <c r="A32" s="90"/>
      <c r="B32" s="14" t="s">
        <v>34</v>
      </c>
    </row>
    <row r="33" spans="1:2" x14ac:dyDescent="0.2">
      <c r="A33" s="90"/>
      <c r="B33" s="14" t="s">
        <v>10</v>
      </c>
    </row>
    <row r="34" spans="1:2" ht="17.25" customHeight="1" x14ac:dyDescent="0.2">
      <c r="A34" s="90"/>
      <c r="B34" s="14" t="s">
        <v>9</v>
      </c>
    </row>
    <row r="35" spans="1:2" x14ac:dyDescent="0.2">
      <c r="A35" s="90"/>
      <c r="B35" s="15" t="s">
        <v>62</v>
      </c>
    </row>
    <row r="36" spans="1:2" x14ac:dyDescent="0.2">
      <c r="A36" s="57" t="s">
        <v>5</v>
      </c>
      <c r="B36" s="11" t="s">
        <v>38</v>
      </c>
    </row>
    <row r="37" spans="1:2" ht="13.5" thickBot="1" x14ac:dyDescent="0.25"/>
    <row r="38" spans="1:2" x14ac:dyDescent="0.2">
      <c r="A38" s="6" t="s">
        <v>0</v>
      </c>
      <c r="B38" s="7" t="s">
        <v>107</v>
      </c>
    </row>
    <row r="39" spans="1:2" ht="25.5" x14ac:dyDescent="0.2">
      <c r="A39" s="57" t="s">
        <v>2</v>
      </c>
      <c r="B39" s="4" t="s">
        <v>108</v>
      </c>
    </row>
    <row r="40" spans="1:2" x14ac:dyDescent="0.2">
      <c r="A40" s="29" t="s">
        <v>7</v>
      </c>
      <c r="B40" s="10" t="s">
        <v>109</v>
      </c>
    </row>
    <row r="41" spans="1:2" ht="25.5" x14ac:dyDescent="0.2">
      <c r="A41" s="90" t="s">
        <v>4</v>
      </c>
      <c r="B41" s="17" t="s">
        <v>110</v>
      </c>
    </row>
    <row r="42" spans="1:2" x14ac:dyDescent="0.2">
      <c r="A42" s="90"/>
      <c r="B42" s="18" t="s">
        <v>39</v>
      </c>
    </row>
    <row r="43" spans="1:2" x14ac:dyDescent="0.2">
      <c r="A43" s="90"/>
      <c r="B43" s="18" t="s">
        <v>40</v>
      </c>
    </row>
    <row r="44" spans="1:2" x14ac:dyDescent="0.2">
      <c r="A44" s="90"/>
      <c r="B44" s="19" t="s">
        <v>34</v>
      </c>
    </row>
    <row r="45" spans="1:2" x14ac:dyDescent="0.2">
      <c r="A45" s="90"/>
      <c r="B45" s="19" t="s">
        <v>10</v>
      </c>
    </row>
    <row r="46" spans="1:2" ht="12.75" customHeight="1" x14ac:dyDescent="0.2">
      <c r="A46" s="90"/>
      <c r="B46" s="19" t="s">
        <v>9</v>
      </c>
    </row>
    <row r="47" spans="1:2" x14ac:dyDescent="0.2">
      <c r="A47" s="90"/>
      <c r="B47" s="15" t="s">
        <v>62</v>
      </c>
    </row>
    <row r="48" spans="1:2" x14ac:dyDescent="0.2">
      <c r="A48" s="12" t="s">
        <v>5</v>
      </c>
      <c r="B48" s="11" t="s">
        <v>38</v>
      </c>
    </row>
    <row r="49" spans="1:2" ht="13.5" thickBot="1" x14ac:dyDescent="0.25"/>
    <row r="50" spans="1:2" x14ac:dyDescent="0.2">
      <c r="A50" s="6" t="s">
        <v>0</v>
      </c>
      <c r="B50" s="7" t="s">
        <v>158</v>
      </c>
    </row>
    <row r="51" spans="1:2" x14ac:dyDescent="0.2">
      <c r="A51" s="57" t="s">
        <v>2</v>
      </c>
      <c r="B51" s="8" t="s">
        <v>111</v>
      </c>
    </row>
    <row r="52" spans="1:2" ht="25.5" x14ac:dyDescent="0.2">
      <c r="A52" s="57" t="s">
        <v>7</v>
      </c>
      <c r="B52" s="17" t="s">
        <v>159</v>
      </c>
    </row>
    <row r="53" spans="1:2" x14ac:dyDescent="0.2">
      <c r="A53" s="90"/>
      <c r="B53" s="8" t="s">
        <v>41</v>
      </c>
    </row>
    <row r="54" spans="1:2" x14ac:dyDescent="0.2">
      <c r="A54" s="90"/>
      <c r="B54" s="8" t="s">
        <v>148</v>
      </c>
    </row>
    <row r="55" spans="1:2" x14ac:dyDescent="0.2">
      <c r="A55" s="90"/>
      <c r="B55" s="18" t="s">
        <v>36</v>
      </c>
    </row>
    <row r="56" spans="1:2" x14ac:dyDescent="0.2">
      <c r="A56" s="90"/>
      <c r="B56" s="18" t="s">
        <v>13</v>
      </c>
    </row>
    <row r="57" spans="1:2" x14ac:dyDescent="0.2">
      <c r="A57" s="90"/>
      <c r="B57" s="18" t="s">
        <v>42</v>
      </c>
    </row>
    <row r="58" spans="1:2" x14ac:dyDescent="0.2">
      <c r="A58" s="90"/>
      <c r="B58" s="18" t="s">
        <v>14</v>
      </c>
    </row>
    <row r="59" spans="1:2" x14ac:dyDescent="0.2">
      <c r="A59" s="90"/>
      <c r="B59" s="19" t="s">
        <v>10</v>
      </c>
    </row>
    <row r="60" spans="1:2" ht="16.5" customHeight="1" x14ac:dyDescent="0.2">
      <c r="A60" s="90"/>
      <c r="B60" s="19" t="s">
        <v>9</v>
      </c>
    </row>
    <row r="61" spans="1:2" x14ac:dyDescent="0.2">
      <c r="A61" s="90"/>
      <c r="B61" s="15" t="s">
        <v>62</v>
      </c>
    </row>
    <row r="62" spans="1:2" x14ac:dyDescent="0.2">
      <c r="A62" s="57" t="s">
        <v>5</v>
      </c>
      <c r="B62" s="8" t="s">
        <v>112</v>
      </c>
    </row>
    <row r="63" spans="1:2" ht="13.5" thickBot="1" x14ac:dyDescent="0.25">
      <c r="A63" s="58"/>
    </row>
    <row r="64" spans="1:2" x14ac:dyDescent="0.2">
      <c r="A64" s="25" t="s">
        <v>0</v>
      </c>
      <c r="B64" s="26" t="s">
        <v>15</v>
      </c>
    </row>
    <row r="65" spans="1:2" x14ac:dyDescent="0.2">
      <c r="A65" s="59" t="s">
        <v>2</v>
      </c>
      <c r="B65" s="22" t="s">
        <v>113</v>
      </c>
    </row>
    <row r="66" spans="1:2" ht="51" x14ac:dyDescent="0.2">
      <c r="A66" s="59" t="s">
        <v>7</v>
      </c>
      <c r="B66" s="28" t="s">
        <v>152</v>
      </c>
    </row>
    <row r="67" spans="1:2" x14ac:dyDescent="0.2">
      <c r="A67" s="86"/>
      <c r="B67" s="24" t="s">
        <v>43</v>
      </c>
    </row>
    <row r="68" spans="1:2" x14ac:dyDescent="0.2">
      <c r="A68" s="86"/>
      <c r="B68" s="31" t="s">
        <v>114</v>
      </c>
    </row>
    <row r="69" spans="1:2" x14ac:dyDescent="0.2">
      <c r="A69" s="86"/>
      <c r="B69" s="32" t="s">
        <v>115</v>
      </c>
    </row>
    <row r="70" spans="1:2" x14ac:dyDescent="0.2">
      <c r="A70" s="86"/>
      <c r="B70" s="24" t="s">
        <v>44</v>
      </c>
    </row>
    <row r="71" spans="1:2" x14ac:dyDescent="0.2">
      <c r="A71" s="86"/>
      <c r="B71" s="24" t="s">
        <v>14</v>
      </c>
    </row>
    <row r="72" spans="1:2" x14ac:dyDescent="0.2">
      <c r="A72" s="86"/>
      <c r="B72" s="23" t="s">
        <v>10</v>
      </c>
    </row>
    <row r="73" spans="1:2" x14ac:dyDescent="0.2">
      <c r="A73" s="86"/>
      <c r="B73" s="23" t="s">
        <v>9</v>
      </c>
    </row>
    <row r="74" spans="1:2" x14ac:dyDescent="0.2">
      <c r="A74" s="86"/>
      <c r="B74" s="15" t="s">
        <v>62</v>
      </c>
    </row>
    <row r="75" spans="1:2" ht="18" customHeight="1" x14ac:dyDescent="0.2">
      <c r="A75" s="59" t="s">
        <v>5</v>
      </c>
      <c r="B75" s="22" t="s">
        <v>116</v>
      </c>
    </row>
    <row r="76" spans="1:2" x14ac:dyDescent="0.2">
      <c r="A76" s="59" t="s">
        <v>6</v>
      </c>
      <c r="B76" s="22" t="s">
        <v>46</v>
      </c>
    </row>
    <row r="77" spans="1:2" ht="13.5" thickBot="1" x14ac:dyDescent="0.25">
      <c r="A77" s="58"/>
    </row>
    <row r="78" spans="1:2" x14ac:dyDescent="0.2">
      <c r="A78" s="25" t="s">
        <v>0</v>
      </c>
      <c r="B78" s="26" t="s">
        <v>117</v>
      </c>
    </row>
    <row r="79" spans="1:2" ht="13.5" customHeight="1" x14ac:dyDescent="0.2">
      <c r="A79" s="59" t="s">
        <v>2</v>
      </c>
      <c r="B79" s="22" t="s">
        <v>113</v>
      </c>
    </row>
    <row r="80" spans="1:2" ht="51" x14ac:dyDescent="0.2">
      <c r="A80" s="59" t="s">
        <v>7</v>
      </c>
      <c r="B80" s="28" t="s">
        <v>151</v>
      </c>
    </row>
    <row r="81" spans="1:2" x14ac:dyDescent="0.2">
      <c r="A81" s="86"/>
      <c r="B81" s="24" t="s">
        <v>43</v>
      </c>
    </row>
    <row r="82" spans="1:2" x14ac:dyDescent="0.2">
      <c r="A82" s="86"/>
      <c r="B82" s="31" t="s">
        <v>148</v>
      </c>
    </row>
    <row r="83" spans="1:2" x14ac:dyDescent="0.2">
      <c r="A83" s="86"/>
      <c r="B83" s="32" t="s">
        <v>118</v>
      </c>
    </row>
    <row r="84" spans="1:2" x14ac:dyDescent="0.2">
      <c r="A84" s="86"/>
      <c r="B84" s="24" t="s">
        <v>44</v>
      </c>
    </row>
    <row r="85" spans="1:2" x14ac:dyDescent="0.2">
      <c r="A85" s="86"/>
      <c r="B85" s="24" t="s">
        <v>14</v>
      </c>
    </row>
    <row r="86" spans="1:2" x14ac:dyDescent="0.2">
      <c r="A86" s="86"/>
      <c r="B86" s="23" t="s">
        <v>10</v>
      </c>
    </row>
    <row r="87" spans="1:2" x14ac:dyDescent="0.2">
      <c r="A87" s="86"/>
      <c r="B87" s="23" t="s">
        <v>9</v>
      </c>
    </row>
    <row r="88" spans="1:2" x14ac:dyDescent="0.2">
      <c r="A88" s="86"/>
      <c r="B88" s="15" t="s">
        <v>62</v>
      </c>
    </row>
    <row r="89" spans="1:2" x14ac:dyDescent="0.2">
      <c r="A89" s="59" t="s">
        <v>5</v>
      </c>
      <c r="B89" s="22" t="s">
        <v>119</v>
      </c>
    </row>
    <row r="90" spans="1:2" x14ac:dyDescent="0.2">
      <c r="A90" s="59" t="s">
        <v>6</v>
      </c>
      <c r="B90" s="22" t="s">
        <v>46</v>
      </c>
    </row>
    <row r="91" spans="1:2" x14ac:dyDescent="0.2">
      <c r="A91" s="58"/>
    </row>
    <row r="92" spans="1:2" ht="13.5" thickBot="1" x14ac:dyDescent="0.25"/>
    <row r="93" spans="1:2" x14ac:dyDescent="0.2">
      <c r="A93" s="25" t="s">
        <v>0</v>
      </c>
      <c r="B93" s="26" t="s">
        <v>120</v>
      </c>
    </row>
    <row r="94" spans="1:2" x14ac:dyDescent="0.2">
      <c r="A94" s="59" t="s">
        <v>2</v>
      </c>
      <c r="B94" s="22" t="s">
        <v>121</v>
      </c>
    </row>
    <row r="95" spans="1:2" ht="51" x14ac:dyDescent="0.2">
      <c r="A95" s="59" t="s">
        <v>7</v>
      </c>
      <c r="B95" s="28" t="s">
        <v>122</v>
      </c>
    </row>
    <row r="96" spans="1:2" x14ac:dyDescent="0.2">
      <c r="A96" s="87"/>
      <c r="B96" s="24" t="s">
        <v>123</v>
      </c>
    </row>
    <row r="97" spans="1:2" x14ac:dyDescent="0.2">
      <c r="A97" s="88"/>
      <c r="B97" s="31" t="s">
        <v>149</v>
      </c>
    </row>
    <row r="98" spans="1:2" x14ac:dyDescent="0.2">
      <c r="A98" s="88"/>
      <c r="B98" s="32" t="s">
        <v>124</v>
      </c>
    </row>
    <row r="99" spans="1:2" x14ac:dyDescent="0.2">
      <c r="A99" s="88"/>
      <c r="B99" s="24" t="s">
        <v>125</v>
      </c>
    </row>
    <row r="100" spans="1:2" x14ac:dyDescent="0.2">
      <c r="A100" s="88"/>
      <c r="B100" s="24" t="s">
        <v>14</v>
      </c>
    </row>
    <row r="101" spans="1:2" x14ac:dyDescent="0.2">
      <c r="A101" s="88"/>
      <c r="B101" s="23" t="s">
        <v>10</v>
      </c>
    </row>
    <row r="102" spans="1:2" x14ac:dyDescent="0.2">
      <c r="A102" s="88"/>
      <c r="B102" s="23" t="s">
        <v>9</v>
      </c>
    </row>
    <row r="103" spans="1:2" x14ac:dyDescent="0.2">
      <c r="A103" s="89"/>
      <c r="B103" s="15" t="s">
        <v>62</v>
      </c>
    </row>
    <row r="104" spans="1:2" x14ac:dyDescent="0.2">
      <c r="A104" s="59" t="s">
        <v>5</v>
      </c>
      <c r="B104" s="22" t="s">
        <v>45</v>
      </c>
    </row>
    <row r="105" spans="1:2" x14ac:dyDescent="0.2">
      <c r="A105" s="59" t="s">
        <v>6</v>
      </c>
      <c r="B105" s="22" t="s">
        <v>46</v>
      </c>
    </row>
    <row r="107" spans="1:2" ht="13.5" thickBot="1" x14ac:dyDescent="0.25">
      <c r="A107" s="58"/>
    </row>
    <row r="108" spans="1:2" x14ac:dyDescent="0.2">
      <c r="A108" s="25" t="s">
        <v>0</v>
      </c>
      <c r="B108" s="26" t="s">
        <v>126</v>
      </c>
    </row>
    <row r="109" spans="1:2" ht="25.5" x14ac:dyDescent="0.2">
      <c r="A109" s="33" t="s">
        <v>2</v>
      </c>
      <c r="B109" s="4" t="s">
        <v>64</v>
      </c>
    </row>
    <row r="110" spans="1:2" ht="25.5" x14ac:dyDescent="0.2">
      <c r="A110" s="59" t="s">
        <v>7</v>
      </c>
      <c r="B110" s="34" t="s">
        <v>153</v>
      </c>
    </row>
    <row r="111" spans="1:2" x14ac:dyDescent="0.2">
      <c r="A111" s="86" t="s">
        <v>4</v>
      </c>
      <c r="B111" s="21" t="s">
        <v>127</v>
      </c>
    </row>
    <row r="112" spans="1:2" x14ac:dyDescent="0.2">
      <c r="A112" s="86"/>
      <c r="B112" s="31" t="s">
        <v>75</v>
      </c>
    </row>
    <row r="113" spans="1:2" x14ac:dyDescent="0.2">
      <c r="A113" s="86"/>
      <c r="B113" s="23" t="s">
        <v>14</v>
      </c>
    </row>
    <row r="114" spans="1:2" x14ac:dyDescent="0.2">
      <c r="A114" s="86"/>
      <c r="B114" s="23" t="s">
        <v>128</v>
      </c>
    </row>
    <row r="115" spans="1:2" x14ac:dyDescent="0.2">
      <c r="A115" s="86"/>
      <c r="B115" s="24" t="s">
        <v>47</v>
      </c>
    </row>
    <row r="116" spans="1:2" x14ac:dyDescent="0.2">
      <c r="A116" s="86"/>
      <c r="B116" s="27" t="s">
        <v>16</v>
      </c>
    </row>
    <row r="117" spans="1:2" x14ac:dyDescent="0.2">
      <c r="A117" s="86"/>
      <c r="B117" s="23" t="s">
        <v>10</v>
      </c>
    </row>
    <row r="118" spans="1:2" x14ac:dyDescent="0.2">
      <c r="A118" s="86"/>
      <c r="B118" s="23" t="s">
        <v>9</v>
      </c>
    </row>
    <row r="119" spans="1:2" x14ac:dyDescent="0.2">
      <c r="A119" s="86"/>
      <c r="B119" s="15" t="s">
        <v>63</v>
      </c>
    </row>
    <row r="120" spans="1:2" x14ac:dyDescent="0.2">
      <c r="A120" s="59" t="s">
        <v>5</v>
      </c>
      <c r="B120" s="22" t="s">
        <v>17</v>
      </c>
    </row>
    <row r="121" spans="1:2" ht="13.5" thickBot="1" x14ac:dyDescent="0.25"/>
    <row r="122" spans="1:2" x14ac:dyDescent="0.2">
      <c r="A122" s="6" t="s">
        <v>0</v>
      </c>
      <c r="B122" s="7" t="s">
        <v>129</v>
      </c>
    </row>
    <row r="123" spans="1:2" x14ac:dyDescent="0.2">
      <c r="A123" s="57" t="s">
        <v>2</v>
      </c>
      <c r="B123" s="8" t="s">
        <v>58</v>
      </c>
    </row>
    <row r="124" spans="1:2" x14ac:dyDescent="0.2">
      <c r="A124" s="57" t="s">
        <v>3</v>
      </c>
      <c r="B124" s="8" t="s">
        <v>130</v>
      </c>
    </row>
    <row r="125" spans="1:2" x14ac:dyDescent="0.2">
      <c r="A125" s="57" t="s">
        <v>4</v>
      </c>
      <c r="B125" s="8" t="s">
        <v>131</v>
      </c>
    </row>
    <row r="126" spans="1:2" x14ac:dyDescent="0.2">
      <c r="A126" s="57" t="s">
        <v>5</v>
      </c>
      <c r="B126" s="8" t="s">
        <v>18</v>
      </c>
    </row>
    <row r="127" spans="1:2" ht="26.25" thickBot="1" x14ac:dyDescent="0.25">
      <c r="A127" s="38" t="s">
        <v>76</v>
      </c>
      <c r="B127" s="5" t="s">
        <v>132</v>
      </c>
    </row>
    <row r="128" spans="1:2" ht="13.5" thickBot="1" x14ac:dyDescent="0.25"/>
    <row r="129" spans="1:2" x14ac:dyDescent="0.2">
      <c r="A129" s="6" t="s">
        <v>0</v>
      </c>
      <c r="B129" s="7" t="s">
        <v>19</v>
      </c>
    </row>
    <row r="130" spans="1:2" x14ac:dyDescent="0.2">
      <c r="A130" s="57" t="s">
        <v>2</v>
      </c>
      <c r="B130" s="8" t="s">
        <v>58</v>
      </c>
    </row>
    <row r="131" spans="1:2" x14ac:dyDescent="0.2">
      <c r="A131" s="57" t="s">
        <v>3</v>
      </c>
      <c r="B131" s="8" t="s">
        <v>48</v>
      </c>
    </row>
    <row r="132" spans="1:2" x14ac:dyDescent="0.2">
      <c r="A132" s="57" t="s">
        <v>4</v>
      </c>
      <c r="B132" s="8" t="s">
        <v>49</v>
      </c>
    </row>
    <row r="133" spans="1:2" x14ac:dyDescent="0.2">
      <c r="A133" s="57" t="s">
        <v>5</v>
      </c>
      <c r="B133" s="8" t="s">
        <v>20</v>
      </c>
    </row>
    <row r="134" spans="1:2" ht="26.25" thickBot="1" x14ac:dyDescent="0.25">
      <c r="A134" s="37" t="s">
        <v>76</v>
      </c>
      <c r="B134" s="5" t="s">
        <v>65</v>
      </c>
    </row>
    <row r="135" spans="1:2" ht="13.5" thickBot="1" x14ac:dyDescent="0.25"/>
    <row r="136" spans="1:2" x14ac:dyDescent="0.2">
      <c r="A136" s="6" t="s">
        <v>0</v>
      </c>
      <c r="B136" s="7" t="s">
        <v>67</v>
      </c>
    </row>
    <row r="137" spans="1:2" ht="27" customHeight="1" x14ac:dyDescent="0.2">
      <c r="A137" s="57" t="s">
        <v>2</v>
      </c>
      <c r="B137" s="8" t="s">
        <v>68</v>
      </c>
    </row>
    <row r="138" spans="1:2" x14ac:dyDescent="0.2">
      <c r="A138" s="57" t="s">
        <v>7</v>
      </c>
      <c r="B138" s="20" t="s">
        <v>66</v>
      </c>
    </row>
    <row r="139" spans="1:2" x14ac:dyDescent="0.2">
      <c r="A139" s="90" t="s">
        <v>4</v>
      </c>
      <c r="B139" s="10" t="s">
        <v>32</v>
      </c>
    </row>
    <row r="140" spans="1:2" x14ac:dyDescent="0.2">
      <c r="A140" s="90"/>
      <c r="B140" s="18" t="s">
        <v>21</v>
      </c>
    </row>
    <row r="141" spans="1:2" x14ac:dyDescent="0.2">
      <c r="A141" s="90"/>
      <c r="B141" s="19" t="s">
        <v>59</v>
      </c>
    </row>
    <row r="142" spans="1:2" x14ac:dyDescent="0.2">
      <c r="A142" s="90"/>
      <c r="B142" s="18" t="s">
        <v>69</v>
      </c>
    </row>
    <row r="143" spans="1:2" x14ac:dyDescent="0.2">
      <c r="A143" s="90"/>
      <c r="B143" s="18" t="s">
        <v>22</v>
      </c>
    </row>
    <row r="144" spans="1:2" x14ac:dyDescent="0.2">
      <c r="A144" s="90"/>
      <c r="B144" s="15" t="s">
        <v>63</v>
      </c>
    </row>
    <row r="145" spans="1:2" ht="13.5" customHeight="1" x14ac:dyDescent="0.2">
      <c r="A145" s="57" t="s">
        <v>5</v>
      </c>
      <c r="B145" s="8" t="s">
        <v>50</v>
      </c>
    </row>
    <row r="146" spans="1:2" ht="13.5" thickBot="1" x14ac:dyDescent="0.25">
      <c r="A146" s="58"/>
    </row>
    <row r="147" spans="1:2" x14ac:dyDescent="0.2">
      <c r="A147" s="6" t="s">
        <v>0</v>
      </c>
      <c r="B147" s="7" t="s">
        <v>133</v>
      </c>
    </row>
    <row r="148" spans="1:2" x14ac:dyDescent="0.2">
      <c r="A148" s="57" t="s">
        <v>2</v>
      </c>
      <c r="B148" s="8" t="s">
        <v>134</v>
      </c>
    </row>
    <row r="149" spans="1:2" x14ac:dyDescent="0.2">
      <c r="A149" s="57" t="s">
        <v>7</v>
      </c>
      <c r="B149" s="20" t="s">
        <v>135</v>
      </c>
    </row>
    <row r="150" spans="1:2" x14ac:dyDescent="0.2">
      <c r="A150" s="90" t="s">
        <v>4</v>
      </c>
      <c r="B150" s="10" t="s">
        <v>32</v>
      </c>
    </row>
    <row r="151" spans="1:2" x14ac:dyDescent="0.2">
      <c r="A151" s="90"/>
      <c r="B151" s="18" t="s">
        <v>136</v>
      </c>
    </row>
    <row r="152" spans="1:2" x14ac:dyDescent="0.2">
      <c r="A152" s="90"/>
      <c r="B152" s="18" t="s">
        <v>21</v>
      </c>
    </row>
    <row r="153" spans="1:2" x14ac:dyDescent="0.2">
      <c r="A153" s="90"/>
      <c r="B153" s="19" t="s">
        <v>137</v>
      </c>
    </row>
    <row r="154" spans="1:2" x14ac:dyDescent="0.2">
      <c r="A154" s="90"/>
      <c r="B154" s="18" t="s">
        <v>69</v>
      </c>
    </row>
    <row r="155" spans="1:2" x14ac:dyDescent="0.2">
      <c r="A155" s="90"/>
      <c r="B155" s="18" t="s">
        <v>22</v>
      </c>
    </row>
    <row r="156" spans="1:2" x14ac:dyDescent="0.2">
      <c r="A156" s="90"/>
      <c r="B156" s="15" t="s">
        <v>63</v>
      </c>
    </row>
    <row r="157" spans="1:2" x14ac:dyDescent="0.2">
      <c r="A157" s="57" t="s">
        <v>5</v>
      </c>
      <c r="B157" s="8" t="s">
        <v>50</v>
      </c>
    </row>
    <row r="158" spans="1:2" ht="13.5" thickBot="1" x14ac:dyDescent="0.25"/>
    <row r="159" spans="1:2" x14ac:dyDescent="0.2">
      <c r="A159" s="6" t="s">
        <v>0</v>
      </c>
      <c r="B159" s="7" t="s">
        <v>23</v>
      </c>
    </row>
    <row r="160" spans="1:2" x14ac:dyDescent="0.2">
      <c r="A160" s="57" t="s">
        <v>24</v>
      </c>
      <c r="B160" s="8" t="s">
        <v>70</v>
      </c>
    </row>
    <row r="161" spans="1:2" ht="38.25" x14ac:dyDescent="0.2">
      <c r="A161" s="57" t="s">
        <v>7</v>
      </c>
      <c r="B161" s="17" t="s">
        <v>72</v>
      </c>
    </row>
    <row r="162" spans="1:2" x14ac:dyDescent="0.2">
      <c r="A162" s="90" t="s">
        <v>4</v>
      </c>
      <c r="B162" s="10" t="s">
        <v>98</v>
      </c>
    </row>
    <row r="163" spans="1:2" x14ac:dyDescent="0.2">
      <c r="A163" s="90"/>
      <c r="B163" s="13" t="s">
        <v>71</v>
      </c>
    </row>
    <row r="164" spans="1:2" x14ac:dyDescent="0.2">
      <c r="A164" s="90"/>
      <c r="B164" s="13" t="s">
        <v>36</v>
      </c>
    </row>
    <row r="165" spans="1:2" x14ac:dyDescent="0.2">
      <c r="A165" s="90"/>
      <c r="B165" s="13" t="s">
        <v>13</v>
      </c>
    </row>
    <row r="166" spans="1:2" ht="25.5" x14ac:dyDescent="0.2">
      <c r="A166" s="90"/>
      <c r="B166" s="14" t="s">
        <v>25</v>
      </c>
    </row>
    <row r="167" spans="1:2" x14ac:dyDescent="0.2">
      <c r="A167" s="90"/>
      <c r="B167" s="13" t="s">
        <v>10</v>
      </c>
    </row>
    <row r="168" spans="1:2" x14ac:dyDescent="0.2">
      <c r="A168" s="90"/>
      <c r="B168" s="13" t="s">
        <v>9</v>
      </c>
    </row>
    <row r="169" spans="1:2" x14ac:dyDescent="0.2">
      <c r="A169" s="90"/>
      <c r="B169" s="15" t="s">
        <v>63</v>
      </c>
    </row>
    <row r="170" spans="1:2" x14ac:dyDescent="0.2">
      <c r="A170" s="57" t="s">
        <v>5</v>
      </c>
      <c r="B170" s="11" t="s">
        <v>30</v>
      </c>
    </row>
    <row r="171" spans="1:2" ht="13.5" thickBot="1" x14ac:dyDescent="0.25"/>
    <row r="172" spans="1:2" x14ac:dyDescent="0.2">
      <c r="A172" s="6" t="s">
        <v>0</v>
      </c>
      <c r="B172" s="7" t="s">
        <v>156</v>
      </c>
    </row>
    <row r="173" spans="1:2" x14ac:dyDescent="0.2">
      <c r="A173" s="35" t="s">
        <v>2</v>
      </c>
      <c r="B173" s="8" t="s">
        <v>51</v>
      </c>
    </row>
    <row r="174" spans="1:2" ht="25.5" x14ac:dyDescent="0.2">
      <c r="A174" s="57" t="s">
        <v>3</v>
      </c>
      <c r="B174" s="36" t="s">
        <v>60</v>
      </c>
    </row>
    <row r="175" spans="1:2" x14ac:dyDescent="0.2">
      <c r="A175" s="90"/>
      <c r="B175" s="13" t="s">
        <v>52</v>
      </c>
    </row>
    <row r="176" spans="1:2" x14ac:dyDescent="0.2">
      <c r="A176" s="90"/>
      <c r="B176" s="13" t="s">
        <v>99</v>
      </c>
    </row>
    <row r="177" spans="1:2" x14ac:dyDescent="0.2">
      <c r="A177" s="90"/>
      <c r="B177" s="13" t="s">
        <v>36</v>
      </c>
    </row>
    <row r="178" spans="1:2" x14ac:dyDescent="0.2">
      <c r="A178" s="90"/>
      <c r="B178" s="13" t="s">
        <v>13</v>
      </c>
    </row>
    <row r="179" spans="1:2" x14ac:dyDescent="0.2">
      <c r="A179" s="90"/>
      <c r="B179" s="13" t="s">
        <v>73</v>
      </c>
    </row>
    <row r="180" spans="1:2" x14ac:dyDescent="0.2">
      <c r="A180" s="90"/>
      <c r="B180" s="13" t="s">
        <v>53</v>
      </c>
    </row>
    <row r="181" spans="1:2" x14ac:dyDescent="0.2">
      <c r="A181" s="90"/>
      <c r="B181" s="13" t="s">
        <v>10</v>
      </c>
    </row>
    <row r="182" spans="1:2" x14ac:dyDescent="0.2">
      <c r="A182" s="90"/>
      <c r="B182" s="13" t="s">
        <v>9</v>
      </c>
    </row>
    <row r="183" spans="1:2" x14ac:dyDescent="0.2">
      <c r="A183" s="90"/>
      <c r="B183" s="15" t="s">
        <v>63</v>
      </c>
    </row>
    <row r="184" spans="1:2" x14ac:dyDescent="0.2">
      <c r="A184" s="57" t="s">
        <v>5</v>
      </c>
      <c r="B184" s="11" t="s">
        <v>54</v>
      </c>
    </row>
    <row r="185" spans="1:2" ht="13.5" thickBot="1" x14ac:dyDescent="0.25">
      <c r="A185" s="64"/>
      <c r="B185" s="65"/>
    </row>
    <row r="186" spans="1:2" x14ac:dyDescent="0.2">
      <c r="A186" s="6" t="s">
        <v>0</v>
      </c>
      <c r="B186" s="7" t="s">
        <v>155</v>
      </c>
    </row>
    <row r="187" spans="1:2" x14ac:dyDescent="0.2">
      <c r="A187" s="35" t="s">
        <v>2</v>
      </c>
      <c r="B187" s="8" t="s">
        <v>51</v>
      </c>
    </row>
    <row r="188" spans="1:2" ht="25.5" x14ac:dyDescent="0.2">
      <c r="A188" s="63" t="s">
        <v>3</v>
      </c>
      <c r="B188" s="36" t="s">
        <v>154</v>
      </c>
    </row>
    <row r="189" spans="1:2" x14ac:dyDescent="0.2">
      <c r="A189" s="90"/>
      <c r="B189" s="13" t="s">
        <v>52</v>
      </c>
    </row>
    <row r="190" spans="1:2" x14ac:dyDescent="0.2">
      <c r="A190" s="90"/>
      <c r="B190" s="13" t="s">
        <v>99</v>
      </c>
    </row>
    <row r="191" spans="1:2" x14ac:dyDescent="0.2">
      <c r="A191" s="90"/>
      <c r="B191" s="13" t="s">
        <v>36</v>
      </c>
    </row>
    <row r="192" spans="1:2" x14ac:dyDescent="0.2">
      <c r="A192" s="90"/>
      <c r="B192" s="13" t="s">
        <v>13</v>
      </c>
    </row>
    <row r="193" spans="1:2" x14ac:dyDescent="0.2">
      <c r="A193" s="90"/>
      <c r="B193" s="13" t="s">
        <v>73</v>
      </c>
    </row>
    <row r="194" spans="1:2" x14ac:dyDescent="0.2">
      <c r="A194" s="90"/>
      <c r="B194" s="13" t="s">
        <v>53</v>
      </c>
    </row>
    <row r="195" spans="1:2" x14ac:dyDescent="0.2">
      <c r="A195" s="90"/>
      <c r="B195" s="13" t="s">
        <v>10</v>
      </c>
    </row>
    <row r="196" spans="1:2" x14ac:dyDescent="0.2">
      <c r="A196" s="90"/>
      <c r="B196" s="13" t="s">
        <v>9</v>
      </c>
    </row>
    <row r="197" spans="1:2" x14ac:dyDescent="0.2">
      <c r="A197" s="90"/>
      <c r="B197" s="15" t="s">
        <v>63</v>
      </c>
    </row>
    <row r="198" spans="1:2" x14ac:dyDescent="0.2">
      <c r="A198" s="63" t="s">
        <v>5</v>
      </c>
      <c r="B198" s="11" t="s">
        <v>54</v>
      </c>
    </row>
    <row r="199" spans="1:2" ht="13.5" thickBot="1" x14ac:dyDescent="0.25">
      <c r="A199" s="64"/>
      <c r="B199" s="65"/>
    </row>
    <row r="200" spans="1:2" x14ac:dyDescent="0.2">
      <c r="A200" s="6" t="s">
        <v>0</v>
      </c>
      <c r="B200" s="7" t="s">
        <v>138</v>
      </c>
    </row>
    <row r="201" spans="1:2" x14ac:dyDescent="0.2">
      <c r="A201" s="35" t="s">
        <v>2</v>
      </c>
      <c r="B201" s="8" t="s">
        <v>139</v>
      </c>
    </row>
    <row r="202" spans="1:2" ht="25.5" x14ac:dyDescent="0.2">
      <c r="A202" s="57" t="s">
        <v>3</v>
      </c>
      <c r="B202" s="36" t="s">
        <v>60</v>
      </c>
    </row>
    <row r="203" spans="1:2" x14ac:dyDescent="0.2">
      <c r="A203" s="90"/>
      <c r="B203" s="13" t="s">
        <v>52</v>
      </c>
    </row>
    <row r="204" spans="1:2" x14ac:dyDescent="0.2">
      <c r="A204" s="90"/>
      <c r="B204" s="13" t="s">
        <v>140</v>
      </c>
    </row>
    <row r="205" spans="1:2" x14ac:dyDescent="0.2">
      <c r="A205" s="90"/>
      <c r="B205" s="13" t="s">
        <v>141</v>
      </c>
    </row>
    <row r="206" spans="1:2" x14ac:dyDescent="0.2">
      <c r="A206" s="90"/>
      <c r="B206" s="13" t="s">
        <v>13</v>
      </c>
    </row>
    <row r="207" spans="1:2" x14ac:dyDescent="0.2">
      <c r="A207" s="90"/>
      <c r="B207" s="13" t="s">
        <v>73</v>
      </c>
    </row>
    <row r="208" spans="1:2" x14ac:dyDescent="0.2">
      <c r="A208" s="90"/>
      <c r="B208" s="13" t="s">
        <v>53</v>
      </c>
    </row>
    <row r="209" spans="1:2" x14ac:dyDescent="0.2">
      <c r="A209" s="90"/>
      <c r="B209" s="13" t="s">
        <v>10</v>
      </c>
    </row>
    <row r="210" spans="1:2" x14ac:dyDescent="0.2">
      <c r="A210" s="90"/>
      <c r="B210" s="13" t="s">
        <v>9</v>
      </c>
    </row>
    <row r="211" spans="1:2" x14ac:dyDescent="0.2">
      <c r="A211" s="90"/>
      <c r="B211" s="15" t="s">
        <v>63</v>
      </c>
    </row>
    <row r="212" spans="1:2" x14ac:dyDescent="0.2">
      <c r="A212" s="57" t="s">
        <v>5</v>
      </c>
      <c r="B212" s="11" t="s">
        <v>54</v>
      </c>
    </row>
    <row r="213" spans="1:2" ht="13.5" thickBot="1" x14ac:dyDescent="0.25"/>
    <row r="214" spans="1:2" x14ac:dyDescent="0.2">
      <c r="A214" s="6" t="s">
        <v>0</v>
      </c>
      <c r="B214" s="7" t="s">
        <v>33</v>
      </c>
    </row>
    <row r="215" spans="1:2" x14ac:dyDescent="0.2">
      <c r="A215" s="57" t="s">
        <v>2</v>
      </c>
      <c r="B215" s="8" t="s">
        <v>27</v>
      </c>
    </row>
    <row r="216" spans="1:2" x14ac:dyDescent="0.2">
      <c r="A216" s="57" t="s">
        <v>3</v>
      </c>
      <c r="B216" s="10" t="s">
        <v>28</v>
      </c>
    </row>
    <row r="217" spans="1:2" x14ac:dyDescent="0.2">
      <c r="A217" s="90" t="s">
        <v>4</v>
      </c>
      <c r="B217" s="10" t="s">
        <v>55</v>
      </c>
    </row>
    <row r="218" spans="1:2" x14ac:dyDescent="0.2">
      <c r="A218" s="90"/>
      <c r="B218" s="13" t="s">
        <v>13</v>
      </c>
    </row>
    <row r="219" spans="1:2" x14ac:dyDescent="0.2">
      <c r="A219" s="90"/>
      <c r="B219" s="13" t="s">
        <v>29</v>
      </c>
    </row>
    <row r="220" spans="1:2" x14ac:dyDescent="0.2">
      <c r="A220" s="90"/>
      <c r="B220" s="13" t="s">
        <v>26</v>
      </c>
    </row>
    <row r="221" spans="1:2" x14ac:dyDescent="0.2">
      <c r="A221" s="90"/>
      <c r="B221" s="13" t="s">
        <v>56</v>
      </c>
    </row>
    <row r="222" spans="1:2" x14ac:dyDescent="0.2">
      <c r="A222" s="90"/>
      <c r="B222" s="13" t="s">
        <v>10</v>
      </c>
    </row>
    <row r="223" spans="1:2" x14ac:dyDescent="0.2">
      <c r="A223" s="90"/>
      <c r="B223" s="13" t="s">
        <v>22</v>
      </c>
    </row>
    <row r="224" spans="1:2" x14ac:dyDescent="0.2">
      <c r="A224" s="90"/>
      <c r="B224" s="15" t="s">
        <v>63</v>
      </c>
    </row>
    <row r="225" spans="1:2" x14ac:dyDescent="0.2">
      <c r="A225" s="57" t="s">
        <v>5</v>
      </c>
      <c r="B225" s="11" t="s">
        <v>57</v>
      </c>
    </row>
  </sheetData>
  <mergeCells count="17">
    <mergeCell ref="A150:A156"/>
    <mergeCell ref="A162:A169"/>
    <mergeCell ref="A175:A183"/>
    <mergeCell ref="A203:A211"/>
    <mergeCell ref="A217:A224"/>
    <mergeCell ref="A189:A197"/>
    <mergeCell ref="A81:A88"/>
    <mergeCell ref="A96:A103"/>
    <mergeCell ref="A111:A119"/>
    <mergeCell ref="A139:A144"/>
    <mergeCell ref="A1:B1"/>
    <mergeCell ref="A67:A74"/>
    <mergeCell ref="A41:A47"/>
    <mergeCell ref="A53:A61"/>
    <mergeCell ref="A29:A35"/>
    <mergeCell ref="A6:A12"/>
    <mergeCell ref="A17:A23"/>
  </mergeCells>
  <pageMargins left="0.7" right="0.7" top="0.78740157499999996" bottom="0.78740157499999996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workbookViewId="0">
      <selection activeCell="C9" sqref="C9"/>
    </sheetView>
  </sheetViews>
  <sheetFormatPr defaultRowHeight="15" x14ac:dyDescent="0.25"/>
  <cols>
    <col min="1" max="1" width="87.5703125" bestFit="1" customWidth="1"/>
    <col min="2" max="2" width="28.7109375" customWidth="1"/>
    <col min="3" max="3" width="12.28515625" customWidth="1"/>
    <col min="4" max="4" width="20.28515625" customWidth="1"/>
    <col min="5" max="5" width="19.28515625" customWidth="1"/>
    <col min="6" max="6" width="24" customWidth="1"/>
  </cols>
  <sheetData>
    <row r="1" spans="1:5" x14ac:dyDescent="0.25">
      <c r="A1" s="40" t="s">
        <v>77</v>
      </c>
      <c r="B1" s="2"/>
      <c r="C1" s="2"/>
      <c r="D1" s="2"/>
      <c r="E1" s="2"/>
    </row>
    <row r="2" spans="1:5" ht="15.75" thickBot="1" x14ac:dyDescent="0.3">
      <c r="A2" s="2"/>
      <c r="B2" s="2"/>
      <c r="C2" s="2"/>
      <c r="D2" s="2"/>
      <c r="E2" s="2"/>
    </row>
    <row r="3" spans="1:5" ht="26.25" thickBot="1" x14ac:dyDescent="0.3">
      <c r="A3" s="66" t="s">
        <v>0</v>
      </c>
      <c r="B3" s="52" t="s">
        <v>78</v>
      </c>
      <c r="C3" s="52" t="s">
        <v>7</v>
      </c>
      <c r="D3" s="53" t="s">
        <v>79</v>
      </c>
      <c r="E3" s="54" t="s">
        <v>80</v>
      </c>
    </row>
    <row r="4" spans="1:5" x14ac:dyDescent="0.25">
      <c r="A4" s="67" t="str">
        <f>P1_RKS_Specifikace!B3</f>
        <v>Desinfekce ploch a povrchů, varianta_A</v>
      </c>
      <c r="B4" s="48" t="s">
        <v>157</v>
      </c>
      <c r="C4" s="49" t="s">
        <v>97</v>
      </c>
      <c r="D4" s="50"/>
      <c r="E4" s="51"/>
    </row>
    <row r="5" spans="1:5" x14ac:dyDescent="0.25">
      <c r="A5" s="68" t="str">
        <f>P1_RKS_Specifikace!B14</f>
        <v>Desinfekce ploch a povrchů, varianta_B</v>
      </c>
      <c r="B5" s="48" t="s">
        <v>157</v>
      </c>
      <c r="C5" s="42" t="s">
        <v>97</v>
      </c>
      <c r="D5" s="43"/>
      <c r="E5" s="51"/>
    </row>
    <row r="6" spans="1:5" x14ac:dyDescent="0.25">
      <c r="A6" s="68" t="str">
        <f>P1_RKS_Specifikace!B26</f>
        <v>Desinfekce nástrojů pomůcek</v>
      </c>
      <c r="B6" s="48" t="s">
        <v>157</v>
      </c>
      <c r="C6" s="42" t="s">
        <v>97</v>
      </c>
      <c r="D6" s="43"/>
      <c r="E6" s="51"/>
    </row>
    <row r="7" spans="1:5" x14ac:dyDescent="0.25">
      <c r="A7" s="68" t="str">
        <f>P1_RKS_Specifikace!B38</f>
        <v>Desinfekce nástrojů pomůcek - epidemiologicky závažná situace, COVID-19</v>
      </c>
      <c r="B7" s="48" t="s">
        <v>157</v>
      </c>
      <c r="C7" s="42" t="s">
        <v>101</v>
      </c>
      <c r="D7" s="43"/>
      <c r="E7" s="51"/>
    </row>
    <row r="8" spans="1:5" x14ac:dyDescent="0.25">
      <c r="A8" s="68" t="str">
        <f>P1_RKS_Specifikace!B50</f>
        <v>Desinfekce ploch a povrchů spray 1 l - epidemiologicky závažná situace, COVID-19</v>
      </c>
      <c r="B8" s="48" t="s">
        <v>157</v>
      </c>
      <c r="C8" s="42" t="s">
        <v>160</v>
      </c>
      <c r="D8" s="43"/>
      <c r="E8" s="51"/>
    </row>
    <row r="9" spans="1:5" x14ac:dyDescent="0.25">
      <c r="A9" s="68" t="str">
        <f>P1_RKS_Specifikace!B64</f>
        <v>Desinfekce ploch a povrchů ubrousky</v>
      </c>
      <c r="B9" s="48" t="s">
        <v>157</v>
      </c>
      <c r="C9" s="42" t="s">
        <v>82</v>
      </c>
      <c r="D9" s="43"/>
      <c r="E9" s="51"/>
    </row>
    <row r="10" spans="1:5" x14ac:dyDescent="0.25">
      <c r="A10" s="68" t="str">
        <f>P1_RKS_Specifikace!B78</f>
        <v>Desinfekce ploch a povrchů ubrousky - epidemiologicky závážná situace, COVID-19</v>
      </c>
      <c r="B10" s="48" t="s">
        <v>157</v>
      </c>
      <c r="C10" s="42" t="s">
        <v>102</v>
      </c>
      <c r="D10" s="43"/>
      <c r="E10" s="51"/>
    </row>
    <row r="11" spans="1:5" x14ac:dyDescent="0.25">
      <c r="A11" s="68" t="str">
        <f>P1_RKS_Specifikace!B93</f>
        <v>Desinfekce ploch a povrchů systém suchých utěrek</v>
      </c>
      <c r="B11" s="48" t="s">
        <v>157</v>
      </c>
      <c r="C11" s="42" t="s">
        <v>85</v>
      </c>
      <c r="D11" s="43"/>
      <c r="E11" s="51"/>
    </row>
    <row r="12" spans="1:5" x14ac:dyDescent="0.25">
      <c r="A12" s="68" t="str">
        <f>P1_RKS_Specifikace!B108</f>
        <v>Desinfekce ploch a povrchů v sáčku - epidemiologicky závážná situace, COVID-19</v>
      </c>
      <c r="B12" s="48" t="s">
        <v>157</v>
      </c>
      <c r="C12" s="42" t="s">
        <v>144</v>
      </c>
      <c r="D12" s="43"/>
      <c r="E12" s="51"/>
    </row>
    <row r="13" spans="1:5" x14ac:dyDescent="0.25">
      <c r="A13" s="68" t="str">
        <f>P1_RKS_Specifikace!B122</f>
        <v>Dávkovací odměrná láhev 1 l</v>
      </c>
      <c r="B13" s="48" t="s">
        <v>157</v>
      </c>
      <c r="C13" s="42" t="s">
        <v>85</v>
      </c>
      <c r="D13" s="43"/>
      <c r="E13" s="51"/>
    </row>
    <row r="14" spans="1:5" x14ac:dyDescent="0.25">
      <c r="A14" s="68" t="str">
        <f>P1_RKS_Specifikace!B129</f>
        <v>Dávkovací pumpička na 500 ml láhev s des.roztokem</v>
      </c>
      <c r="B14" s="48" t="s">
        <v>157</v>
      </c>
      <c r="C14" s="42" t="s">
        <v>85</v>
      </c>
      <c r="D14" s="43"/>
      <c r="E14" s="51"/>
    </row>
    <row r="15" spans="1:5" x14ac:dyDescent="0.25">
      <c r="A15" s="68" t="str">
        <f>P1_RKS_Specifikace!B136</f>
        <v>Mýdlo</v>
      </c>
      <c r="B15" s="48" t="s">
        <v>157</v>
      </c>
      <c r="C15" s="42" t="s">
        <v>97</v>
      </c>
      <c r="D15" s="43"/>
      <c r="E15" s="51"/>
    </row>
    <row r="16" spans="1:5" x14ac:dyDescent="0.25">
      <c r="A16" s="68" t="str">
        <f>P1_RKS_Specifikace!B147</f>
        <v>Dezinfekční mýdlo - epidemiologicky závažná situace, COVID-19</v>
      </c>
      <c r="B16" s="48" t="s">
        <v>157</v>
      </c>
      <c r="C16" s="42" t="s">
        <v>87</v>
      </c>
      <c r="D16" s="43"/>
      <c r="E16" s="51"/>
    </row>
    <row r="17" spans="1:5" x14ac:dyDescent="0.25">
      <c r="A17" s="68" t="str">
        <f>P1_RKS_Specifikace!B159</f>
        <v>Dezinfekční prostředek na pokožku pacientů</v>
      </c>
      <c r="B17" s="48" t="s">
        <v>157</v>
      </c>
      <c r="C17" s="61" t="s">
        <v>86</v>
      </c>
      <c r="D17" s="43"/>
      <c r="E17" s="51"/>
    </row>
    <row r="18" spans="1:5" x14ac:dyDescent="0.25">
      <c r="A18" s="68" t="str">
        <f>P1_RKS_Specifikace!B172</f>
        <v>Dezinfekční prostředek na ruce zdravotnického personálu - 500 ml</v>
      </c>
      <c r="B18" s="48" t="s">
        <v>157</v>
      </c>
      <c r="C18" s="60" t="s">
        <v>87</v>
      </c>
      <c r="D18" s="43"/>
      <c r="E18" s="51"/>
    </row>
    <row r="19" spans="1:5" x14ac:dyDescent="0.25">
      <c r="A19" s="68" t="str">
        <f>P1_RKS_Specifikace!B186</f>
        <v>Dezinfekční prostředek na ruce zdravotnického personálu - 5l</v>
      </c>
      <c r="B19" s="48" t="s">
        <v>157</v>
      </c>
      <c r="C19" s="60" t="s">
        <v>150</v>
      </c>
      <c r="D19" s="43"/>
      <c r="E19" s="51"/>
    </row>
    <row r="20" spans="1:5" x14ac:dyDescent="0.25">
      <c r="A20" s="67" t="str">
        <f>P1_RKS_Specifikace!B200</f>
        <v>Dezinfekční prostředek na ruce zdravotnického personálu - epidemiologicky závažná situace, COVID-19</v>
      </c>
      <c r="B20" s="48" t="s">
        <v>157</v>
      </c>
      <c r="C20" s="60" t="s">
        <v>87</v>
      </c>
      <c r="D20" s="43"/>
      <c r="E20" s="51"/>
    </row>
    <row r="21" spans="1:5" ht="15.75" thickBot="1" x14ac:dyDescent="0.3">
      <c r="A21" s="69" t="str">
        <f>P1_RKS_Specifikace!B214</f>
        <v>Regenerační krém</v>
      </c>
      <c r="B21" s="70" t="s">
        <v>157</v>
      </c>
      <c r="C21" s="45" t="s">
        <v>87</v>
      </c>
      <c r="D21" s="46"/>
      <c r="E21" s="62"/>
    </row>
    <row r="22" spans="1:5" x14ac:dyDescent="0.25">
      <c r="A22" s="2"/>
      <c r="B22" s="2"/>
      <c r="C22" s="2"/>
      <c r="D22" s="2"/>
      <c r="E22" s="2"/>
    </row>
    <row r="23" spans="1:5" x14ac:dyDescent="0.25">
      <c r="A23" s="40" t="s">
        <v>83</v>
      </c>
      <c r="B23" s="2"/>
      <c r="C23" s="2"/>
      <c r="D23" s="2"/>
      <c r="E23" s="2"/>
    </row>
    <row r="24" spans="1:5" x14ac:dyDescent="0.25">
      <c r="A24" s="41" t="s">
        <v>84</v>
      </c>
      <c r="B24" s="2"/>
      <c r="C24" s="2"/>
      <c r="D24" s="2"/>
      <c r="E24" s="2"/>
    </row>
    <row r="27" spans="1:5" x14ac:dyDescent="0.25">
      <c r="A27" s="41" t="s">
        <v>89</v>
      </c>
    </row>
    <row r="31" spans="1:5" x14ac:dyDescent="0.25">
      <c r="A31" s="41" t="s">
        <v>88</v>
      </c>
    </row>
    <row r="32" spans="1:5" x14ac:dyDescent="0.25">
      <c r="A32" s="55" t="s">
        <v>90</v>
      </c>
    </row>
  </sheetData>
  <pageMargins left="0.7" right="0.7" top="0.78740157499999996" bottom="0.78740157499999996" header="0.3" footer="0.3"/>
  <pageSetup paperSize="9" scale="93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E27" sqref="E27"/>
    </sheetView>
  </sheetViews>
  <sheetFormatPr defaultRowHeight="15" x14ac:dyDescent="0.25"/>
  <cols>
    <col min="1" max="1" width="89" customWidth="1"/>
    <col min="2" max="2" width="29" customWidth="1"/>
    <col min="3" max="3" width="15.85546875" customWidth="1"/>
    <col min="4" max="4" width="16" customWidth="1"/>
    <col min="5" max="5" width="14.85546875" customWidth="1"/>
    <col min="6" max="6" width="14.7109375" customWidth="1"/>
    <col min="7" max="7" width="21.7109375" customWidth="1"/>
    <col min="8" max="8" width="25.28515625" customWidth="1"/>
  </cols>
  <sheetData>
    <row r="1" spans="1:8" x14ac:dyDescent="0.25">
      <c r="A1" s="40" t="s">
        <v>91</v>
      </c>
    </row>
    <row r="3" spans="1:8" ht="15.75" thickBot="1" x14ac:dyDescent="0.3"/>
    <row r="4" spans="1:8" ht="57.75" customHeight="1" thickBot="1" x14ac:dyDescent="0.3">
      <c r="A4" s="76" t="s">
        <v>0</v>
      </c>
      <c r="B4" s="77" t="str">
        <f>P2_RKS_Ceník!B3</f>
        <v>Název prostředku</v>
      </c>
      <c r="C4" s="77" t="str">
        <f>P2_RKS_Ceník!D3</f>
        <v>Cena za balení bez DPH</v>
      </c>
      <c r="D4" s="77" t="str">
        <f>P2_RKS_Ceník!E3</f>
        <v>Cena za balení vč. DPH</v>
      </c>
      <c r="E4" s="78" t="s">
        <v>7</v>
      </c>
      <c r="F4" s="77" t="s">
        <v>100</v>
      </c>
      <c r="G4" s="77" t="s">
        <v>93</v>
      </c>
      <c r="H4" s="79" t="s">
        <v>94</v>
      </c>
    </row>
    <row r="5" spans="1:8" x14ac:dyDescent="0.25">
      <c r="A5" s="47" t="s">
        <v>1</v>
      </c>
      <c r="B5" s="80" t="str">
        <f>P2_RKS_Ceník!B4</f>
        <v>doplní účastník</v>
      </c>
      <c r="C5" s="81">
        <f>P2_RKS_Ceník!D4</f>
        <v>0</v>
      </c>
      <c r="D5" s="81">
        <f>P2_RKS_Ceník!E4</f>
        <v>0</v>
      </c>
      <c r="E5" s="49" t="s">
        <v>97</v>
      </c>
      <c r="F5" s="49">
        <v>30</v>
      </c>
      <c r="G5" s="50">
        <f t="shared" ref="G5:G22" si="0">C5*F5</f>
        <v>0</v>
      </c>
      <c r="H5" s="51">
        <f>F5*D5</f>
        <v>0</v>
      </c>
    </row>
    <row r="6" spans="1:8" x14ac:dyDescent="0.25">
      <c r="A6" s="39" t="s">
        <v>12</v>
      </c>
      <c r="B6" s="82" t="str">
        <f>P2_RKS_Ceník!B5</f>
        <v>doplní účastník</v>
      </c>
      <c r="C6" s="83">
        <f>P2_RKS_Ceník!D5</f>
        <v>0</v>
      </c>
      <c r="D6" s="83">
        <f>P2_RKS_Ceník!E5</f>
        <v>0</v>
      </c>
      <c r="E6" s="42" t="s">
        <v>97</v>
      </c>
      <c r="F6" s="42">
        <v>32</v>
      </c>
      <c r="G6" s="43">
        <f t="shared" si="0"/>
        <v>0</v>
      </c>
      <c r="H6" s="44">
        <f t="shared" ref="H6:H22" si="1">F6*D6</f>
        <v>0</v>
      </c>
    </row>
    <row r="7" spans="1:8" x14ac:dyDescent="0.25">
      <c r="A7" s="39" t="s">
        <v>106</v>
      </c>
      <c r="B7" s="82" t="str">
        <f>P2_RKS_Ceník!B6</f>
        <v>doplní účastník</v>
      </c>
      <c r="C7" s="83">
        <f>P2_RKS_Ceník!D6</f>
        <v>0</v>
      </c>
      <c r="D7" s="83">
        <f>P2_RKS_Ceník!E6</f>
        <v>0</v>
      </c>
      <c r="E7" s="42" t="s">
        <v>97</v>
      </c>
      <c r="F7" s="42">
        <v>6</v>
      </c>
      <c r="G7" s="43">
        <f t="shared" si="0"/>
        <v>0</v>
      </c>
      <c r="H7" s="44">
        <f t="shared" si="1"/>
        <v>0</v>
      </c>
    </row>
    <row r="8" spans="1:8" x14ac:dyDescent="0.25">
      <c r="A8" s="39" t="s">
        <v>107</v>
      </c>
      <c r="B8" s="82" t="str">
        <f>P2_RKS_Ceník!B7</f>
        <v>doplní účastník</v>
      </c>
      <c r="C8" s="83">
        <f>P2_RKS_Ceník!D7</f>
        <v>0</v>
      </c>
      <c r="D8" s="83">
        <f>P2_RKS_Ceník!E7</f>
        <v>0</v>
      </c>
      <c r="E8" s="42" t="s">
        <v>143</v>
      </c>
      <c r="F8" s="42">
        <v>200</v>
      </c>
      <c r="G8" s="43">
        <f t="shared" si="0"/>
        <v>0</v>
      </c>
      <c r="H8" s="44">
        <f t="shared" si="1"/>
        <v>0</v>
      </c>
    </row>
    <row r="9" spans="1:8" x14ac:dyDescent="0.25">
      <c r="A9" s="39" t="s">
        <v>158</v>
      </c>
      <c r="B9" s="82" t="str">
        <f>P2_RKS_Ceník!B8</f>
        <v>doplní účastník</v>
      </c>
      <c r="C9" s="83">
        <f>P2_RKS_Ceník!D8</f>
        <v>0</v>
      </c>
      <c r="D9" s="83">
        <f>P2_RKS_Ceník!E8</f>
        <v>0</v>
      </c>
      <c r="E9" s="42" t="s">
        <v>142</v>
      </c>
      <c r="F9" s="42">
        <v>50</v>
      </c>
      <c r="G9" s="43">
        <f t="shared" si="0"/>
        <v>0</v>
      </c>
      <c r="H9" s="44">
        <f t="shared" si="1"/>
        <v>0</v>
      </c>
    </row>
    <row r="10" spans="1:8" ht="26.25" x14ac:dyDescent="0.25">
      <c r="A10" s="39" t="s">
        <v>15</v>
      </c>
      <c r="B10" s="82" t="str">
        <f>P2_RKS_Ceník!B9</f>
        <v>doplní účastník</v>
      </c>
      <c r="C10" s="83">
        <f>P2_RKS_Ceník!D9</f>
        <v>0</v>
      </c>
      <c r="D10" s="83">
        <f>P2_RKS_Ceník!E9</f>
        <v>0</v>
      </c>
      <c r="E10" s="56" t="s">
        <v>81</v>
      </c>
      <c r="F10" s="42">
        <v>50</v>
      </c>
      <c r="G10" s="43">
        <f t="shared" si="0"/>
        <v>0</v>
      </c>
      <c r="H10" s="44">
        <f t="shared" si="1"/>
        <v>0</v>
      </c>
    </row>
    <row r="11" spans="1:8" ht="26.25" x14ac:dyDescent="0.25">
      <c r="A11" s="39" t="s">
        <v>117</v>
      </c>
      <c r="B11" s="82" t="str">
        <f>P2_RKS_Ceník!B10</f>
        <v>doplní účastník</v>
      </c>
      <c r="C11" s="83">
        <f>P2_RKS_Ceník!D10</f>
        <v>0</v>
      </c>
      <c r="D11" s="83">
        <f>P2_RKS_Ceník!E10</f>
        <v>0</v>
      </c>
      <c r="E11" s="56" t="s">
        <v>81</v>
      </c>
      <c r="F11" s="42">
        <v>50</v>
      </c>
      <c r="G11" s="43">
        <f t="shared" si="0"/>
        <v>0</v>
      </c>
      <c r="H11" s="44">
        <f t="shared" si="1"/>
        <v>0</v>
      </c>
    </row>
    <row r="12" spans="1:8" x14ac:dyDescent="0.25">
      <c r="A12" s="39" t="s">
        <v>120</v>
      </c>
      <c r="B12" s="82" t="str">
        <f>P2_RKS_Ceník!B11</f>
        <v>doplní účastník</v>
      </c>
      <c r="C12" s="83">
        <f>P2_RKS_Ceník!D11</f>
        <v>0</v>
      </c>
      <c r="D12" s="83">
        <f>P2_RKS_Ceník!E11</f>
        <v>0</v>
      </c>
      <c r="E12" s="42" t="s">
        <v>85</v>
      </c>
      <c r="F12" s="42">
        <v>1800</v>
      </c>
      <c r="G12" s="43">
        <f t="shared" si="0"/>
        <v>0</v>
      </c>
      <c r="H12" s="44">
        <f t="shared" si="1"/>
        <v>0</v>
      </c>
    </row>
    <row r="13" spans="1:8" x14ac:dyDescent="0.25">
      <c r="A13" s="39" t="s">
        <v>126</v>
      </c>
      <c r="B13" s="82" t="str">
        <f>P2_RKS_Ceník!B12</f>
        <v>doplní účastník</v>
      </c>
      <c r="C13" s="83">
        <f>P2_RKS_Ceník!D12</f>
        <v>0</v>
      </c>
      <c r="D13" s="83">
        <f>P2_RKS_Ceník!E12</f>
        <v>0</v>
      </c>
      <c r="E13" s="42" t="s">
        <v>147</v>
      </c>
      <c r="F13" s="42">
        <v>50</v>
      </c>
      <c r="G13" s="43">
        <f t="shared" si="0"/>
        <v>0</v>
      </c>
      <c r="H13" s="44">
        <f t="shared" si="1"/>
        <v>0</v>
      </c>
    </row>
    <row r="14" spans="1:8" x14ac:dyDescent="0.25">
      <c r="A14" s="39" t="s">
        <v>129</v>
      </c>
      <c r="B14" s="82" t="str">
        <f>P2_RKS_Ceník!B13</f>
        <v>doplní účastník</v>
      </c>
      <c r="C14" s="83">
        <f>P2_RKS_Ceník!D13</f>
        <v>0</v>
      </c>
      <c r="D14" s="83">
        <f>P2_RKS_Ceník!E13</f>
        <v>0</v>
      </c>
      <c r="E14" s="42" t="s">
        <v>85</v>
      </c>
      <c r="F14" s="42">
        <v>100</v>
      </c>
      <c r="G14" s="43">
        <f t="shared" si="0"/>
        <v>0</v>
      </c>
      <c r="H14" s="44">
        <f t="shared" si="1"/>
        <v>0</v>
      </c>
    </row>
    <row r="15" spans="1:8" x14ac:dyDescent="0.25">
      <c r="A15" s="39" t="s">
        <v>19</v>
      </c>
      <c r="B15" s="82" t="str">
        <f>P2_RKS_Ceník!B14</f>
        <v>doplní účastník</v>
      </c>
      <c r="C15" s="83">
        <f>P2_RKS_Ceník!D14</f>
        <v>0</v>
      </c>
      <c r="D15" s="83">
        <f>P2_RKS_Ceník!E14</f>
        <v>0</v>
      </c>
      <c r="E15" s="42" t="s">
        <v>85</v>
      </c>
      <c r="F15" s="42">
        <v>100</v>
      </c>
      <c r="G15" s="43">
        <f t="shared" si="0"/>
        <v>0</v>
      </c>
      <c r="H15" s="44">
        <f t="shared" si="1"/>
        <v>0</v>
      </c>
    </row>
    <row r="16" spans="1:8" x14ac:dyDescent="0.25">
      <c r="A16" s="39" t="s">
        <v>67</v>
      </c>
      <c r="B16" s="82" t="str">
        <f>P2_RKS_Ceník!B15</f>
        <v>doplní účastník</v>
      </c>
      <c r="C16" s="83">
        <f>P2_RKS_Ceník!D15</f>
        <v>0</v>
      </c>
      <c r="D16" s="83">
        <f>P2_RKS_Ceník!E15</f>
        <v>0</v>
      </c>
      <c r="E16" s="42" t="s">
        <v>97</v>
      </c>
      <c r="F16" s="42">
        <v>64</v>
      </c>
      <c r="G16" s="43">
        <f t="shared" si="0"/>
        <v>0</v>
      </c>
      <c r="H16" s="44">
        <f t="shared" si="1"/>
        <v>0</v>
      </c>
    </row>
    <row r="17" spans="1:8" x14ac:dyDescent="0.25">
      <c r="A17" s="39" t="s">
        <v>133</v>
      </c>
      <c r="B17" s="82" t="str">
        <f>P2_RKS_Ceník!B16</f>
        <v>doplní účastník</v>
      </c>
      <c r="C17" s="83">
        <f>P2_RKS_Ceník!D16</f>
        <v>0</v>
      </c>
      <c r="D17" s="83">
        <f>P2_RKS_Ceník!E16</f>
        <v>0</v>
      </c>
      <c r="E17" s="42" t="s">
        <v>87</v>
      </c>
      <c r="F17" s="42">
        <v>50</v>
      </c>
      <c r="G17" s="43">
        <f t="shared" ref="G17:G21" si="2">C17*F17</f>
        <v>0</v>
      </c>
      <c r="H17" s="44">
        <f t="shared" ref="H17:H21" si="3">F17*D17</f>
        <v>0</v>
      </c>
    </row>
    <row r="18" spans="1:8" x14ac:dyDescent="0.25">
      <c r="A18" s="39" t="s">
        <v>23</v>
      </c>
      <c r="B18" s="82" t="str">
        <f>P2_RKS_Ceník!B17</f>
        <v>doplní účastník</v>
      </c>
      <c r="C18" s="83">
        <f>P2_RKS_Ceník!D17</f>
        <v>0</v>
      </c>
      <c r="D18" s="83">
        <f>P2_RKS_Ceník!E17</f>
        <v>0</v>
      </c>
      <c r="E18" s="42" t="s">
        <v>86</v>
      </c>
      <c r="F18" s="42">
        <v>1440</v>
      </c>
      <c r="G18" s="43">
        <f t="shared" si="2"/>
        <v>0</v>
      </c>
      <c r="H18" s="44">
        <f t="shared" si="3"/>
        <v>0</v>
      </c>
    </row>
    <row r="19" spans="1:8" x14ac:dyDescent="0.25">
      <c r="A19" s="39" t="s">
        <v>156</v>
      </c>
      <c r="B19" s="82" t="str">
        <f>P2_RKS_Ceník!B18</f>
        <v>doplní účastník</v>
      </c>
      <c r="C19" s="83">
        <f>P2_RKS_Ceník!D18</f>
        <v>0</v>
      </c>
      <c r="D19" s="83">
        <f>P2_RKS_Ceník!E18</f>
        <v>0</v>
      </c>
      <c r="E19" s="42" t="s">
        <v>87</v>
      </c>
      <c r="F19" s="42">
        <v>1300</v>
      </c>
      <c r="G19" s="43">
        <f t="shared" si="2"/>
        <v>0</v>
      </c>
      <c r="H19" s="44">
        <f t="shared" si="3"/>
        <v>0</v>
      </c>
    </row>
    <row r="20" spans="1:8" x14ac:dyDescent="0.25">
      <c r="A20" s="39" t="s">
        <v>155</v>
      </c>
      <c r="B20" s="82" t="str">
        <f>P2_RKS_Ceník!B19</f>
        <v>doplní účastník</v>
      </c>
      <c r="C20" s="83">
        <f>P2_RKS_Ceník!D19</f>
        <v>0</v>
      </c>
      <c r="D20" s="83">
        <f>P2_RKS_Ceník!E19</f>
        <v>0</v>
      </c>
      <c r="E20" s="42" t="s">
        <v>150</v>
      </c>
      <c r="F20" s="42">
        <v>100</v>
      </c>
      <c r="G20" s="43">
        <f t="shared" si="2"/>
        <v>0</v>
      </c>
      <c r="H20" s="44">
        <f t="shared" si="3"/>
        <v>0</v>
      </c>
    </row>
    <row r="21" spans="1:8" x14ac:dyDescent="0.25">
      <c r="A21" s="47" t="s">
        <v>138</v>
      </c>
      <c r="B21" s="82" t="str">
        <f>P2_RKS_Ceník!B20</f>
        <v>doplní účastník</v>
      </c>
      <c r="C21" s="83">
        <f>P2_RKS_Ceník!D20</f>
        <v>0</v>
      </c>
      <c r="D21" s="83">
        <f>P2_RKS_Ceník!E20</f>
        <v>0</v>
      </c>
      <c r="E21" s="42" t="s">
        <v>87</v>
      </c>
      <c r="F21" s="42">
        <v>50</v>
      </c>
      <c r="G21" s="43">
        <f t="shared" si="2"/>
        <v>0</v>
      </c>
      <c r="H21" s="44">
        <f t="shared" si="3"/>
        <v>0</v>
      </c>
    </row>
    <row r="22" spans="1:8" ht="15.75" thickBot="1" x14ac:dyDescent="0.3">
      <c r="A22" s="71" t="s">
        <v>33</v>
      </c>
      <c r="B22" s="84" t="str">
        <f>P2_RKS_Ceník!B21</f>
        <v>doplní účastník</v>
      </c>
      <c r="C22" s="85">
        <f>P2_RKS_Ceník!D21</f>
        <v>0</v>
      </c>
      <c r="D22" s="85">
        <f>P2_RKS_Ceník!E21</f>
        <v>0</v>
      </c>
      <c r="E22" s="60" t="s">
        <v>87</v>
      </c>
      <c r="F22" s="60">
        <v>260</v>
      </c>
      <c r="G22" s="72">
        <f t="shared" si="0"/>
        <v>0</v>
      </c>
      <c r="H22" s="73">
        <f t="shared" si="1"/>
        <v>0</v>
      </c>
    </row>
    <row r="23" spans="1:8" ht="15.75" thickBot="1" x14ac:dyDescent="0.3">
      <c r="A23" s="94" t="s">
        <v>92</v>
      </c>
      <c r="B23" s="95"/>
      <c r="C23" s="95"/>
      <c r="D23" s="95"/>
      <c r="E23" s="95"/>
      <c r="F23" s="95"/>
      <c r="G23" s="74">
        <f>SUM(G5:G22)</f>
        <v>0</v>
      </c>
      <c r="H23" s="75">
        <f>SUM(H5:H22)</f>
        <v>0</v>
      </c>
    </row>
  </sheetData>
  <mergeCells count="1">
    <mergeCell ref="A23:F23"/>
  </mergeCells>
  <pageMargins left="0.7" right="0.7" top="0.78740157499999996" bottom="0.78740157499999996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P1_RKS_Specifikace</vt:lpstr>
      <vt:lpstr>P2_RKS_Ceník</vt:lpstr>
      <vt:lpstr>P4_výzvy_Rozpočet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STUCHLÍKOVÁ Markéta, Ing.</cp:lastModifiedBy>
  <cp:lastPrinted>2020-10-13T09:19:20Z</cp:lastPrinted>
  <dcterms:created xsi:type="dcterms:W3CDTF">2016-05-13T11:36:29Z</dcterms:created>
  <dcterms:modified xsi:type="dcterms:W3CDTF">2020-10-26T08:48:25Z</dcterms:modified>
</cp:coreProperties>
</file>