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90" windowWidth="15195" windowHeight="11760" activeTab="0"/>
  </bookViews>
  <sheets>
    <sheet name="tabulka" sheetId="10" r:id="rId1"/>
  </sheets>
  <definedNames/>
  <calcPr calcId="162913"/>
</workbook>
</file>

<file path=xl/sharedStrings.xml><?xml version="1.0" encoding="utf-8"?>
<sst xmlns="http://schemas.openxmlformats.org/spreadsheetml/2006/main" count="121" uniqueCount="52">
  <si>
    <t>druh</t>
  </si>
  <si>
    <t>osobní</t>
  </si>
  <si>
    <t>dodávka</t>
  </si>
  <si>
    <t>předpoklad ks</t>
  </si>
  <si>
    <t>185/60 - R14 letní</t>
  </si>
  <si>
    <t>185/60 - R14 zimní</t>
  </si>
  <si>
    <t>index rychlosti</t>
  </si>
  <si>
    <t>index nosnosti</t>
  </si>
  <si>
    <t>valivý odpor</t>
  </si>
  <si>
    <t>přilnavost - brzdná dráha</t>
  </si>
  <si>
    <t>Počet pneu - osobní vozidla SÚS JMK</t>
  </si>
  <si>
    <t>Počet pneu - dodávková vozidla SÚS JMK</t>
  </si>
  <si>
    <t>C</t>
  </si>
  <si>
    <t>T</t>
  </si>
  <si>
    <t>parametry pneumatik</t>
  </si>
  <si>
    <t>195/65 - R15 letní</t>
  </si>
  <si>
    <t>165/70 - R14 zimní</t>
  </si>
  <si>
    <t>165/70 - R14 letní</t>
  </si>
  <si>
    <t>107/105</t>
  </si>
  <si>
    <t>R</t>
  </si>
  <si>
    <t>H</t>
  </si>
  <si>
    <t>S</t>
  </si>
  <si>
    <t>V</t>
  </si>
  <si>
    <t>cena za 1 kus bez DPH</t>
  </si>
  <si>
    <t>cena celkem bez DPH</t>
  </si>
  <si>
    <t>Cena celkem bez DPH</t>
  </si>
  <si>
    <t>Celkový počet pneu - předpoklad</t>
  </si>
  <si>
    <t>Doporučená specifikace dle EU štítku</t>
  </si>
  <si>
    <t xml:space="preserve">Specifikace dle štítku EU je doporučená,jako minimální. </t>
  </si>
  <si>
    <t>Pokud se pneumatika v daném rozměru a dané specifikaci nevyrábí, je možno nabídnout co kvalitativně nejlepší  pneumatiku odpovídající požadavku.</t>
  </si>
  <si>
    <t>185/60 - R15 letní</t>
  </si>
  <si>
    <t>195/55 - R15 letní</t>
  </si>
  <si>
    <t>215/60 - R16 letní</t>
  </si>
  <si>
    <t>215/70 - R15 C zimní</t>
  </si>
  <si>
    <t>vnější hlučnost dB</t>
  </si>
  <si>
    <t>E</t>
  </si>
  <si>
    <t>185/60 - R15 zimní</t>
  </si>
  <si>
    <t>T XL</t>
  </si>
  <si>
    <t>195/65 - R15 zimní</t>
  </si>
  <si>
    <t>195/55 - R16 letní</t>
  </si>
  <si>
    <t>205/55 - R16 zimní</t>
  </si>
  <si>
    <t>102/100</t>
  </si>
  <si>
    <t>D</t>
  </si>
  <si>
    <t>215/70 - R15 C letní</t>
  </si>
  <si>
    <t>109/107</t>
  </si>
  <si>
    <t>185/80 - R14 C zimní</t>
  </si>
  <si>
    <t>195/75 - R16 C zimní</t>
  </si>
  <si>
    <t>Přehled pneumatik osobní a dodávková vozidla  - nákup v roce 2021</t>
  </si>
  <si>
    <t xml:space="preserve">Ceny jsou uvedeny včetně nakladů na dopravu do místa plnění. </t>
  </si>
  <si>
    <t>Název účastníka:</t>
  </si>
  <si>
    <t xml:space="preserve">IČO: </t>
  </si>
  <si>
    <t xml:space="preserve">Sídlo: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</si>
</sst>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rgb="FFFF0000"/>
      <name val="Calibri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Fill="1"/>
    <xf numFmtId="165" fontId="1" fillId="0" borderId="0" xfId="0" applyNumberFormat="1" applyFont="1"/>
    <xf numFmtId="0" fontId="2" fillId="0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1" fillId="0" borderId="10" xfId="0" applyNumberFormat="1" applyFont="1" applyFill="1" applyBorder="1"/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1" fillId="0" borderId="11" xfId="0" applyNumberFormat="1" applyFont="1" applyFill="1" applyBorder="1"/>
    <xf numFmtId="165" fontId="1" fillId="0" borderId="12" xfId="0" applyNumberFormat="1" applyFont="1" applyBorder="1"/>
    <xf numFmtId="164" fontId="7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0" applyNumberFormat="1" applyFont="1" applyFill="1" applyBorder="1"/>
    <xf numFmtId="165" fontId="1" fillId="0" borderId="0" xfId="0" applyNumberFormat="1" applyFont="1" applyBorder="1"/>
    <xf numFmtId="0" fontId="1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Fill="1"/>
    <xf numFmtId="0" fontId="11" fillId="0" borderId="0" xfId="0" applyFont="1"/>
    <xf numFmtId="165" fontId="1" fillId="3" borderId="18" xfId="0" applyNumberFormat="1" applyFont="1" applyFill="1" applyBorder="1"/>
    <xf numFmtId="165" fontId="1" fillId="3" borderId="16" xfId="0" applyNumberFormat="1" applyFont="1" applyFill="1" applyBorder="1"/>
    <xf numFmtId="0" fontId="0" fillId="3" borderId="19" xfId="0" applyFont="1" applyFill="1" applyBorder="1"/>
    <xf numFmtId="164" fontId="1" fillId="3" borderId="20" xfId="0" applyNumberFormat="1" applyFont="1" applyFill="1" applyBorder="1"/>
    <xf numFmtId="165" fontId="9" fillId="3" borderId="21" xfId="0" applyNumberFormat="1" applyFont="1" applyFill="1" applyBorder="1"/>
    <xf numFmtId="164" fontId="1" fillId="4" borderId="13" xfId="0" applyNumberFormat="1" applyFont="1" applyFill="1" applyBorder="1"/>
    <xf numFmtId="164" fontId="1" fillId="4" borderId="22" xfId="0" applyNumberFormat="1" applyFont="1" applyFill="1" applyBorder="1"/>
    <xf numFmtId="164" fontId="1" fillId="4" borderId="9" xfId="0" applyNumberFormat="1" applyFont="1" applyFill="1" applyBorder="1"/>
    <xf numFmtId="4" fontId="6" fillId="5" borderId="15" xfId="0" applyNumberFormat="1" applyFont="1" applyFill="1" applyBorder="1" applyAlignment="1">
      <alignment horizontal="center" vertical="center"/>
    </xf>
    <xf numFmtId="4" fontId="6" fillId="5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6" fillId="5" borderId="13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 topLeftCell="A1">
      <pane xSplit="1" topLeftCell="B1" activePane="topRight" state="frozen"/>
      <selection pane="topRight" activeCell="A7" sqref="A7"/>
    </sheetView>
  </sheetViews>
  <sheetFormatPr defaultColWidth="9.140625" defaultRowHeight="12.75"/>
  <cols>
    <col min="1" max="1" width="23.421875" style="2" customWidth="1"/>
    <col min="2" max="2" width="13.57421875" style="0" customWidth="1"/>
    <col min="3" max="3" width="15.8515625" style="12" customWidth="1"/>
    <col min="4" max="4" width="10.140625" style="0" customWidth="1"/>
    <col min="5" max="5" width="9.7109375" style="0" customWidth="1"/>
    <col min="6" max="6" width="8.7109375" style="0" customWidth="1"/>
    <col min="7" max="7" width="8.8515625" style="0" customWidth="1"/>
    <col min="8" max="8" width="9.57421875" style="0" customWidth="1"/>
    <col min="9" max="9" width="14.00390625" style="0" customWidth="1"/>
    <col min="10" max="10" width="12.28125" style="13" customWidth="1"/>
    <col min="11" max="11" width="23.7109375" style="14" customWidth="1"/>
  </cols>
  <sheetData>
    <row r="1" spans="1:9" ht="12.75" customHeight="1">
      <c r="A1" s="8" t="s">
        <v>47</v>
      </c>
      <c r="B1" s="15"/>
      <c r="C1" s="9"/>
      <c r="D1" s="4"/>
      <c r="E1" s="4"/>
      <c r="F1" s="4"/>
      <c r="G1" s="4"/>
      <c r="H1" s="4"/>
      <c r="I1" s="2"/>
    </row>
    <row r="2" spans="1:9" ht="12.75" customHeight="1" thickBot="1">
      <c r="A2" s="67"/>
      <c r="B2" s="68"/>
      <c r="C2" s="10"/>
      <c r="D2" s="6"/>
      <c r="E2" s="6"/>
      <c r="F2" s="6"/>
      <c r="G2" s="6"/>
      <c r="H2" s="6"/>
      <c r="I2" s="2"/>
    </row>
    <row r="3" spans="1:9" ht="12.75" customHeight="1" thickBot="1">
      <c r="A3" s="67" t="s">
        <v>49</v>
      </c>
      <c r="B3" s="69"/>
      <c r="C3" s="70"/>
      <c r="D3" s="70"/>
      <c r="E3" s="70"/>
      <c r="F3" s="70"/>
      <c r="G3" s="71"/>
      <c r="H3" s="6"/>
      <c r="I3" s="2"/>
    </row>
    <row r="4" spans="1:9" ht="12.75" customHeight="1" thickBot="1">
      <c r="A4" s="67" t="s">
        <v>50</v>
      </c>
      <c r="B4" s="72"/>
      <c r="C4" s="73"/>
      <c r="D4" s="73"/>
      <c r="E4" s="73"/>
      <c r="F4" s="73"/>
      <c r="G4" s="74"/>
      <c r="H4" s="6"/>
      <c r="I4" s="2"/>
    </row>
    <row r="5" spans="1:9" ht="12.75" customHeight="1" thickBot="1">
      <c r="A5" s="5" t="s">
        <v>51</v>
      </c>
      <c r="B5" s="72"/>
      <c r="C5" s="73"/>
      <c r="D5" s="73"/>
      <c r="E5" s="73"/>
      <c r="F5" s="73"/>
      <c r="G5" s="74"/>
      <c r="H5" s="6"/>
      <c r="I5" s="2"/>
    </row>
    <row r="6" spans="2:9" ht="12.75" customHeight="1">
      <c r="B6" s="68"/>
      <c r="C6" s="10"/>
      <c r="D6" s="6"/>
      <c r="E6" s="6"/>
      <c r="F6" s="6"/>
      <c r="G6" s="6"/>
      <c r="H6" s="6"/>
      <c r="I6" s="2"/>
    </row>
    <row r="7" spans="2:9" ht="12.75" customHeight="1" thickBot="1">
      <c r="B7" s="6"/>
      <c r="C7" s="11"/>
      <c r="D7" s="7"/>
      <c r="E7" s="7"/>
      <c r="F7" s="7"/>
      <c r="G7" s="7"/>
      <c r="H7" s="7"/>
      <c r="I7" s="2"/>
    </row>
    <row r="8" spans="1:11" ht="13.7" customHeight="1" thickBot="1">
      <c r="A8" s="60" t="s">
        <v>14</v>
      </c>
      <c r="B8" s="61"/>
      <c r="C8" s="61"/>
      <c r="D8" s="61"/>
      <c r="E8" s="61"/>
      <c r="F8" s="61"/>
      <c r="G8" s="61"/>
      <c r="H8" s="61"/>
      <c r="I8" s="55"/>
      <c r="J8" s="55"/>
      <c r="K8" s="56"/>
    </row>
    <row r="9" spans="1:11" ht="27" customHeight="1">
      <c r="A9" s="34"/>
      <c r="B9" s="34"/>
      <c r="C9" s="34"/>
      <c r="D9" s="64" t="s">
        <v>27</v>
      </c>
      <c r="E9" s="65"/>
      <c r="F9" s="66"/>
      <c r="G9" s="52"/>
      <c r="H9" s="35"/>
      <c r="I9" s="36"/>
      <c r="J9" s="53"/>
      <c r="K9" s="54"/>
    </row>
    <row r="10" spans="1:11" ht="48.2" customHeight="1">
      <c r="A10" s="17"/>
      <c r="B10" s="16"/>
      <c r="C10" s="1" t="s">
        <v>0</v>
      </c>
      <c r="D10" s="3" t="s">
        <v>8</v>
      </c>
      <c r="E10" s="3" t="s">
        <v>9</v>
      </c>
      <c r="F10" s="3" t="s">
        <v>34</v>
      </c>
      <c r="G10" s="3" t="s">
        <v>7</v>
      </c>
      <c r="H10" s="3" t="s">
        <v>6</v>
      </c>
      <c r="I10" s="28" t="s">
        <v>3</v>
      </c>
      <c r="J10" s="27" t="s">
        <v>23</v>
      </c>
      <c r="K10" s="30" t="s">
        <v>24</v>
      </c>
    </row>
    <row r="11" spans="1:11" ht="15" customHeight="1">
      <c r="A11" s="18" t="s">
        <v>17</v>
      </c>
      <c r="B11" s="19"/>
      <c r="C11" s="20" t="s">
        <v>1</v>
      </c>
      <c r="D11" s="23" t="s">
        <v>35</v>
      </c>
      <c r="E11" s="23" t="s">
        <v>12</v>
      </c>
      <c r="F11" s="23">
        <v>70</v>
      </c>
      <c r="G11" s="23">
        <v>81</v>
      </c>
      <c r="H11" s="23" t="s">
        <v>13</v>
      </c>
      <c r="I11" s="29">
        <v>4</v>
      </c>
      <c r="J11" s="47"/>
      <c r="K11" s="42">
        <f>I11*J11</f>
        <v>0</v>
      </c>
    </row>
    <row r="12" spans="1:11" ht="15" customHeight="1">
      <c r="A12" s="18" t="s">
        <v>16</v>
      </c>
      <c r="B12" s="19"/>
      <c r="C12" s="20" t="s">
        <v>1</v>
      </c>
      <c r="D12" s="23" t="s">
        <v>12</v>
      </c>
      <c r="E12" s="23" t="s">
        <v>12</v>
      </c>
      <c r="F12" s="23">
        <v>71</v>
      </c>
      <c r="G12" s="23">
        <v>81</v>
      </c>
      <c r="H12" s="23" t="s">
        <v>13</v>
      </c>
      <c r="I12" s="29">
        <v>4</v>
      </c>
      <c r="J12" s="47"/>
      <c r="K12" s="43">
        <f>I12*J12</f>
        <v>0</v>
      </c>
    </row>
    <row r="13" spans="1:11" ht="15" customHeight="1">
      <c r="A13" s="18" t="s">
        <v>4</v>
      </c>
      <c r="B13" s="19"/>
      <c r="C13" s="20" t="s">
        <v>1</v>
      </c>
      <c r="D13" s="23" t="s">
        <v>12</v>
      </c>
      <c r="E13" s="23" t="s">
        <v>12</v>
      </c>
      <c r="F13" s="23">
        <v>70</v>
      </c>
      <c r="G13" s="23">
        <v>82</v>
      </c>
      <c r="H13" s="23" t="s">
        <v>20</v>
      </c>
      <c r="I13" s="29">
        <v>16</v>
      </c>
      <c r="J13" s="47"/>
      <c r="K13" s="43">
        <f aca="true" t="shared" si="0" ref="K13:K25">I13*J13</f>
        <v>0</v>
      </c>
    </row>
    <row r="14" spans="1:11" ht="15" customHeight="1">
      <c r="A14" s="18" t="s">
        <v>5</v>
      </c>
      <c r="B14" s="19"/>
      <c r="C14" s="20" t="s">
        <v>1</v>
      </c>
      <c r="D14" s="23" t="s">
        <v>12</v>
      </c>
      <c r="E14" s="23" t="s">
        <v>12</v>
      </c>
      <c r="F14" s="23">
        <v>71</v>
      </c>
      <c r="G14" s="23">
        <v>82</v>
      </c>
      <c r="H14" s="23" t="s">
        <v>20</v>
      </c>
      <c r="I14" s="29">
        <v>22</v>
      </c>
      <c r="J14" s="48"/>
      <c r="K14" s="43">
        <f t="shared" si="0"/>
        <v>0</v>
      </c>
    </row>
    <row r="15" spans="1:11" ht="15" customHeight="1">
      <c r="A15" s="18" t="s">
        <v>30</v>
      </c>
      <c r="B15" s="19"/>
      <c r="C15" s="20" t="s">
        <v>1</v>
      </c>
      <c r="D15" s="23" t="s">
        <v>12</v>
      </c>
      <c r="E15" s="23" t="s">
        <v>12</v>
      </c>
      <c r="F15" s="23">
        <v>71</v>
      </c>
      <c r="G15" s="23">
        <v>84</v>
      </c>
      <c r="H15" s="23" t="s">
        <v>20</v>
      </c>
      <c r="I15" s="29">
        <v>8</v>
      </c>
      <c r="J15" s="49"/>
      <c r="K15" s="43">
        <f t="shared" si="0"/>
        <v>0</v>
      </c>
    </row>
    <row r="16" spans="1:11" ht="15" customHeight="1">
      <c r="A16" s="18" t="s">
        <v>36</v>
      </c>
      <c r="B16" s="19"/>
      <c r="C16" s="20" t="s">
        <v>1</v>
      </c>
      <c r="D16" s="23" t="s">
        <v>12</v>
      </c>
      <c r="E16" s="23" t="s">
        <v>12</v>
      </c>
      <c r="F16" s="23">
        <v>71</v>
      </c>
      <c r="G16" s="23">
        <v>83</v>
      </c>
      <c r="H16" s="23" t="s">
        <v>37</v>
      </c>
      <c r="I16" s="29">
        <v>2</v>
      </c>
      <c r="J16" s="49"/>
      <c r="K16" s="43">
        <f t="shared" si="0"/>
        <v>0</v>
      </c>
    </row>
    <row r="17" spans="1:11" ht="15" customHeight="1">
      <c r="A17" s="18" t="s">
        <v>36</v>
      </c>
      <c r="B17" s="19"/>
      <c r="C17" s="20" t="s">
        <v>1</v>
      </c>
      <c r="D17" s="23" t="s">
        <v>12</v>
      </c>
      <c r="E17" s="23" t="s">
        <v>12</v>
      </c>
      <c r="F17" s="23">
        <v>71</v>
      </c>
      <c r="G17" s="23">
        <v>84</v>
      </c>
      <c r="H17" s="23" t="s">
        <v>20</v>
      </c>
      <c r="I17" s="29">
        <v>8</v>
      </c>
      <c r="J17" s="49"/>
      <c r="K17" s="43">
        <f t="shared" si="0"/>
        <v>0</v>
      </c>
    </row>
    <row r="18" spans="1:11" ht="15" customHeight="1">
      <c r="A18" s="18" t="s">
        <v>36</v>
      </c>
      <c r="B18" s="19"/>
      <c r="C18" s="20" t="s">
        <v>1</v>
      </c>
      <c r="D18" s="23" t="s">
        <v>12</v>
      </c>
      <c r="E18" s="23" t="s">
        <v>12</v>
      </c>
      <c r="F18" s="23">
        <v>71</v>
      </c>
      <c r="G18" s="23">
        <v>88</v>
      </c>
      <c r="H18" s="23" t="s">
        <v>20</v>
      </c>
      <c r="I18" s="29">
        <v>4</v>
      </c>
      <c r="J18" s="49"/>
      <c r="K18" s="43">
        <f t="shared" si="0"/>
        <v>0</v>
      </c>
    </row>
    <row r="19" spans="1:11" ht="15" customHeight="1">
      <c r="A19" s="18" t="s">
        <v>31</v>
      </c>
      <c r="B19" s="19"/>
      <c r="C19" s="20" t="s">
        <v>1</v>
      </c>
      <c r="D19" s="23" t="s">
        <v>12</v>
      </c>
      <c r="E19" s="23" t="s">
        <v>12</v>
      </c>
      <c r="F19" s="23">
        <v>70</v>
      </c>
      <c r="G19" s="23">
        <v>85</v>
      </c>
      <c r="H19" s="23" t="s">
        <v>22</v>
      </c>
      <c r="I19" s="29">
        <v>10</v>
      </c>
      <c r="J19" s="49"/>
      <c r="K19" s="43">
        <f t="shared" si="0"/>
        <v>0</v>
      </c>
    </row>
    <row r="20" spans="1:11" ht="15" customHeight="1">
      <c r="A20" s="18" t="s">
        <v>15</v>
      </c>
      <c r="B20" s="19"/>
      <c r="C20" s="20" t="s">
        <v>1</v>
      </c>
      <c r="D20" s="23" t="s">
        <v>12</v>
      </c>
      <c r="E20" s="23" t="s">
        <v>12</v>
      </c>
      <c r="F20" s="23">
        <v>70</v>
      </c>
      <c r="G20" s="23">
        <v>85</v>
      </c>
      <c r="H20" s="23" t="s">
        <v>20</v>
      </c>
      <c r="I20" s="29">
        <v>12</v>
      </c>
      <c r="J20" s="49"/>
      <c r="K20" s="43">
        <f t="shared" si="0"/>
        <v>0</v>
      </c>
    </row>
    <row r="21" spans="1:11" ht="15" customHeight="1">
      <c r="A21" s="18" t="s">
        <v>38</v>
      </c>
      <c r="B21" s="19"/>
      <c r="C21" s="20" t="s">
        <v>1</v>
      </c>
      <c r="D21" s="23" t="s">
        <v>12</v>
      </c>
      <c r="E21" s="23" t="s">
        <v>12</v>
      </c>
      <c r="F21" s="23">
        <v>70</v>
      </c>
      <c r="G21" s="23">
        <v>85</v>
      </c>
      <c r="H21" s="23" t="s">
        <v>22</v>
      </c>
      <c r="I21" s="29">
        <v>2</v>
      </c>
      <c r="J21" s="49"/>
      <c r="K21" s="43">
        <f t="shared" si="0"/>
        <v>0</v>
      </c>
    </row>
    <row r="22" spans="1:11" ht="15" customHeight="1">
      <c r="A22" s="18" t="s">
        <v>38</v>
      </c>
      <c r="B22" s="19"/>
      <c r="C22" s="20" t="s">
        <v>1</v>
      </c>
      <c r="D22" s="23" t="s">
        <v>12</v>
      </c>
      <c r="E22" s="23" t="s">
        <v>12</v>
      </c>
      <c r="F22" s="23">
        <v>70</v>
      </c>
      <c r="G22" s="23">
        <v>98</v>
      </c>
      <c r="H22" s="23" t="s">
        <v>37</v>
      </c>
      <c r="I22" s="29">
        <v>4</v>
      </c>
      <c r="J22" s="47"/>
      <c r="K22" s="43">
        <f t="shared" si="0"/>
        <v>0</v>
      </c>
    </row>
    <row r="23" spans="1:11" ht="15" customHeight="1">
      <c r="A23" s="18" t="s">
        <v>39</v>
      </c>
      <c r="B23" s="19"/>
      <c r="C23" s="20" t="s">
        <v>1</v>
      </c>
      <c r="D23" s="23" t="s">
        <v>12</v>
      </c>
      <c r="E23" s="23" t="s">
        <v>12</v>
      </c>
      <c r="F23" s="23">
        <v>70</v>
      </c>
      <c r="G23" s="23">
        <v>91</v>
      </c>
      <c r="H23" s="23" t="s">
        <v>20</v>
      </c>
      <c r="I23" s="29">
        <v>8</v>
      </c>
      <c r="J23" s="48"/>
      <c r="K23" s="43">
        <f t="shared" si="0"/>
        <v>0</v>
      </c>
    </row>
    <row r="24" spans="1:11" ht="15" customHeight="1">
      <c r="A24" s="18" t="s">
        <v>40</v>
      </c>
      <c r="B24" s="19"/>
      <c r="C24" s="20" t="s">
        <v>1</v>
      </c>
      <c r="D24" s="23" t="s">
        <v>12</v>
      </c>
      <c r="E24" s="23" t="s">
        <v>12</v>
      </c>
      <c r="F24" s="23">
        <v>71</v>
      </c>
      <c r="G24" s="24">
        <v>91</v>
      </c>
      <c r="H24" s="24" t="s">
        <v>20</v>
      </c>
      <c r="I24" s="29">
        <v>4</v>
      </c>
      <c r="J24" s="47"/>
      <c r="K24" s="43">
        <f t="shared" si="0"/>
        <v>0</v>
      </c>
    </row>
    <row r="25" spans="1:11" ht="15" customHeight="1">
      <c r="A25" s="18" t="s">
        <v>32</v>
      </c>
      <c r="B25" s="19"/>
      <c r="C25" s="20" t="s">
        <v>1</v>
      </c>
      <c r="D25" s="23" t="s">
        <v>12</v>
      </c>
      <c r="E25" s="23" t="s">
        <v>12</v>
      </c>
      <c r="F25" s="23">
        <v>71</v>
      </c>
      <c r="G25" s="23">
        <v>95</v>
      </c>
      <c r="H25" s="23" t="s">
        <v>20</v>
      </c>
      <c r="I25" s="29">
        <v>4</v>
      </c>
      <c r="J25" s="48"/>
      <c r="K25" s="43">
        <f t="shared" si="0"/>
        <v>0</v>
      </c>
    </row>
    <row r="26" spans="1:12" ht="15" customHeight="1">
      <c r="A26" s="62" t="s">
        <v>10</v>
      </c>
      <c r="B26" s="63"/>
      <c r="C26" s="63"/>
      <c r="D26" s="63"/>
      <c r="E26" s="63"/>
      <c r="F26" s="63"/>
      <c r="G26" s="63"/>
      <c r="H26" s="63"/>
      <c r="I26" s="50">
        <f>SUM(I11:I25)</f>
        <v>112</v>
      </c>
      <c r="J26" s="25"/>
      <c r="K26" s="26"/>
      <c r="L26" s="31"/>
    </row>
    <row r="27" spans="1:11" ht="15" customHeight="1">
      <c r="A27" s="18" t="s">
        <v>45</v>
      </c>
      <c r="B27" s="19"/>
      <c r="C27" s="20" t="s">
        <v>2</v>
      </c>
      <c r="D27" s="23" t="s">
        <v>35</v>
      </c>
      <c r="E27" s="23" t="s">
        <v>35</v>
      </c>
      <c r="F27" s="23">
        <v>72</v>
      </c>
      <c r="G27" s="21" t="s">
        <v>41</v>
      </c>
      <c r="H27" s="21" t="s">
        <v>42</v>
      </c>
      <c r="I27" s="29">
        <v>4</v>
      </c>
      <c r="J27" s="47"/>
      <c r="K27" s="43">
        <f aca="true" t="shared" si="1" ref="K27:K30">I27*J27</f>
        <v>0</v>
      </c>
    </row>
    <row r="28" spans="1:11" ht="15" customHeight="1">
      <c r="A28" s="18" t="s">
        <v>46</v>
      </c>
      <c r="B28" s="19"/>
      <c r="C28" s="20" t="s">
        <v>2</v>
      </c>
      <c r="D28" s="23" t="s">
        <v>12</v>
      </c>
      <c r="E28" s="23" t="s">
        <v>12</v>
      </c>
      <c r="F28" s="23">
        <v>70</v>
      </c>
      <c r="G28" s="21" t="s">
        <v>18</v>
      </c>
      <c r="H28" s="21" t="s">
        <v>19</v>
      </c>
      <c r="I28" s="29">
        <v>6</v>
      </c>
      <c r="J28" s="47"/>
      <c r="K28" s="43">
        <f t="shared" si="1"/>
        <v>0</v>
      </c>
    </row>
    <row r="29" spans="1:11" ht="15" customHeight="1">
      <c r="A29" s="18" t="s">
        <v>43</v>
      </c>
      <c r="B29" s="19"/>
      <c r="C29" s="20" t="s">
        <v>2</v>
      </c>
      <c r="D29" s="23" t="s">
        <v>12</v>
      </c>
      <c r="E29" s="23" t="s">
        <v>12</v>
      </c>
      <c r="F29" s="23">
        <v>72</v>
      </c>
      <c r="G29" s="21" t="s">
        <v>44</v>
      </c>
      <c r="H29" s="21" t="s">
        <v>21</v>
      </c>
      <c r="I29" s="29">
        <v>24</v>
      </c>
      <c r="J29" s="47"/>
      <c r="K29" s="43">
        <f t="shared" si="1"/>
        <v>0</v>
      </c>
    </row>
    <row r="30" spans="1:11" ht="15" customHeight="1">
      <c r="A30" s="18" t="s">
        <v>33</v>
      </c>
      <c r="B30" s="19"/>
      <c r="C30" s="20" t="s">
        <v>2</v>
      </c>
      <c r="D30" s="23" t="s">
        <v>12</v>
      </c>
      <c r="E30" s="23" t="s">
        <v>12</v>
      </c>
      <c r="F30" s="23">
        <v>72</v>
      </c>
      <c r="G30" s="21" t="s">
        <v>44</v>
      </c>
      <c r="H30" s="21" t="s">
        <v>19</v>
      </c>
      <c r="I30" s="29">
        <v>8</v>
      </c>
      <c r="J30" s="47"/>
      <c r="K30" s="43">
        <f t="shared" si="1"/>
        <v>0</v>
      </c>
    </row>
    <row r="31" spans="1:12" ht="15" customHeight="1">
      <c r="A31" s="62" t="s">
        <v>11</v>
      </c>
      <c r="B31" s="63"/>
      <c r="C31" s="63"/>
      <c r="D31" s="63"/>
      <c r="E31" s="63"/>
      <c r="F31" s="63"/>
      <c r="G31" s="63"/>
      <c r="H31" s="63"/>
      <c r="I31" s="51">
        <f>SUM(I27:I30)</f>
        <v>42</v>
      </c>
      <c r="J31" s="22"/>
      <c r="K31" s="26"/>
      <c r="L31" s="31"/>
    </row>
    <row r="32" spans="10:12" ht="15" customHeight="1">
      <c r="J32" s="22"/>
      <c r="K32" s="33"/>
      <c r="L32" s="31"/>
    </row>
    <row r="33" spans="1:11" ht="15" customHeight="1">
      <c r="A33" s="59" t="s">
        <v>26</v>
      </c>
      <c r="B33" s="59"/>
      <c r="C33" s="59"/>
      <c r="D33" s="59"/>
      <c r="E33" s="59"/>
      <c r="F33" s="59"/>
      <c r="G33" s="59"/>
      <c r="H33" s="59"/>
      <c r="I33" s="51">
        <f>SUM(I26,I31)</f>
        <v>154</v>
      </c>
      <c r="J33" s="22"/>
      <c r="K33" s="33"/>
    </row>
    <row r="34" spans="1:11" ht="15" customHeight="1" thickBot="1">
      <c r="A34" s="22"/>
      <c r="B34" s="33"/>
      <c r="J34" s="32"/>
      <c r="K34" s="33"/>
    </row>
    <row r="35" spans="1:11" ht="30" customHeight="1" thickBot="1">
      <c r="A35" s="22"/>
      <c r="B35" s="33"/>
      <c r="I35" s="44" t="s">
        <v>25</v>
      </c>
      <c r="J35" s="45"/>
      <c r="K35" s="46">
        <f>SUM(K11:K30)</f>
        <v>0</v>
      </c>
    </row>
    <row r="36" spans="1:10" ht="15" customHeight="1">
      <c r="A36" s="58" t="s">
        <v>28</v>
      </c>
      <c r="B36" s="58"/>
      <c r="C36" s="58"/>
      <c r="D36" s="58"/>
      <c r="E36" s="41"/>
      <c r="F36" s="41"/>
      <c r="G36" s="41"/>
      <c r="H36" s="41"/>
      <c r="I36" s="41"/>
      <c r="J36" s="40"/>
    </row>
    <row r="37" spans="1:11" ht="15" customHeight="1">
      <c r="A37" s="58" t="s">
        <v>29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0" ht="12.75">
      <c r="A38" s="57" t="s">
        <v>48</v>
      </c>
      <c r="B38" s="57"/>
      <c r="C38" s="57"/>
      <c r="D38" s="57"/>
      <c r="E38" s="41"/>
      <c r="F38" s="41"/>
      <c r="G38" s="41"/>
      <c r="H38" s="41"/>
      <c r="I38" s="41"/>
      <c r="J38" s="40"/>
    </row>
    <row r="39" spans="1:10" ht="12.75">
      <c r="A39" s="37"/>
      <c r="B39" s="38"/>
      <c r="C39" s="39"/>
      <c r="D39" s="38"/>
      <c r="E39" s="38"/>
      <c r="F39" s="38"/>
      <c r="G39" s="38"/>
      <c r="H39" s="38"/>
      <c r="I39" s="38"/>
      <c r="J39" s="40"/>
    </row>
  </sheetData>
  <sheetProtection algorithmName="SHA-512" hashValue="hny895nPNT5l1B57hgjsz566BBDrDWrpbPC+btRzVkvtsDa/3ZHB4OHwAWUmABpxgRQk7KN6CirCgPEogMw35Q==" saltValue="SS0ozoBM4ZRIJfvvRF4T1g==" spinCount="100000" sheet="1" objects="1" scenarios="1"/>
  <protectedRanges>
    <protectedRange sqref="B3:G5" name="Identifikační údaje"/>
    <protectedRange sqref="J11:J25 J27:J30" name="Nabídka dodavatele"/>
  </protectedRanges>
  <mergeCells count="11">
    <mergeCell ref="B3:G3"/>
    <mergeCell ref="B4:G4"/>
    <mergeCell ref="B5:G5"/>
    <mergeCell ref="A38:D38"/>
    <mergeCell ref="A36:D36"/>
    <mergeCell ref="A37:K37"/>
    <mergeCell ref="A33:H33"/>
    <mergeCell ref="A8:H8"/>
    <mergeCell ref="A26:H26"/>
    <mergeCell ref="A31:H31"/>
    <mergeCell ref="D9:F9"/>
  </mergeCells>
  <printOptions/>
  <pageMargins left="0.1968503937007874" right="0" top="0.31496062992125984" bottom="0.31496062992125984" header="0.1968503937007874" footer="0.15748031496062992"/>
  <pageSetup fitToHeight="4" fitToWidth="1" horizontalDpi="600" verticalDpi="600" orientation="landscape" scale="99" r:id="rId1"/>
  <headerFooter alignWithMargins="0">
    <oddHeader>&amp;L9/VZ/2016&amp;RPříloha č.1 KS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Staňo Richard</cp:lastModifiedBy>
  <cp:lastPrinted>2021-03-04T09:27:55Z</cp:lastPrinted>
  <dcterms:created xsi:type="dcterms:W3CDTF">2012-01-05T11:19:03Z</dcterms:created>
  <dcterms:modified xsi:type="dcterms:W3CDTF">2021-04-22T10:01:43Z</dcterms:modified>
  <cp:category/>
  <cp:version/>
  <cp:contentType/>
  <cp:contentStatus/>
</cp:coreProperties>
</file>