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264" yWindow="864" windowWidth="15960" windowHeight="12552" activeTab="0"/>
  </bookViews>
  <sheets>
    <sheet name="Nv0233_20b" sheetId="4" r:id="rId1"/>
  </sheets>
  <definedNames>
    <definedName name="daně">#REF!</definedName>
    <definedName name="forma">#REF!</definedName>
    <definedName name="_xlnm.Print_Area" localSheetId="0">'Nv0233_20b'!$A$1:$L$139</definedName>
    <definedName name="prázdná">#REF!</definedName>
  </definedNames>
  <calcPr calcId="191029"/>
  <extLst/>
</workbook>
</file>

<file path=xl/sharedStrings.xml><?xml version="1.0" encoding="utf-8"?>
<sst xmlns="http://schemas.openxmlformats.org/spreadsheetml/2006/main" count="155" uniqueCount="128">
  <si>
    <t>Název</t>
  </si>
  <si>
    <t>č.</t>
  </si>
  <si>
    <t>Šířka</t>
  </si>
  <si>
    <t>Výška</t>
  </si>
  <si>
    <t>Hloubka</t>
  </si>
  <si>
    <t>1.</t>
  </si>
  <si>
    <t>Potrubí pro laboratorní použití, průměr 200 mm, pro propojení digestoře, odtahového dílu s vyústěním vzduchotechniky</t>
  </si>
  <si>
    <t>Výlevka kameninová hranatá</t>
  </si>
  <si>
    <t>Doměr</t>
  </si>
  <si>
    <t>2.</t>
  </si>
  <si>
    <t>3.</t>
  </si>
  <si>
    <t>4.</t>
  </si>
  <si>
    <t>Deska pracovní - lamino soulep tl. 36 mm</t>
  </si>
  <si>
    <t>Deska pracovní - dlažba keramická kyselinovzdorná formátu 300 x 300 mm</t>
  </si>
  <si>
    <t>Výřez do pracovní desky pro kameninovou výlevku</t>
  </si>
  <si>
    <t>Armatura laboratorní stojánková směšovací s pákou nahoře</t>
  </si>
  <si>
    <t>7.</t>
  </si>
  <si>
    <t>Laboratoř</t>
  </si>
  <si>
    <t>Skříňka laboratorní kombinovaná - 1x zásuvka s plnovýsuvme, 1x dvířka s tlumením</t>
  </si>
  <si>
    <t>Skříňka laboratorní zásuvková - 5x zásuvka s plnovýsuvem</t>
  </si>
  <si>
    <t>El. zásuvka 230V / 16A - IP44</t>
  </si>
  <si>
    <t>Armatura laboratorní stojánková pro zemní plyn</t>
  </si>
  <si>
    <t>Ventilátor chemicky odolný SEAT 20 - 0,25kW</t>
  </si>
  <si>
    <t>Pohledové záda z lamina tl. 18 mm</t>
  </si>
  <si>
    <t>Lavice žákovská</t>
  </si>
  <si>
    <t>Konstrukce ocleová z profilu 30 x 50 mm</t>
  </si>
  <si>
    <t>Lamino pohledový zýkryt zadní části lavice</t>
  </si>
  <si>
    <t>Židle žákovská</t>
  </si>
  <si>
    <t>žákovská židle stohovatelná - Kovová konstrukce vyrobená z ocelových oválných profilů 38x20mm. Konstrukce pod sedákem podpírá sedák po celém jeho obvodu a výrazně tak přispívá k pevnosti celé židle. Kovová konstrukce pod sedákem je vybavena odolnými  kluzáky, židle vybavena bukovou překližkou tl. 6 mm s anatomickým 3D prolisem a PUR lakem</t>
  </si>
  <si>
    <t>Gymnázium Jana Blahoslava Ivančice, příspěvková organizace</t>
  </si>
  <si>
    <t>Lány 2</t>
  </si>
  <si>
    <t>664 91 Ivančice</t>
  </si>
  <si>
    <t>Chemický sklad</t>
  </si>
  <si>
    <t>Skříně bez odtahu</t>
  </si>
  <si>
    <t>Skříň pro skladování chemikálií, 4x dveře s tlumením, horní část proskená, spodní plná, 2x zámek, 3x výškově nastavitelná police</t>
  </si>
  <si>
    <t>Skříň pro skladování kyselin a louhů, s odtahem</t>
  </si>
  <si>
    <t>Skříň pro kyseliny a zásady SL-CLASSIC model SL.196.120.MV ve světle šedém provedení (RAL 7035)</t>
  </si>
  <si>
    <t xml:space="preserve">Vnitřní vybavení s 12 vysouvacími poli-
cemi vč. plastové olejové vany </t>
  </si>
  <si>
    <t>Extrakční jednotka pro zajištění odtahu bezpečnostní skříně. Jednotka bez monitorování odsávání vzduchu</t>
  </si>
  <si>
    <t>Flexibilní hadice pro laboratorní použití, půměr 75 mm - pro propojení skříňky pod digestoří, bezpečnostní skříně s  vyústěním vzduchotechniky</t>
  </si>
  <si>
    <t>Vozík přepravní</t>
  </si>
  <si>
    <t>Digestoř VWR - 1200</t>
  </si>
  <si>
    <t xml:space="preserve">Digestoř plechová VWR, výška 2250 mm,    3 x  el. zásuvka 230 V / IP 44, světlo,  vypínač osvětlení a ventilátoru, okno vertikálně i horizontálně posuvné, bezpečnostní sklo                                                                        • pracovní plocha – dlažba keramická, kyselinovzdorná formátu 300 x 300 mm + odpadní PP vanička </t>
  </si>
  <si>
    <t>Instalace pro digestoř - voda studená</t>
  </si>
  <si>
    <t>Instalace pro digestoř - plyn zemní</t>
  </si>
  <si>
    <t>Prosklení bočnice digestoře - bezpečnostní sklo</t>
  </si>
  <si>
    <t>Prostor pod pracovní deskou digestoře - úložná skříňka z lamina, dvoukřídlé dveře se zámkem</t>
  </si>
  <si>
    <t>Dřez nerezový AISI 304, s okapovou plochou</t>
  </si>
  <si>
    <t>Odkapávač na sklo, s odtokovým žlábkem, 72 kolíků</t>
  </si>
  <si>
    <t>Skříňka laboratorní instalační - 1x dvířka s tlumením</t>
  </si>
  <si>
    <t>Stůl pojízdný</t>
  </si>
  <si>
    <t>Deska pracovní - vysokotlaký laminát s černým probarveným jádrem</t>
  </si>
  <si>
    <t>Podstavná ocelová konstrukce z profilu 30 x 30 mm, 2x police z lamina tl. 18 mm, 4x kolečka, 2 ks s brzdou</t>
  </si>
  <si>
    <t>Podstavná konstukce z lamina tl. 18 mm, 2x posvné dveře, 1x plné pohledové zádata,1x výškově nastavitelná police, 4x kolečka, 2 ks s brzdou</t>
  </si>
  <si>
    <t>Stůl laboratorní jednostranný pro práci ve stoje - katedra</t>
  </si>
  <si>
    <t>El. tunel z lamina na pracovní desku</t>
  </si>
  <si>
    <t>Stůl kancelářský, rohový - katedra</t>
  </si>
  <si>
    <t>Podstavná konstrukce z lamina tl. 18 mm</t>
  </si>
  <si>
    <t>Zásuvkový blok s el. otevíráním a zámkem, 3x zás. 230V , 2x RJ45, 1x HDMI, kabel</t>
  </si>
  <si>
    <t>moderně designovaná kancelářské židle se síťovinou na opěradle 
a opěrce hlavy, synchronní mechanismus s několikanásobnou 
aretací a nastavením síly protiváhy, područky s měkkou 
dotykovou plochou, výškově nastavitelné, výškově nastavitelná 
bederní opěrka,  flexibilní opěrka hlavy s nastavením výšky - PDH, 
moderní plastová báze, kolečka Ø 60 mm - s gumovou obručí pro 
všechny typy povrchů, nosnost: 120 kg</t>
  </si>
  <si>
    <t>Sestava úložných skříní</t>
  </si>
  <si>
    <t>Skříň laboratorní úložná - 4x dveře s dotahem, 2x zámek, horní část prosklená, spodní plná, výškově nastavitelné police</t>
  </si>
  <si>
    <t>Skříň laboratorní úložná - v horná části 2x prosklené dveře s datahem, zámek, ve spodní části 5x zásuvka s plnovýsuvem</t>
  </si>
  <si>
    <t>Stůl kancelářský pod okny</t>
  </si>
  <si>
    <t>Konstrukce ocelová z profilu 40 x 40 mm</t>
  </si>
  <si>
    <t>Stůl přídavný, kancelářský, přisazen pod úhlem</t>
  </si>
  <si>
    <t>Zkosení pracovní desky</t>
  </si>
  <si>
    <t>Konstrukce ocelová z profilu 40 x 40 mm (bez zkosení)</t>
  </si>
  <si>
    <t>Stůl pracovní</t>
  </si>
  <si>
    <t xml:space="preserve">Konstrukce ocelová z profilu 40 x 40 mm </t>
  </si>
  <si>
    <t>Skříňová sestava</t>
  </si>
  <si>
    <t>450x300</t>
  </si>
  <si>
    <t>Skříň podstavná - ve spodní části plné dvoukřídlé dveře s dotahem, hloubka 450 mm, v horní části dvoukřídlé dveře s prosklením, panty s dotahem, hloubka 300 mm, 2x zámek</t>
  </si>
  <si>
    <t>Věšáková stěna</t>
  </si>
  <si>
    <t>Věšáková stěna z lamina tl. 18 mm, v horní části police, 6x háček</t>
  </si>
  <si>
    <t>Průraz ve zdi pro napojení bezpečnostní skříně k odtahu digestoře ve vedlejší místnosti (druhá strana stěny)</t>
  </si>
  <si>
    <t>Zpětná klapka</t>
  </si>
  <si>
    <t>T-kus</t>
  </si>
  <si>
    <t xml:space="preserve">Vozík přepravní, 2 police, 4 kolečka s kuličkovými ložisky o průměru 100 mm, 2 ks s brzdou, šedé provedení, vozík vyrobeh z hliníkového rámu s polypropylenovými vanami pro vysoké zatížení. Nosnost police 80 kg </t>
  </si>
  <si>
    <t>Deska pracovní - velkoplošná keramika + odpadní PP vanička</t>
  </si>
  <si>
    <t>Stůl mycí - úkos levé části pracovního povrchu</t>
  </si>
  <si>
    <t>Zkosení leví části pracovní desky</t>
  </si>
  <si>
    <t xml:space="preserve">Konzole nástěnná </t>
  </si>
  <si>
    <t>Baterie nástěnná, směšovací páková, báze chrom</t>
  </si>
  <si>
    <t>Skříňka laboratorí kombinovaná - 1x zásuvka s plnovýsuvem, 2x dvířka s tlumením</t>
  </si>
  <si>
    <t xml:space="preserve">Stůl mycí </t>
  </si>
  <si>
    <t>Výřez do pracovní desky pro nerezový dřez</t>
  </si>
  <si>
    <t>Skříňka laboratorní - 1x dvířka s tlumením, výškově nastavitelné police</t>
  </si>
  <si>
    <t>Skříň úložná</t>
  </si>
  <si>
    <t xml:space="preserve">5. </t>
  </si>
  <si>
    <t xml:space="preserve">6. </t>
  </si>
  <si>
    <t>8.</t>
  </si>
  <si>
    <t>9.</t>
  </si>
  <si>
    <t>Lampa UV 240 mm</t>
  </si>
  <si>
    <t>Láhev na dermivodu dle Woulfa 1000 ml</t>
  </si>
  <si>
    <t>Láhev pro dávkovače kapalin s kompatibilním závitem 1 000 ml</t>
  </si>
  <si>
    <t>Topné hnízdo 250 ml</t>
  </si>
  <si>
    <t>Kufříková sada pro fotometrické měření v terénu,) např. fotometr PF 12, stanovení např. dusičnanů, dusitanů, fosforečnatů)</t>
  </si>
  <si>
    <t>Židle pracovní</t>
  </si>
  <si>
    <t>montáž + doprava</t>
  </si>
  <si>
    <t>CHEMICKÁ LABORATOŘ</t>
  </si>
  <si>
    <t>Celková cena bez DPH/DPH/Cena včetně DPH</t>
  </si>
  <si>
    <t>Pozn.: Dodavatel vyplní do modrých polí cenu bez DPH za požadované zboží - sloupec G, výši DPH - sloupec H a cenu celkem včetně DPH za požadované zboží - sloupec I)</t>
  </si>
  <si>
    <t>Počet ks</t>
  </si>
  <si>
    <t>Celkem v Kč bez DPH za požadovaný počet či rozměr</t>
  </si>
  <si>
    <t xml:space="preserve"> DPH 
(v Kč)</t>
  </si>
  <si>
    <r>
      <t>PVC podlaha 250 m</t>
    </r>
    <r>
      <rPr>
        <b/>
        <vertAlign val="superscript"/>
        <sz val="9"/>
        <rFont val="Arial CE"/>
        <family val="2"/>
      </rPr>
      <t>2</t>
    </r>
  </si>
  <si>
    <t>připojení nově nakoupených zařízení na stávající rozvody vody, plynu a elektřiny</t>
  </si>
  <si>
    <t>1 komplet</t>
  </si>
  <si>
    <t>likvidace a odvoz stávajícího vybavení</t>
  </si>
  <si>
    <t>16 ks školních lavic, 36 židlí, 2 učitelské katedry, 26 skříněk do šířky 1200 mm a výšky 800 mm, 5 skříní šířky do 1200 mm a výšky do 1800 mm, digestoř a 5 psacích stolů šířky do 1600 mm.
Nábytek je umístěný v suterénu, cca 40 m po rovné chodbě od vchodových dveří, ke kterým se dá přistavit nákladní auto.</t>
  </si>
  <si>
    <t>zrušeno</t>
  </si>
  <si>
    <t>Analytické váhy (rozlišení 0,001g, linearita 0,005, rozsah do 210 g)</t>
  </si>
  <si>
    <t>Předvážky (rozlišení 0,01g, linearita 0,03, rozsah do 1000 g)</t>
  </si>
  <si>
    <t>Dávkovač pro kyseiny a další látky 1 - 10 ml, dávkovaný objem: 1 – 10 ml, vysoká chemická odolnost (dávkování např tetrachlorethylenu, chloroformu, cyklopentanu, 50% kyseliny dusičné), nastavení objemu: analogové, dělení: 0,2 ml, přesnost:  ± 0,5%, správnost: ≤ 0,1% a přepouštěcí ventil</t>
  </si>
  <si>
    <t>Stolní pH metr s pH elektrodou</t>
  </si>
  <si>
    <t>Přenosný pH metr s pH elektrodou</t>
  </si>
  <si>
    <t xml:space="preserve">Skříň křídlové dveře plechová na chemikálie max 1200x605x1970 </t>
  </si>
  <si>
    <t>Zásuvky výsuvné 12 ks - plast</t>
  </si>
  <si>
    <t>Pojízdný vozík na kolečkách</t>
  </si>
  <si>
    <t xml:space="preserve">Demontáž stávajících krytin PVC lepených ze stávající betonové podlahy, celoplošné strojní zbroušení stávající stěrky a lepidel diamantem, odvoz a uložení na skládku, samonivelační stěrka, penetrace stěrkování, penetrování a strojní zbroušení stěrky. Nalepení elastických krytin PVC LINO vysokozátěžové, lepení PVC, frézování a tepelné svaření PVC krytin, PVC lišta 30 x 30 mm, montáž PVC lišty lepením. Celková plocha 250 m2, celkem 7 místností + chodbička (půdorysy viz příloha 3b). </t>
  </si>
  <si>
    <t>Souprava Vernier (8žákovských stanovišť+vybavení pro experimenty a projekty ve škole a terénu), technická specifikace viz příloha 3a</t>
  </si>
  <si>
    <t>Celkem v Kč včetně DPH za požadovaný počet či rozměr</t>
  </si>
  <si>
    <t>Vozík kovové konstrukce povrchově upravené chemicky odolným lakem, minimální výška vozíku bez madla 1035 mm, 4 kolečka o průměru minimálně 100 mm, minimálně 2 kolečka s brzdou, 3 police, s vyjímatelnými polypropylenovými vaničkami, minimální rozměr vaničky 580 x 380 mm, minimální nosnost vaničky 90 kg</t>
  </si>
  <si>
    <t>Míchačka magnetická s ohřvem LED displej teploty, 230 V, EU zástrčka, deska: hliníková s keramickým nátěrem, kulatá, s průměrem do 145 mm, míchaný objem: min 18 l, minimální rozsah nastavitelné teploty 20 - 300 °C, rozsah otáček: max 1500 rpm, displej: 2 displeje - jeden na otáčky a druhý na teplotu, součástí dodávky bude i externí teplotní čidlo</t>
  </si>
  <si>
    <t>Sušárna s nucenou cirkulací vzduchu, minimální objem 180 l, maximální vnější rozměry 920 x 1200 x 820 mm (šxvxh), minimální příkon 2000 W</t>
  </si>
  <si>
    <t xml:space="preserve">Ruční, digitální refraktometr, minimální rozsah měření: 0-95°Bx a 1,33-1,53 nD, rozlišení: 0,1°Bx a 0,0001 nD, přesnost: ± 0,2°Bx a ± 0,0003 nD, automatická teplotní kompenzace </t>
  </si>
  <si>
    <t xml:space="preserve">Vnitřní vybavení skříně, dle položky č.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</si>
</sst>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theme="10"/>
      <name val="Arial CE"/>
      <family val="2"/>
    </font>
    <font>
      <b/>
      <u val="single"/>
      <sz val="10"/>
      <name val="Arial CE"/>
      <family val="2"/>
    </font>
    <font>
      <b/>
      <sz val="9"/>
      <color theme="1"/>
      <name val="Arial CE"/>
      <family val="2"/>
    </font>
    <font>
      <sz val="10"/>
      <color rgb="FFFF0000"/>
      <name val="Arial CE"/>
      <family val="2"/>
    </font>
    <font>
      <sz val="9"/>
      <color theme="1"/>
      <name val="Arial CE"/>
      <family val="2"/>
    </font>
    <font>
      <sz val="10"/>
      <color theme="1"/>
      <name val="Arial CE"/>
      <family val="2"/>
    </font>
    <font>
      <b/>
      <sz val="11"/>
      <name val="Arial CE"/>
      <family val="2"/>
    </font>
    <font>
      <i/>
      <sz val="10"/>
      <color rgb="FFFF0000"/>
      <name val="Arial CE"/>
      <family val="2"/>
    </font>
    <font>
      <b/>
      <vertAlign val="superscript"/>
      <sz val="9"/>
      <name val="Arial CE"/>
      <family val="2"/>
    </font>
    <font>
      <sz val="8"/>
      <name val="Arial CE"/>
      <family val="2"/>
    </font>
    <font>
      <b/>
      <sz val="11"/>
      <name val="Calibri"/>
      <family val="2"/>
    </font>
    <font>
      <sz val="9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hair"/>
      <right style="hair"/>
      <top/>
      <bottom/>
    </border>
    <border>
      <left style="hair"/>
      <right/>
      <top style="thin"/>
      <bottom style="thin"/>
    </border>
    <border>
      <left/>
      <right style="thin"/>
      <top/>
      <bottom style="thin"/>
    </border>
    <border>
      <left style="hair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14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top" wrapText="1"/>
    </xf>
    <xf numFmtId="4" fontId="3" fillId="0" borderId="3" xfId="0" applyNumberFormat="1" applyFont="1" applyBorder="1"/>
    <xf numFmtId="4" fontId="0" fillId="0" borderId="0" xfId="0" applyNumberFormat="1" applyFill="1" applyBorder="1"/>
    <xf numFmtId="0" fontId="7" fillId="0" borderId="3" xfId="0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3" xfId="0" applyFont="1" applyFill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9" fillId="0" borderId="3" xfId="0" applyNumberFormat="1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top" wrapText="1"/>
    </xf>
    <xf numFmtId="0" fontId="8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 wrapText="1"/>
    </xf>
    <xf numFmtId="4" fontId="9" fillId="0" borderId="3" xfId="0" applyNumberFormat="1" applyFont="1" applyBorder="1"/>
    <xf numFmtId="0" fontId="9" fillId="0" borderId="3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1" fontId="9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9" fillId="0" borderId="3" xfId="0" applyNumberFormat="1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4" fontId="9" fillId="2" borderId="3" xfId="0" applyNumberFormat="1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" xfId="0" applyNumberFormat="1" applyFont="1" applyFill="1" applyBorder="1" applyAlignment="1">
      <alignment horizontal="center" vertical="top" wrapText="1"/>
    </xf>
    <xf numFmtId="4" fontId="7" fillId="4" borderId="3" xfId="0" applyNumberFormat="1" applyFont="1" applyFill="1" applyBorder="1"/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9" fontId="3" fillId="0" borderId="3" xfId="0" applyNumberFormat="1" applyFont="1" applyBorder="1" applyAlignment="1">
      <alignment vertical="top" wrapText="1"/>
    </xf>
    <xf numFmtId="9" fontId="3" fillId="0" borderId="8" xfId="0" applyNumberFormat="1" applyFont="1" applyBorder="1" applyAlignment="1">
      <alignment vertical="top" wrapText="1"/>
    </xf>
    <xf numFmtId="0" fontId="9" fillId="0" borderId="9" xfId="0" applyNumberFormat="1" applyFont="1" applyBorder="1" applyAlignment="1">
      <alignment horizontal="left" vertical="top" wrapText="1"/>
    </xf>
    <xf numFmtId="9" fontId="3" fillId="0" borderId="3" xfId="0" applyNumberFormat="1" applyFont="1" applyBorder="1" applyAlignment="1">
      <alignment horizontal="left" vertical="top" wrapText="1"/>
    </xf>
    <xf numFmtId="9" fontId="3" fillId="0" borderId="8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 applyProtection="1">
      <alignment horizontal="center" vertical="top"/>
      <protection locked="0"/>
    </xf>
    <xf numFmtId="4" fontId="3" fillId="2" borderId="8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1" fillId="6" borderId="11" xfId="0" applyFont="1" applyFill="1" applyBorder="1" applyAlignment="1">
      <alignment horizontal="left" vertical="top" wrapText="1"/>
    </xf>
    <xf numFmtId="9" fontId="3" fillId="6" borderId="3" xfId="0" applyNumberFormat="1" applyFont="1" applyFill="1" applyBorder="1" applyAlignment="1">
      <alignment vertical="top" wrapText="1"/>
    </xf>
    <xf numFmtId="9" fontId="3" fillId="6" borderId="3" xfId="0" applyNumberFormat="1" applyFont="1" applyFill="1" applyBorder="1" applyAlignment="1">
      <alignment horizontal="left" vertical="top" wrapText="1"/>
    </xf>
    <xf numFmtId="0" fontId="3" fillId="6" borderId="3" xfId="0" applyNumberFormat="1" applyFont="1" applyFill="1" applyBorder="1" applyAlignment="1">
      <alignment horizontal="center" vertical="top"/>
    </xf>
    <xf numFmtId="4" fontId="3" fillId="6" borderId="3" xfId="0" applyNumberFormat="1" applyFont="1" applyFill="1" applyBorder="1" applyAlignment="1">
      <alignment horizontal="center" vertical="top"/>
    </xf>
    <xf numFmtId="4" fontId="3" fillId="6" borderId="6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 applyProtection="1">
      <alignment horizontal="center" vertical="top"/>
      <protection locked="0"/>
    </xf>
    <xf numFmtId="4" fontId="3" fillId="2" borderId="12" xfId="0" applyNumberFormat="1" applyFont="1" applyFill="1" applyBorder="1" applyAlignment="1" applyProtection="1">
      <alignment horizontal="center" vertical="top"/>
      <protection locked="0"/>
    </xf>
    <xf numFmtId="0" fontId="12" fillId="0" borderId="1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top"/>
    </xf>
    <xf numFmtId="0" fontId="14" fillId="0" borderId="8" xfId="0" applyNumberFormat="1" applyFont="1" applyBorder="1" applyAlignment="1">
      <alignment horizontal="center" vertical="top"/>
    </xf>
    <xf numFmtId="0" fontId="15" fillId="3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top" wrapText="1"/>
    </xf>
    <xf numFmtId="4" fontId="3" fillId="5" borderId="3" xfId="0" applyNumberFormat="1" applyFont="1" applyFill="1" applyBorder="1" applyAlignment="1" applyProtection="1">
      <alignment horizontal="center" vertical="top"/>
      <protection locked="0"/>
    </xf>
    <xf numFmtId="4" fontId="3" fillId="5" borderId="9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/>
    <xf numFmtId="0" fontId="16" fillId="5" borderId="3" xfId="0" applyFont="1" applyFill="1" applyBorder="1" applyAlignment="1">
      <alignment horizontal="left" vertical="top" wrapText="1"/>
    </xf>
    <xf numFmtId="0" fontId="16" fillId="5" borderId="3" xfId="0" applyNumberFormat="1" applyFont="1" applyFill="1" applyBorder="1" applyAlignment="1">
      <alignment horizontal="left" vertical="top" wrapText="1"/>
    </xf>
    <xf numFmtId="0" fontId="16" fillId="5" borderId="3" xfId="0" applyNumberFormat="1" applyFont="1" applyFill="1" applyBorder="1" applyAlignment="1">
      <alignment horizontal="center" vertical="top" wrapText="1"/>
    </xf>
    <xf numFmtId="4" fontId="16" fillId="5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 applyProtection="1">
      <alignment horizontal="center" vertical="top"/>
      <protection locked="0"/>
    </xf>
    <xf numFmtId="4" fontId="3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2" fontId="5" fillId="0" borderId="2" xfId="20" applyNumberForma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15</xdr:row>
      <xdr:rowOff>314325</xdr:rowOff>
    </xdr:from>
    <xdr:to>
      <xdr:col>11</xdr:col>
      <xdr:colOff>333375</xdr:colOff>
      <xdr:row>19</xdr:row>
      <xdr:rowOff>276225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3209925"/>
          <a:ext cx="1000125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85725</xdr:colOff>
      <xdr:row>24</xdr:row>
      <xdr:rowOff>142875</xdr:rowOff>
    </xdr:from>
    <xdr:to>
      <xdr:col>11</xdr:col>
      <xdr:colOff>400050</xdr:colOff>
      <xdr:row>26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5610225"/>
          <a:ext cx="1000125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tabSelected="1" view="pageBreakPreview" zoomScaleSheetLayoutView="100" workbookViewId="0" topLeftCell="A52">
      <selection activeCell="B59" sqref="B59"/>
    </sheetView>
  </sheetViews>
  <sheetFormatPr defaultColWidth="9.00390625" defaultRowHeight="12.75"/>
  <cols>
    <col min="1" max="1" width="9.375" style="6" customWidth="1"/>
    <col min="2" max="2" width="44.50390625" style="18" customWidth="1"/>
    <col min="3" max="3" width="6.625" style="0" customWidth="1"/>
    <col min="4" max="4" width="9.375" style="32" customWidth="1"/>
    <col min="5" max="5" width="9.375" style="16" customWidth="1"/>
    <col min="6" max="6" width="9.375" style="4" customWidth="1"/>
    <col min="7" max="7" width="14.50390625" style="0" customWidth="1"/>
    <col min="8" max="8" width="11.625" style="0" customWidth="1"/>
    <col min="9" max="9" width="15.625" style="0" customWidth="1"/>
  </cols>
  <sheetData>
    <row r="1" spans="1:6" ht="12.75">
      <c r="A1" s="2"/>
      <c r="B1" s="34"/>
      <c r="C1" s="121"/>
      <c r="D1" s="122"/>
      <c r="E1" s="122"/>
      <c r="F1" s="123"/>
    </row>
    <row r="2" spans="1:6" ht="12.75">
      <c r="A2" s="1"/>
      <c r="B2" s="35"/>
      <c r="C2" s="124" t="s">
        <v>29</v>
      </c>
      <c r="D2" s="125"/>
      <c r="E2" s="125"/>
      <c r="F2" s="126"/>
    </row>
    <row r="3" spans="1:6" ht="12.75">
      <c r="A3" s="1"/>
      <c r="B3" s="35"/>
      <c r="C3" s="130" t="s">
        <v>30</v>
      </c>
      <c r="D3" s="131"/>
      <c r="E3" s="131"/>
      <c r="F3" s="132"/>
    </row>
    <row r="4" spans="1:6" ht="13.8" thickBot="1">
      <c r="A4" s="3"/>
      <c r="B4" s="33"/>
      <c r="C4" s="133" t="s">
        <v>31</v>
      </c>
      <c r="D4" s="134"/>
      <c r="E4" s="134"/>
      <c r="F4" s="135"/>
    </row>
    <row r="5" spans="1:6" ht="12.75">
      <c r="A5" s="2"/>
      <c r="B5" s="34"/>
      <c r="C5" s="121"/>
      <c r="D5" s="122"/>
      <c r="E5" s="122"/>
      <c r="F5" s="123"/>
    </row>
    <row r="6" spans="1:6" ht="12.75">
      <c r="A6" s="50"/>
      <c r="B6" s="51" t="s">
        <v>100</v>
      </c>
      <c r="C6" s="52"/>
      <c r="D6" s="52"/>
      <c r="E6" s="52"/>
      <c r="F6" s="53"/>
    </row>
    <row r="7" spans="1:6" ht="12.75">
      <c r="A7" s="1"/>
      <c r="B7" s="35"/>
      <c r="C7" s="127"/>
      <c r="D7" s="127"/>
      <c r="E7" s="127"/>
      <c r="F7" s="128"/>
    </row>
    <row r="8" spans="1:6" ht="12.75">
      <c r="A8" s="1"/>
      <c r="B8" s="35"/>
      <c r="C8" s="127"/>
      <c r="D8" s="129"/>
      <c r="E8" s="129"/>
      <c r="F8" s="128"/>
    </row>
    <row r="9" spans="1:6" ht="13.8" thickBot="1">
      <c r="A9" s="3"/>
      <c r="B9" s="33"/>
      <c r="C9" s="139"/>
      <c r="D9" s="134"/>
      <c r="E9" s="134"/>
      <c r="F9" s="135"/>
    </row>
    <row r="10" ht="12.75">
      <c r="G10" s="5"/>
    </row>
    <row r="11" spans="1:9" ht="48">
      <c r="A11" s="101" t="s">
        <v>1</v>
      </c>
      <c r="B11" s="101" t="s">
        <v>0</v>
      </c>
      <c r="C11" s="101" t="s">
        <v>2</v>
      </c>
      <c r="D11" s="101" t="s">
        <v>4</v>
      </c>
      <c r="E11" s="101" t="s">
        <v>3</v>
      </c>
      <c r="F11" s="102" t="s">
        <v>103</v>
      </c>
      <c r="G11" s="101" t="s">
        <v>104</v>
      </c>
      <c r="H11" s="101" t="s">
        <v>105</v>
      </c>
      <c r="I11" s="101" t="s">
        <v>122</v>
      </c>
    </row>
    <row r="12" spans="1:9" ht="12.75">
      <c r="A12" s="8"/>
      <c r="B12" s="9"/>
      <c r="C12" s="10"/>
      <c r="D12" s="9"/>
      <c r="E12" s="9"/>
      <c r="F12" s="11"/>
      <c r="G12" s="12"/>
      <c r="H12" s="12"/>
      <c r="I12" s="12"/>
    </row>
    <row r="13" spans="1:9" ht="12.75">
      <c r="A13" s="57"/>
      <c r="B13" s="58" t="s">
        <v>32</v>
      </c>
      <c r="C13" s="59"/>
      <c r="D13" s="58"/>
      <c r="E13" s="58"/>
      <c r="F13" s="60"/>
      <c r="G13" s="61"/>
      <c r="H13" s="61"/>
      <c r="I13" s="61"/>
    </row>
    <row r="14" spans="1:9" ht="12.75">
      <c r="A14" s="40"/>
      <c r="B14" s="19"/>
      <c r="C14" s="41"/>
      <c r="D14" s="19"/>
      <c r="E14" s="19"/>
      <c r="F14" s="22"/>
      <c r="G14" s="42"/>
      <c r="H14" s="42"/>
      <c r="I14" s="42"/>
    </row>
    <row r="15" spans="1:9" ht="12.75">
      <c r="A15" s="55" t="s">
        <v>5</v>
      </c>
      <c r="B15" s="56" t="s">
        <v>33</v>
      </c>
      <c r="C15" s="14"/>
      <c r="D15" s="14"/>
      <c r="E15" s="14"/>
      <c r="F15" s="63"/>
      <c r="G15" s="48"/>
      <c r="H15" s="48"/>
      <c r="I15" s="48"/>
    </row>
    <row r="16" spans="1:9" ht="36">
      <c r="A16" s="40"/>
      <c r="B16" s="19" t="s">
        <v>34</v>
      </c>
      <c r="C16" s="19">
        <v>900</v>
      </c>
      <c r="D16" s="19">
        <v>420</v>
      </c>
      <c r="E16" s="43">
        <v>1800</v>
      </c>
      <c r="F16" s="22">
        <v>2</v>
      </c>
      <c r="G16" s="97">
        <v>0</v>
      </c>
      <c r="H16" s="97">
        <f>SUM(H136)</f>
        <v>0</v>
      </c>
      <c r="I16" s="97">
        <f>SUM(I136)</f>
        <v>0</v>
      </c>
    </row>
    <row r="17" spans="1:9" ht="12.75">
      <c r="A17" s="55" t="s">
        <v>9</v>
      </c>
      <c r="B17" s="56" t="s">
        <v>35</v>
      </c>
      <c r="C17" s="14"/>
      <c r="D17" s="14"/>
      <c r="E17" s="14"/>
      <c r="F17" s="63"/>
      <c r="G17" s="97"/>
      <c r="H17" s="97"/>
      <c r="I17" s="97"/>
    </row>
    <row r="18" spans="1:9" ht="24">
      <c r="A18" s="40"/>
      <c r="B18" s="19" t="s">
        <v>36</v>
      </c>
      <c r="C18" s="19">
        <v>1197</v>
      </c>
      <c r="D18" s="19">
        <v>603</v>
      </c>
      <c r="E18" s="19">
        <v>1965</v>
      </c>
      <c r="F18" s="47">
        <v>1</v>
      </c>
      <c r="G18" s="97">
        <v>0</v>
      </c>
      <c r="H18" s="97">
        <v>0</v>
      </c>
      <c r="I18" s="97">
        <v>0</v>
      </c>
    </row>
    <row r="19" spans="1:9" ht="24">
      <c r="A19" s="40"/>
      <c r="B19" s="19" t="s">
        <v>37</v>
      </c>
      <c r="C19" s="19"/>
      <c r="D19" s="19"/>
      <c r="E19" s="49"/>
      <c r="F19" s="47">
        <v>1</v>
      </c>
      <c r="G19" s="97">
        <v>0</v>
      </c>
      <c r="H19" s="97">
        <v>0</v>
      </c>
      <c r="I19" s="97">
        <v>0</v>
      </c>
    </row>
    <row r="20" spans="1:9" ht="24">
      <c r="A20" s="40"/>
      <c r="B20" s="19" t="s">
        <v>38</v>
      </c>
      <c r="C20" s="19"/>
      <c r="D20" s="19"/>
      <c r="E20" s="49"/>
      <c r="F20" s="47">
        <v>1</v>
      </c>
      <c r="G20" s="97">
        <v>0</v>
      </c>
      <c r="H20" s="97">
        <v>0</v>
      </c>
      <c r="I20" s="97">
        <v>0</v>
      </c>
    </row>
    <row r="21" spans="1:9" ht="34.2">
      <c r="A21" s="40"/>
      <c r="B21" s="37" t="s">
        <v>39</v>
      </c>
      <c r="C21" s="37"/>
      <c r="D21" s="37"/>
      <c r="E21" s="37"/>
      <c r="F21" s="31">
        <v>2</v>
      </c>
      <c r="G21" s="97">
        <v>0</v>
      </c>
      <c r="H21" s="97">
        <v>0</v>
      </c>
      <c r="I21" s="97">
        <v>0</v>
      </c>
    </row>
    <row r="22" spans="1:9" ht="22.8">
      <c r="A22" s="40"/>
      <c r="B22" s="37" t="s">
        <v>75</v>
      </c>
      <c r="C22" s="37"/>
      <c r="D22" s="37"/>
      <c r="E22" s="37"/>
      <c r="F22" s="31">
        <v>1</v>
      </c>
      <c r="G22" s="97">
        <v>0</v>
      </c>
      <c r="H22" s="97">
        <v>0</v>
      </c>
      <c r="I22" s="97">
        <v>0</v>
      </c>
    </row>
    <row r="23" spans="1:9" ht="12.75">
      <c r="A23" s="40"/>
      <c r="B23" s="37" t="s">
        <v>76</v>
      </c>
      <c r="C23" s="37"/>
      <c r="D23" s="37"/>
      <c r="E23" s="37"/>
      <c r="F23" s="31">
        <v>1</v>
      </c>
      <c r="G23" s="97">
        <v>0</v>
      </c>
      <c r="H23" s="97">
        <v>0</v>
      </c>
      <c r="I23" s="97">
        <v>0</v>
      </c>
    </row>
    <row r="24" spans="1:9" ht="12.75">
      <c r="A24" s="40"/>
      <c r="B24" s="19" t="s">
        <v>77</v>
      </c>
      <c r="C24" s="19"/>
      <c r="D24" s="19"/>
      <c r="E24" s="43"/>
      <c r="F24" s="22">
        <v>1</v>
      </c>
      <c r="G24" s="97">
        <v>0</v>
      </c>
      <c r="H24" s="97">
        <v>0</v>
      </c>
      <c r="I24" s="97">
        <v>0</v>
      </c>
    </row>
    <row r="25" spans="1:9" ht="12.75">
      <c r="A25" s="55" t="s">
        <v>10</v>
      </c>
      <c r="B25" s="56" t="s">
        <v>40</v>
      </c>
      <c r="C25" s="14"/>
      <c r="D25" s="14"/>
      <c r="E25" s="62"/>
      <c r="F25" s="63"/>
      <c r="G25" s="97"/>
      <c r="H25" s="97"/>
      <c r="I25" s="97"/>
    </row>
    <row r="26" spans="1:9" ht="48">
      <c r="A26" s="40"/>
      <c r="B26" s="19" t="s">
        <v>78</v>
      </c>
      <c r="C26" s="19">
        <v>1100</v>
      </c>
      <c r="D26" s="19">
        <v>520</v>
      </c>
      <c r="E26" s="49">
        <v>1020</v>
      </c>
      <c r="F26" s="47">
        <v>1</v>
      </c>
      <c r="G26" s="97">
        <v>0</v>
      </c>
      <c r="H26" s="97">
        <v>0</v>
      </c>
      <c r="I26" s="97">
        <v>0</v>
      </c>
    </row>
    <row r="27" spans="1:9" ht="12.75">
      <c r="A27" s="57"/>
      <c r="B27" s="58" t="s">
        <v>17</v>
      </c>
      <c r="C27" s="59"/>
      <c r="D27" s="58"/>
      <c r="E27" s="58"/>
      <c r="F27" s="60"/>
      <c r="G27" s="61"/>
      <c r="H27" s="61"/>
      <c r="I27" s="61"/>
    </row>
    <row r="28" spans="1:9" ht="12.75">
      <c r="A28" s="55" t="s">
        <v>5</v>
      </c>
      <c r="B28" s="56" t="s">
        <v>41</v>
      </c>
      <c r="C28" s="14"/>
      <c r="D28" s="14"/>
      <c r="E28" s="62"/>
      <c r="F28" s="63"/>
      <c r="G28" s="48"/>
      <c r="H28" s="48"/>
      <c r="I28" s="48"/>
    </row>
    <row r="29" spans="1:9" ht="68.4">
      <c r="A29" s="40"/>
      <c r="B29" s="37" t="s">
        <v>42</v>
      </c>
      <c r="C29" s="19">
        <v>1200</v>
      </c>
      <c r="D29" s="19">
        <v>900</v>
      </c>
      <c r="E29" s="43">
        <v>2250</v>
      </c>
      <c r="F29" s="22">
        <v>1</v>
      </c>
      <c r="G29" s="97">
        <v>0</v>
      </c>
      <c r="H29" s="97">
        <v>0</v>
      </c>
      <c r="I29" s="97">
        <v>0</v>
      </c>
    </row>
    <row r="30" spans="1:9" ht="22.8">
      <c r="A30" s="40"/>
      <c r="B30" s="37" t="s">
        <v>79</v>
      </c>
      <c r="C30" s="19"/>
      <c r="D30" s="19"/>
      <c r="E30" s="43"/>
      <c r="F30" s="22">
        <v>1</v>
      </c>
      <c r="G30" s="97">
        <v>0</v>
      </c>
      <c r="H30" s="97">
        <v>0</v>
      </c>
      <c r="I30" s="97">
        <v>0</v>
      </c>
    </row>
    <row r="31" spans="1:9" ht="12.75">
      <c r="A31" s="40"/>
      <c r="B31" s="19" t="s">
        <v>43</v>
      </c>
      <c r="C31" s="19"/>
      <c r="D31" s="19"/>
      <c r="E31" s="43"/>
      <c r="F31" s="22">
        <v>1</v>
      </c>
      <c r="G31" s="97">
        <v>0</v>
      </c>
      <c r="H31" s="97">
        <v>0</v>
      </c>
      <c r="I31" s="97">
        <v>0</v>
      </c>
    </row>
    <row r="32" spans="1:9" ht="12.75">
      <c r="A32" s="40"/>
      <c r="B32" s="19" t="s">
        <v>44</v>
      </c>
      <c r="C32" s="19"/>
      <c r="D32" s="19"/>
      <c r="E32" s="43"/>
      <c r="F32" s="22">
        <v>1</v>
      </c>
      <c r="G32" s="97">
        <v>0</v>
      </c>
      <c r="H32" s="97">
        <v>0</v>
      </c>
      <c r="I32" s="97">
        <v>0</v>
      </c>
    </row>
    <row r="33" spans="1:9" ht="12.75">
      <c r="A33" s="40"/>
      <c r="B33" s="19" t="s">
        <v>45</v>
      </c>
      <c r="C33" s="19"/>
      <c r="D33" s="19"/>
      <c r="E33" s="43"/>
      <c r="F33" s="22">
        <v>2</v>
      </c>
      <c r="G33" s="97">
        <v>0</v>
      </c>
      <c r="H33" s="97">
        <v>0</v>
      </c>
      <c r="I33" s="97">
        <v>0</v>
      </c>
    </row>
    <row r="34" spans="1:9" ht="22.8">
      <c r="A34" s="40"/>
      <c r="B34" s="19" t="s">
        <v>46</v>
      </c>
      <c r="C34" s="19">
        <v>990</v>
      </c>
      <c r="D34" s="19">
        <v>500</v>
      </c>
      <c r="E34" s="43">
        <v>770</v>
      </c>
      <c r="F34" s="22">
        <v>1</v>
      </c>
      <c r="G34" s="97">
        <v>0</v>
      </c>
      <c r="H34" s="97">
        <v>0</v>
      </c>
      <c r="I34" s="97">
        <v>0</v>
      </c>
    </row>
    <row r="35" spans="1:9" ht="34.2">
      <c r="A35" s="40"/>
      <c r="B35" s="45" t="s">
        <v>6</v>
      </c>
      <c r="C35" s="45"/>
      <c r="D35" s="45"/>
      <c r="E35" s="23"/>
      <c r="F35" s="23">
        <v>2</v>
      </c>
      <c r="G35" s="97">
        <v>0</v>
      </c>
      <c r="H35" s="97">
        <v>0</v>
      </c>
      <c r="I35" s="97">
        <v>0</v>
      </c>
    </row>
    <row r="36" spans="1:9" ht="12.75">
      <c r="A36" s="40"/>
      <c r="B36" s="37" t="s">
        <v>22</v>
      </c>
      <c r="C36" s="37"/>
      <c r="D36" s="37"/>
      <c r="E36" s="37"/>
      <c r="F36" s="23">
        <v>1</v>
      </c>
      <c r="G36" s="97">
        <v>0</v>
      </c>
      <c r="H36" s="97">
        <v>0</v>
      </c>
      <c r="I36" s="97">
        <v>0</v>
      </c>
    </row>
    <row r="37" spans="1:9" ht="12.75">
      <c r="A37" s="55" t="s">
        <v>9</v>
      </c>
      <c r="B37" s="56" t="s">
        <v>80</v>
      </c>
      <c r="C37" s="14"/>
      <c r="D37" s="14"/>
      <c r="E37" s="62"/>
      <c r="F37" s="63"/>
      <c r="G37" s="48"/>
      <c r="H37" s="48"/>
      <c r="I37" s="48"/>
    </row>
    <row r="38" spans="1:9" ht="22.8">
      <c r="A38" s="40"/>
      <c r="B38" s="19" t="s">
        <v>13</v>
      </c>
      <c r="C38" s="19">
        <v>1000</v>
      </c>
      <c r="D38" s="19">
        <v>600</v>
      </c>
      <c r="E38" s="43">
        <v>30</v>
      </c>
      <c r="F38" s="22">
        <v>2.5</v>
      </c>
      <c r="G38" s="97">
        <v>0</v>
      </c>
      <c r="H38" s="97">
        <v>0</v>
      </c>
      <c r="I38" s="97">
        <v>0</v>
      </c>
    </row>
    <row r="39" spans="1:9" ht="12.75">
      <c r="A39" s="40"/>
      <c r="B39" s="19" t="s">
        <v>81</v>
      </c>
      <c r="C39" s="19">
        <v>400</v>
      </c>
      <c r="D39" s="19">
        <v>280</v>
      </c>
      <c r="E39" s="43">
        <v>30</v>
      </c>
      <c r="F39" s="22">
        <v>1</v>
      </c>
      <c r="G39" s="97">
        <v>0</v>
      </c>
      <c r="H39" s="97">
        <v>0</v>
      </c>
      <c r="I39" s="97">
        <v>0</v>
      </c>
    </row>
    <row r="40" spans="1:9" ht="12.75">
      <c r="A40" s="40"/>
      <c r="B40" s="19" t="s">
        <v>82</v>
      </c>
      <c r="C40" s="19"/>
      <c r="D40" s="19"/>
      <c r="E40" s="43"/>
      <c r="F40" s="22">
        <v>1</v>
      </c>
      <c r="G40" s="97">
        <v>0</v>
      </c>
      <c r="H40" s="97">
        <v>0</v>
      </c>
      <c r="I40" s="97">
        <v>0</v>
      </c>
    </row>
    <row r="41" spans="1:9" ht="12.75">
      <c r="A41" s="40"/>
      <c r="B41" s="19" t="s">
        <v>86</v>
      </c>
      <c r="C41" s="19"/>
      <c r="D41" s="19"/>
      <c r="E41" s="43"/>
      <c r="F41" s="22">
        <v>1</v>
      </c>
      <c r="G41" s="97">
        <v>0</v>
      </c>
      <c r="H41" s="97">
        <v>0</v>
      </c>
      <c r="I41" s="97">
        <v>0</v>
      </c>
    </row>
    <row r="42" spans="1:9" ht="12.75">
      <c r="A42" s="40"/>
      <c r="B42" s="19" t="s">
        <v>47</v>
      </c>
      <c r="C42" s="19">
        <v>780</v>
      </c>
      <c r="D42" s="19">
        <v>435</v>
      </c>
      <c r="E42" s="43">
        <v>145</v>
      </c>
      <c r="F42" s="22">
        <v>1</v>
      </c>
      <c r="G42" s="97">
        <v>0</v>
      </c>
      <c r="H42" s="97">
        <v>0</v>
      </c>
      <c r="I42" s="97">
        <v>0</v>
      </c>
    </row>
    <row r="43" spans="1:9" ht="12.75">
      <c r="A43" s="40"/>
      <c r="B43" s="19" t="s">
        <v>83</v>
      </c>
      <c r="C43" s="19"/>
      <c r="D43" s="19"/>
      <c r="E43" s="43"/>
      <c r="F43" s="22">
        <v>1</v>
      </c>
      <c r="G43" s="97">
        <v>0</v>
      </c>
      <c r="H43" s="97">
        <v>0</v>
      </c>
      <c r="I43" s="97">
        <v>0</v>
      </c>
    </row>
    <row r="44" spans="1:9" ht="12.75">
      <c r="A44" s="40"/>
      <c r="B44" s="19" t="s">
        <v>48</v>
      </c>
      <c r="C44" s="19"/>
      <c r="D44" s="19"/>
      <c r="E44" s="43"/>
      <c r="F44" s="22">
        <v>1</v>
      </c>
      <c r="G44" s="97">
        <v>0</v>
      </c>
      <c r="H44" s="97">
        <v>0</v>
      </c>
      <c r="I44" s="97">
        <v>0</v>
      </c>
    </row>
    <row r="45" spans="1:9" ht="12.75">
      <c r="A45" s="40"/>
      <c r="B45" s="19" t="s">
        <v>49</v>
      </c>
      <c r="C45" s="19">
        <v>600</v>
      </c>
      <c r="D45" s="19">
        <v>520</v>
      </c>
      <c r="E45" s="43">
        <v>870</v>
      </c>
      <c r="F45" s="22">
        <v>1</v>
      </c>
      <c r="G45" s="97">
        <v>0</v>
      </c>
      <c r="H45" s="97">
        <v>0</v>
      </c>
      <c r="I45" s="97">
        <v>0</v>
      </c>
    </row>
    <row r="46" spans="1:9" ht="12.75">
      <c r="A46" s="40"/>
      <c r="B46" s="19" t="s">
        <v>19</v>
      </c>
      <c r="C46" s="19">
        <v>600</v>
      </c>
      <c r="D46" s="19">
        <v>520</v>
      </c>
      <c r="E46" s="43">
        <v>870</v>
      </c>
      <c r="F46" s="22">
        <v>1</v>
      </c>
      <c r="G46" s="97">
        <v>0</v>
      </c>
      <c r="H46" s="97">
        <v>0</v>
      </c>
      <c r="I46" s="97">
        <v>0</v>
      </c>
    </row>
    <row r="47" spans="1:9" ht="22.8">
      <c r="A47" s="40"/>
      <c r="B47" s="19" t="s">
        <v>84</v>
      </c>
      <c r="C47" s="19">
        <v>900</v>
      </c>
      <c r="D47" s="19">
        <v>520</v>
      </c>
      <c r="E47" s="43">
        <v>870</v>
      </c>
      <c r="F47" s="22">
        <v>1</v>
      </c>
      <c r="G47" s="97">
        <v>0</v>
      </c>
      <c r="H47" s="97">
        <v>0</v>
      </c>
      <c r="I47" s="97">
        <v>0</v>
      </c>
    </row>
    <row r="48" spans="1:9" ht="12.75">
      <c r="A48" s="55" t="s">
        <v>10</v>
      </c>
      <c r="B48" s="56" t="s">
        <v>50</v>
      </c>
      <c r="C48" s="14"/>
      <c r="D48" s="14"/>
      <c r="E48" s="62"/>
      <c r="F48" s="63"/>
      <c r="G48" s="48"/>
      <c r="H48" s="48"/>
      <c r="I48" s="48"/>
    </row>
    <row r="49" spans="1:9" ht="22.8">
      <c r="A49" s="40"/>
      <c r="B49" s="19" t="s">
        <v>51</v>
      </c>
      <c r="C49" s="19">
        <v>1000</v>
      </c>
      <c r="D49" s="19">
        <v>600</v>
      </c>
      <c r="E49" s="43">
        <v>16</v>
      </c>
      <c r="F49" s="22">
        <v>0.8</v>
      </c>
      <c r="G49" s="97">
        <v>0</v>
      </c>
      <c r="H49" s="97">
        <v>0</v>
      </c>
      <c r="I49" s="97">
        <v>0</v>
      </c>
    </row>
    <row r="50" spans="1:9" ht="22.8">
      <c r="A50" s="40"/>
      <c r="B50" s="19" t="s">
        <v>51</v>
      </c>
      <c r="C50" s="19">
        <v>1000</v>
      </c>
      <c r="D50" s="19">
        <v>600</v>
      </c>
      <c r="E50" s="43">
        <v>16</v>
      </c>
      <c r="F50" s="22">
        <v>0.8</v>
      </c>
      <c r="G50" s="97">
        <v>0</v>
      </c>
      <c r="H50" s="97">
        <v>0</v>
      </c>
      <c r="I50" s="97">
        <v>0</v>
      </c>
    </row>
    <row r="51" spans="1:9" ht="22.8">
      <c r="A51" s="40"/>
      <c r="B51" s="19" t="s">
        <v>52</v>
      </c>
      <c r="C51" s="19">
        <v>800</v>
      </c>
      <c r="D51" s="19">
        <v>550</v>
      </c>
      <c r="E51" s="43">
        <v>880</v>
      </c>
      <c r="F51" s="22">
        <v>1</v>
      </c>
      <c r="G51" s="97">
        <v>0</v>
      </c>
      <c r="H51" s="97">
        <v>0</v>
      </c>
      <c r="I51" s="97">
        <v>0</v>
      </c>
    </row>
    <row r="52" spans="1:9" ht="34.2">
      <c r="A52" s="40"/>
      <c r="B52" s="19" t="s">
        <v>53</v>
      </c>
      <c r="C52" s="19">
        <v>800</v>
      </c>
      <c r="D52" s="19">
        <v>550</v>
      </c>
      <c r="E52" s="43">
        <v>880</v>
      </c>
      <c r="F52" s="22">
        <v>1</v>
      </c>
      <c r="G52" s="97">
        <v>0</v>
      </c>
      <c r="H52" s="97">
        <v>0</v>
      </c>
      <c r="I52" s="97">
        <v>0</v>
      </c>
    </row>
    <row r="53" spans="1:9" ht="12.75">
      <c r="A53" s="64" t="s">
        <v>11</v>
      </c>
      <c r="B53" s="65" t="s">
        <v>119</v>
      </c>
      <c r="C53" s="19"/>
      <c r="D53" s="19"/>
      <c r="E53" s="43"/>
      <c r="F53" s="22"/>
      <c r="G53" s="48"/>
      <c r="H53" s="48"/>
      <c r="I53" s="48"/>
    </row>
    <row r="54" spans="1:9" ht="73.8" customHeight="1">
      <c r="A54" s="119"/>
      <c r="B54" s="19" t="s">
        <v>123</v>
      </c>
      <c r="C54" s="19"/>
      <c r="D54" s="19"/>
      <c r="E54" s="43"/>
      <c r="F54" s="22">
        <v>1</v>
      </c>
      <c r="G54" s="97">
        <v>0</v>
      </c>
      <c r="H54" s="97">
        <v>0</v>
      </c>
      <c r="I54" s="97">
        <v>0</v>
      </c>
    </row>
    <row r="55" spans="1:9" ht="14.4" customHeight="1">
      <c r="A55" s="64" t="s">
        <v>89</v>
      </c>
      <c r="B55" s="65" t="s">
        <v>118</v>
      </c>
      <c r="C55" s="19"/>
      <c r="D55" s="19"/>
      <c r="E55" s="43"/>
      <c r="F55" s="22"/>
      <c r="G55" s="48"/>
      <c r="H55" s="48"/>
      <c r="I55" s="48"/>
    </row>
    <row r="56" spans="1:9" ht="15" customHeight="1">
      <c r="A56" s="119"/>
      <c r="B56" s="120" t="s">
        <v>127</v>
      </c>
      <c r="C56" s="19"/>
      <c r="D56" s="19"/>
      <c r="E56" s="43"/>
      <c r="F56" s="22">
        <v>1</v>
      </c>
      <c r="G56" s="97">
        <v>0</v>
      </c>
      <c r="H56" s="97">
        <v>0</v>
      </c>
      <c r="I56" s="97">
        <v>0</v>
      </c>
    </row>
    <row r="57" spans="1:9" ht="24">
      <c r="A57" s="64" t="s">
        <v>90</v>
      </c>
      <c r="B57" s="65" t="s">
        <v>117</v>
      </c>
      <c r="C57" s="19"/>
      <c r="D57" s="19"/>
      <c r="E57" s="43"/>
      <c r="F57" s="22">
        <v>1</v>
      </c>
      <c r="G57" s="97">
        <v>0</v>
      </c>
      <c r="H57" s="97">
        <v>0</v>
      </c>
      <c r="I57" s="97">
        <v>0</v>
      </c>
    </row>
    <row r="58" spans="1:9" s="109" customFormat="1" ht="12.75">
      <c r="A58" s="114" t="s">
        <v>16</v>
      </c>
      <c r="B58" s="115" t="s">
        <v>111</v>
      </c>
      <c r="C58" s="110"/>
      <c r="D58" s="110"/>
      <c r="E58" s="111"/>
      <c r="F58" s="112"/>
      <c r="G58" s="113"/>
      <c r="H58" s="113"/>
      <c r="I58" s="113"/>
    </row>
    <row r="59" spans="1:9" ht="85.5" customHeight="1">
      <c r="A59" s="64" t="s">
        <v>91</v>
      </c>
      <c r="B59" s="65" t="s">
        <v>124</v>
      </c>
      <c r="C59" s="19"/>
      <c r="D59" s="19"/>
      <c r="E59" s="43"/>
      <c r="F59" s="22">
        <v>8</v>
      </c>
      <c r="G59" s="97">
        <v>0</v>
      </c>
      <c r="H59" s="97">
        <v>0</v>
      </c>
      <c r="I59" s="97">
        <v>0</v>
      </c>
    </row>
    <row r="60" spans="1:9" ht="12.75">
      <c r="A60" s="64" t="s">
        <v>92</v>
      </c>
      <c r="B60" s="65" t="s">
        <v>93</v>
      </c>
      <c r="C60" s="19"/>
      <c r="D60" s="19"/>
      <c r="E60" s="43"/>
      <c r="F60" s="22">
        <v>1</v>
      </c>
      <c r="G60" s="97">
        <v>0</v>
      </c>
      <c r="H60" s="97">
        <v>0</v>
      </c>
      <c r="I60" s="97">
        <v>0</v>
      </c>
    </row>
    <row r="61" spans="1:9" ht="12.75">
      <c r="A61" s="64">
        <v>10</v>
      </c>
      <c r="B61" s="65" t="s">
        <v>94</v>
      </c>
      <c r="C61" s="19"/>
      <c r="D61" s="19"/>
      <c r="E61" s="43"/>
      <c r="F61" s="22">
        <v>5</v>
      </c>
      <c r="G61" s="97">
        <v>0</v>
      </c>
      <c r="H61" s="97">
        <v>0</v>
      </c>
      <c r="I61" s="97">
        <v>0</v>
      </c>
    </row>
    <row r="62" spans="1:9" ht="24">
      <c r="A62" s="64">
        <v>11</v>
      </c>
      <c r="B62" s="65" t="s">
        <v>112</v>
      </c>
      <c r="C62" s="19"/>
      <c r="D62" s="19"/>
      <c r="E62" s="43"/>
      <c r="F62" s="22">
        <v>1</v>
      </c>
      <c r="G62" s="97">
        <v>0</v>
      </c>
      <c r="H62" s="97">
        <v>0</v>
      </c>
      <c r="I62" s="97">
        <v>0</v>
      </c>
    </row>
    <row r="63" spans="1:9" ht="24">
      <c r="A63" s="64">
        <v>12</v>
      </c>
      <c r="B63" s="65" t="s">
        <v>113</v>
      </c>
      <c r="C63" s="19"/>
      <c r="D63" s="19"/>
      <c r="E63" s="43"/>
      <c r="F63" s="22">
        <v>3</v>
      </c>
      <c r="G63" s="97">
        <v>0</v>
      </c>
      <c r="H63" s="97">
        <v>0</v>
      </c>
      <c r="I63" s="97">
        <v>0</v>
      </c>
    </row>
    <row r="64" spans="1:9" ht="43.2" customHeight="1">
      <c r="A64" s="64">
        <v>13</v>
      </c>
      <c r="B64" s="65" t="s">
        <v>125</v>
      </c>
      <c r="C64" s="19"/>
      <c r="D64" s="19"/>
      <c r="E64" s="43"/>
      <c r="F64" s="22">
        <v>1</v>
      </c>
      <c r="G64" s="97">
        <v>0</v>
      </c>
      <c r="H64" s="97">
        <v>0</v>
      </c>
      <c r="I64" s="97">
        <v>0</v>
      </c>
    </row>
    <row r="65" spans="1:9" ht="12.75">
      <c r="A65" s="64">
        <v>14</v>
      </c>
      <c r="B65" s="65" t="s">
        <v>96</v>
      </c>
      <c r="C65" s="19"/>
      <c r="D65" s="19"/>
      <c r="E65" s="43"/>
      <c r="F65" s="22">
        <v>2</v>
      </c>
      <c r="G65" s="97">
        <v>0</v>
      </c>
      <c r="H65" s="97">
        <v>0</v>
      </c>
      <c r="I65" s="97">
        <v>0</v>
      </c>
    </row>
    <row r="66" spans="1:9" ht="78" customHeight="1">
      <c r="A66" s="64">
        <v>15</v>
      </c>
      <c r="B66" s="65" t="s">
        <v>114</v>
      </c>
      <c r="C66" s="19"/>
      <c r="D66" s="19"/>
      <c r="E66" s="43"/>
      <c r="F66" s="22">
        <v>5</v>
      </c>
      <c r="G66" s="97">
        <v>0</v>
      </c>
      <c r="H66" s="97">
        <v>0</v>
      </c>
      <c r="I66" s="97">
        <v>0</v>
      </c>
    </row>
    <row r="67" spans="1:9" ht="12.75">
      <c r="A67" s="64">
        <v>16</v>
      </c>
      <c r="B67" s="65" t="s">
        <v>115</v>
      </c>
      <c r="C67" s="19"/>
      <c r="D67" s="19"/>
      <c r="E67" s="43"/>
      <c r="F67" s="22">
        <v>2</v>
      </c>
      <c r="G67" s="97">
        <v>0</v>
      </c>
      <c r="H67" s="97">
        <v>0</v>
      </c>
      <c r="I67" s="97">
        <v>0</v>
      </c>
    </row>
    <row r="68" spans="1:9" ht="12.75">
      <c r="A68" s="64">
        <v>17</v>
      </c>
      <c r="B68" s="65" t="s">
        <v>116</v>
      </c>
      <c r="C68" s="19"/>
      <c r="D68" s="19"/>
      <c r="E68" s="43"/>
      <c r="F68" s="22">
        <v>2</v>
      </c>
      <c r="G68" s="97">
        <v>0</v>
      </c>
      <c r="H68" s="97">
        <v>0</v>
      </c>
      <c r="I68" s="97">
        <v>0</v>
      </c>
    </row>
    <row r="69" spans="1:9" ht="53.25" customHeight="1">
      <c r="A69" s="64">
        <v>18</v>
      </c>
      <c r="B69" s="65" t="s">
        <v>126</v>
      </c>
      <c r="C69" s="19"/>
      <c r="D69" s="19"/>
      <c r="E69" s="43"/>
      <c r="F69" s="22">
        <v>1</v>
      </c>
      <c r="G69" s="97">
        <v>0</v>
      </c>
      <c r="H69" s="97">
        <v>0</v>
      </c>
      <c r="I69" s="97">
        <v>0</v>
      </c>
    </row>
    <row r="70" spans="1:9" ht="36">
      <c r="A70" s="64">
        <v>19</v>
      </c>
      <c r="B70" s="65" t="s">
        <v>97</v>
      </c>
      <c r="C70" s="19"/>
      <c r="D70" s="19"/>
      <c r="E70" s="43"/>
      <c r="F70" s="22">
        <v>2</v>
      </c>
      <c r="G70" s="97">
        <v>0</v>
      </c>
      <c r="H70" s="97">
        <v>0</v>
      </c>
      <c r="I70" s="97">
        <v>0</v>
      </c>
    </row>
    <row r="71" spans="1:9" ht="36">
      <c r="A71" s="64">
        <v>20</v>
      </c>
      <c r="B71" s="65" t="s">
        <v>121</v>
      </c>
      <c r="C71" s="19"/>
      <c r="D71" s="19"/>
      <c r="E71" s="43"/>
      <c r="F71" s="22">
        <v>1</v>
      </c>
      <c r="G71" s="97">
        <v>0</v>
      </c>
      <c r="H71" s="97">
        <v>0</v>
      </c>
      <c r="I71" s="97">
        <v>0</v>
      </c>
    </row>
    <row r="72" spans="1:9" ht="24">
      <c r="A72" s="64">
        <v>20</v>
      </c>
      <c r="B72" s="65" t="s">
        <v>95</v>
      </c>
      <c r="C72" s="19"/>
      <c r="D72" s="19"/>
      <c r="E72" s="43"/>
      <c r="F72" s="22">
        <v>5</v>
      </c>
      <c r="G72" s="97">
        <v>0</v>
      </c>
      <c r="H72" s="97">
        <v>0</v>
      </c>
      <c r="I72" s="97">
        <v>0</v>
      </c>
    </row>
    <row r="73" spans="1:9" ht="24">
      <c r="A73" s="55">
        <v>21</v>
      </c>
      <c r="B73" s="56" t="s">
        <v>54</v>
      </c>
      <c r="C73" s="66"/>
      <c r="D73" s="66"/>
      <c r="E73" s="67"/>
      <c r="F73" s="68"/>
      <c r="G73" s="69"/>
      <c r="H73" s="69"/>
      <c r="I73" s="69"/>
    </row>
    <row r="74" spans="1:9" ht="22.8">
      <c r="A74" s="40"/>
      <c r="B74" s="19" t="s">
        <v>13</v>
      </c>
      <c r="C74" s="19">
        <v>1000</v>
      </c>
      <c r="D74" s="19">
        <v>800</v>
      </c>
      <c r="E74" s="43">
        <v>30</v>
      </c>
      <c r="F74" s="22">
        <v>2.5</v>
      </c>
      <c r="G74" s="97">
        <v>0</v>
      </c>
      <c r="H74" s="97">
        <v>0</v>
      </c>
      <c r="I74" s="97">
        <v>0</v>
      </c>
    </row>
    <row r="75" spans="1:9" ht="12.75">
      <c r="A75" s="40"/>
      <c r="B75" s="19" t="s">
        <v>14</v>
      </c>
      <c r="C75" s="19"/>
      <c r="D75" s="19"/>
      <c r="E75" s="43"/>
      <c r="F75" s="22">
        <v>1</v>
      </c>
      <c r="G75" s="97">
        <v>0</v>
      </c>
      <c r="H75" s="97">
        <v>0</v>
      </c>
      <c r="I75" s="97">
        <v>0</v>
      </c>
    </row>
    <row r="76" spans="1:9" ht="12.75">
      <c r="A76" s="40"/>
      <c r="B76" s="19" t="s">
        <v>7</v>
      </c>
      <c r="C76" s="19">
        <v>500</v>
      </c>
      <c r="D76" s="19">
        <v>500</v>
      </c>
      <c r="E76" s="43">
        <v>250</v>
      </c>
      <c r="F76" s="22">
        <v>1</v>
      </c>
      <c r="G76" s="97">
        <v>0</v>
      </c>
      <c r="H76" s="97">
        <v>0</v>
      </c>
      <c r="I76" s="97">
        <v>0</v>
      </c>
    </row>
    <row r="77" spans="1:9" ht="12.75">
      <c r="A77" s="40"/>
      <c r="B77" s="19" t="s">
        <v>15</v>
      </c>
      <c r="C77" s="19"/>
      <c r="D77" s="19"/>
      <c r="E77" s="43"/>
      <c r="F77" s="22">
        <v>1</v>
      </c>
      <c r="G77" s="97">
        <v>0</v>
      </c>
      <c r="H77" s="97">
        <v>0</v>
      </c>
      <c r="I77" s="97">
        <v>0</v>
      </c>
    </row>
    <row r="78" spans="1:9" ht="12.75">
      <c r="A78" s="40"/>
      <c r="B78" s="19" t="s">
        <v>21</v>
      </c>
      <c r="C78" s="19"/>
      <c r="D78" s="19"/>
      <c r="E78" s="43"/>
      <c r="F78" s="22">
        <v>1</v>
      </c>
      <c r="G78" s="97">
        <v>0</v>
      </c>
      <c r="H78" s="97">
        <v>0</v>
      </c>
      <c r="I78" s="97">
        <v>0</v>
      </c>
    </row>
    <row r="79" spans="1:9" ht="12.75">
      <c r="A79" s="40"/>
      <c r="B79" s="19" t="s">
        <v>49</v>
      </c>
      <c r="C79" s="19">
        <v>600</v>
      </c>
      <c r="D79" s="19">
        <v>520</v>
      </c>
      <c r="E79" s="43">
        <v>870</v>
      </c>
      <c r="F79" s="22">
        <v>1</v>
      </c>
      <c r="G79" s="97">
        <v>0</v>
      </c>
      <c r="H79" s="97">
        <v>0</v>
      </c>
      <c r="I79" s="97">
        <v>0</v>
      </c>
    </row>
    <row r="80" spans="1:9" ht="22.8">
      <c r="A80" s="40"/>
      <c r="B80" s="19" t="s">
        <v>18</v>
      </c>
      <c r="C80" s="19">
        <v>450</v>
      </c>
      <c r="D80" s="19">
        <v>520</v>
      </c>
      <c r="E80" s="43">
        <v>870</v>
      </c>
      <c r="F80" s="22">
        <v>1</v>
      </c>
      <c r="G80" s="97">
        <v>0</v>
      </c>
      <c r="H80" s="97">
        <v>0</v>
      </c>
      <c r="I80" s="97">
        <v>0</v>
      </c>
    </row>
    <row r="81" spans="1:9" ht="12.75">
      <c r="A81" s="40"/>
      <c r="B81" s="19" t="s">
        <v>19</v>
      </c>
      <c r="C81" s="19">
        <v>450</v>
      </c>
      <c r="D81" s="19">
        <v>520</v>
      </c>
      <c r="E81" s="43">
        <v>870</v>
      </c>
      <c r="F81" s="22">
        <v>1</v>
      </c>
      <c r="G81" s="97">
        <v>0</v>
      </c>
      <c r="H81" s="97">
        <v>0</v>
      </c>
      <c r="I81" s="97">
        <v>0</v>
      </c>
    </row>
    <row r="82" spans="1:9" ht="12.75">
      <c r="A82" s="40"/>
      <c r="B82" s="19" t="s">
        <v>8</v>
      </c>
      <c r="C82" s="19"/>
      <c r="D82" s="19"/>
      <c r="E82" s="43"/>
      <c r="F82" s="22">
        <v>4</v>
      </c>
      <c r="G82" s="97">
        <v>0</v>
      </c>
      <c r="H82" s="97">
        <v>0</v>
      </c>
      <c r="I82" s="97">
        <v>0</v>
      </c>
    </row>
    <row r="83" spans="1:9" ht="12.75">
      <c r="A83" s="40"/>
      <c r="B83" s="19" t="s">
        <v>23</v>
      </c>
      <c r="C83" s="19">
        <v>2500</v>
      </c>
      <c r="D83" s="19">
        <v>880</v>
      </c>
      <c r="E83" s="43">
        <v>18</v>
      </c>
      <c r="F83" s="22">
        <v>1</v>
      </c>
      <c r="G83" s="97">
        <v>0</v>
      </c>
      <c r="H83" s="97">
        <v>0</v>
      </c>
      <c r="I83" s="97">
        <v>0</v>
      </c>
    </row>
    <row r="84" spans="1:9" ht="12.75">
      <c r="A84" s="40"/>
      <c r="B84" s="19" t="s">
        <v>55</v>
      </c>
      <c r="C84" s="19">
        <v>1000</v>
      </c>
      <c r="D84" s="19">
        <v>150</v>
      </c>
      <c r="E84" s="43">
        <v>150</v>
      </c>
      <c r="F84" s="22">
        <v>0.35</v>
      </c>
      <c r="G84" s="97">
        <v>0</v>
      </c>
      <c r="H84" s="97">
        <v>0</v>
      </c>
      <c r="I84" s="97">
        <v>0</v>
      </c>
    </row>
    <row r="85" spans="1:9" ht="12.75">
      <c r="A85" s="40"/>
      <c r="B85" s="19" t="s">
        <v>20</v>
      </c>
      <c r="C85" s="19"/>
      <c r="D85" s="19"/>
      <c r="E85" s="43"/>
      <c r="F85" s="22">
        <v>3</v>
      </c>
      <c r="G85" s="97">
        <v>0</v>
      </c>
      <c r="H85" s="97">
        <v>0</v>
      </c>
      <c r="I85" s="97">
        <v>0</v>
      </c>
    </row>
    <row r="86" spans="1:9" ht="12.75">
      <c r="A86" s="55">
        <v>22</v>
      </c>
      <c r="B86" s="56" t="s">
        <v>56</v>
      </c>
      <c r="C86" s="66"/>
      <c r="D86" s="66"/>
      <c r="E86" s="67"/>
      <c r="F86" s="68"/>
      <c r="G86" s="69"/>
      <c r="H86" s="69"/>
      <c r="I86" s="69"/>
    </row>
    <row r="87" spans="1:9" ht="12.75">
      <c r="A87" s="40"/>
      <c r="B87" s="19" t="s">
        <v>12</v>
      </c>
      <c r="C87" s="19">
        <v>1000</v>
      </c>
      <c r="D87" s="19">
        <v>800</v>
      </c>
      <c r="E87" s="43">
        <v>36</v>
      </c>
      <c r="F87" s="22">
        <v>1.5</v>
      </c>
      <c r="G87" s="97">
        <v>0</v>
      </c>
      <c r="H87" s="97">
        <v>0</v>
      </c>
      <c r="I87" s="97">
        <v>0</v>
      </c>
    </row>
    <row r="88" spans="1:9" ht="12.75">
      <c r="A88" s="40"/>
      <c r="B88" s="19" t="s">
        <v>12</v>
      </c>
      <c r="C88" s="19">
        <v>1000</v>
      </c>
      <c r="D88" s="19">
        <v>600</v>
      </c>
      <c r="E88" s="43">
        <v>36</v>
      </c>
      <c r="F88" s="22">
        <v>0.4</v>
      </c>
      <c r="G88" s="97">
        <v>0</v>
      </c>
      <c r="H88" s="97">
        <v>0</v>
      </c>
      <c r="I88" s="97">
        <v>0</v>
      </c>
    </row>
    <row r="89" spans="1:9" ht="12.75">
      <c r="A89" s="40"/>
      <c r="B89" s="19" t="s">
        <v>57</v>
      </c>
      <c r="C89" s="19"/>
      <c r="D89" s="19"/>
      <c r="E89" s="43"/>
      <c r="F89" s="22">
        <v>1</v>
      </c>
      <c r="G89" s="97">
        <v>0</v>
      </c>
      <c r="H89" s="97">
        <v>0</v>
      </c>
      <c r="I89" s="97">
        <v>0</v>
      </c>
    </row>
    <row r="90" spans="1:9" ht="22.8">
      <c r="A90" s="40"/>
      <c r="B90" s="37" t="s">
        <v>58</v>
      </c>
      <c r="C90" s="37"/>
      <c r="D90" s="37"/>
      <c r="E90" s="37"/>
      <c r="F90" s="31">
        <v>1</v>
      </c>
      <c r="G90" s="97">
        <v>0</v>
      </c>
      <c r="H90" s="97">
        <v>0</v>
      </c>
      <c r="I90" s="97">
        <v>0</v>
      </c>
    </row>
    <row r="91" spans="1:9" ht="12.75">
      <c r="A91" s="55">
        <v>23</v>
      </c>
      <c r="B91" s="56" t="s">
        <v>98</v>
      </c>
      <c r="C91" s="38"/>
      <c r="D91" s="38"/>
      <c r="E91" s="38"/>
      <c r="F91" s="39"/>
      <c r="G91" s="20"/>
      <c r="H91" s="20"/>
      <c r="I91" s="20"/>
    </row>
    <row r="92" spans="1:9" ht="119.4" customHeight="1">
      <c r="A92" s="31"/>
      <c r="B92" s="37" t="s">
        <v>59</v>
      </c>
      <c r="C92" s="37"/>
      <c r="D92" s="37"/>
      <c r="E92" s="37"/>
      <c r="F92" s="31">
        <v>1</v>
      </c>
      <c r="G92" s="97">
        <v>0</v>
      </c>
      <c r="H92" s="97">
        <v>0</v>
      </c>
      <c r="I92" s="97">
        <v>0</v>
      </c>
    </row>
    <row r="93" spans="1:9" ht="12.75">
      <c r="A93" s="55">
        <v>24</v>
      </c>
      <c r="B93" s="56" t="s">
        <v>24</v>
      </c>
      <c r="C93" s="38"/>
      <c r="D93" s="38"/>
      <c r="E93" s="38"/>
      <c r="F93" s="39"/>
      <c r="G93" s="20"/>
      <c r="H93" s="20"/>
      <c r="I93" s="20"/>
    </row>
    <row r="94" spans="1:9" ht="12.75">
      <c r="A94" s="40"/>
      <c r="B94" s="37" t="s">
        <v>12</v>
      </c>
      <c r="C94" s="19">
        <v>1800</v>
      </c>
      <c r="D94" s="19">
        <v>600</v>
      </c>
      <c r="E94" s="43">
        <v>36</v>
      </c>
      <c r="F94" s="22">
        <v>10</v>
      </c>
      <c r="G94" s="97">
        <v>0</v>
      </c>
      <c r="H94" s="97">
        <v>0</v>
      </c>
      <c r="I94" s="97">
        <v>0</v>
      </c>
    </row>
    <row r="95" spans="1:9" ht="12.75">
      <c r="A95" s="40"/>
      <c r="B95" s="37" t="s">
        <v>25</v>
      </c>
      <c r="C95" s="19">
        <v>1800</v>
      </c>
      <c r="D95" s="19">
        <v>500</v>
      </c>
      <c r="E95" s="43">
        <v>710</v>
      </c>
      <c r="F95" s="22">
        <v>10</v>
      </c>
      <c r="G95" s="97">
        <v>0</v>
      </c>
      <c r="H95" s="97">
        <v>0</v>
      </c>
      <c r="I95" s="97">
        <v>0</v>
      </c>
    </row>
    <row r="96" spans="1:9" ht="12.75">
      <c r="A96" s="40"/>
      <c r="B96" s="37" t="s">
        <v>26</v>
      </c>
      <c r="C96" s="19">
        <v>1800</v>
      </c>
      <c r="D96" s="19">
        <v>450</v>
      </c>
      <c r="E96" s="43">
        <v>18</v>
      </c>
      <c r="F96" s="22">
        <v>10</v>
      </c>
      <c r="G96" s="97">
        <v>0</v>
      </c>
      <c r="H96" s="97">
        <v>0</v>
      </c>
      <c r="I96" s="97">
        <v>0</v>
      </c>
    </row>
    <row r="97" spans="1:9" ht="12.75">
      <c r="A97" s="55">
        <v>25</v>
      </c>
      <c r="B97" s="56" t="s">
        <v>27</v>
      </c>
      <c r="C97" s="38"/>
      <c r="D97" s="38"/>
      <c r="E97" s="38"/>
      <c r="F97" s="39"/>
      <c r="G97" s="20"/>
      <c r="H97" s="20"/>
      <c r="I97" s="20"/>
    </row>
    <row r="98" spans="1:9" ht="79.8">
      <c r="A98" s="31"/>
      <c r="B98" s="37" t="s">
        <v>28</v>
      </c>
      <c r="C98" s="37"/>
      <c r="D98" s="46"/>
      <c r="E98" s="37"/>
      <c r="F98" s="31">
        <v>30</v>
      </c>
      <c r="G98" s="97">
        <v>0</v>
      </c>
      <c r="H98" s="97">
        <v>0</v>
      </c>
      <c r="I98" s="97">
        <v>0</v>
      </c>
    </row>
    <row r="99" spans="1:9" ht="12.75">
      <c r="A99" s="55">
        <v>26</v>
      </c>
      <c r="B99" s="56" t="s">
        <v>85</v>
      </c>
      <c r="C99" s="38"/>
      <c r="D99" s="38"/>
      <c r="E99" s="38"/>
      <c r="F99" s="39"/>
      <c r="G99" s="20"/>
      <c r="H99" s="20"/>
      <c r="I99" s="20"/>
    </row>
    <row r="100" spans="1:9" ht="22.8">
      <c r="A100" s="40"/>
      <c r="B100" s="19" t="s">
        <v>13</v>
      </c>
      <c r="C100" s="19">
        <v>1000</v>
      </c>
      <c r="D100" s="19">
        <v>600</v>
      </c>
      <c r="E100" s="43">
        <v>30</v>
      </c>
      <c r="F100" s="22">
        <v>1.2</v>
      </c>
      <c r="G100" s="97">
        <v>0</v>
      </c>
      <c r="H100" s="97">
        <v>0</v>
      </c>
      <c r="I100" s="97">
        <v>0</v>
      </c>
    </row>
    <row r="101" spans="1:9" ht="12.75">
      <c r="A101" s="40"/>
      <c r="B101" s="19" t="s">
        <v>86</v>
      </c>
      <c r="C101" s="19"/>
      <c r="D101" s="19"/>
      <c r="E101" s="43"/>
      <c r="F101" s="22">
        <v>1</v>
      </c>
      <c r="G101" s="97">
        <v>0</v>
      </c>
      <c r="H101" s="97">
        <v>0</v>
      </c>
      <c r="I101" s="97">
        <v>0</v>
      </c>
    </row>
    <row r="102" spans="1:9" ht="12.75">
      <c r="A102" s="40"/>
      <c r="B102" s="19" t="s">
        <v>47</v>
      </c>
      <c r="C102" s="19">
        <v>780</v>
      </c>
      <c r="D102" s="19">
        <v>435</v>
      </c>
      <c r="E102" s="43">
        <v>145</v>
      </c>
      <c r="F102" s="22">
        <v>1</v>
      </c>
      <c r="G102" s="97">
        <v>0</v>
      </c>
      <c r="H102" s="97">
        <v>0</v>
      </c>
      <c r="I102" s="97">
        <v>0</v>
      </c>
    </row>
    <row r="103" spans="1:9" ht="12.75">
      <c r="A103" s="40"/>
      <c r="B103" s="19" t="s">
        <v>15</v>
      </c>
      <c r="C103" s="19"/>
      <c r="D103" s="19"/>
      <c r="E103" s="43"/>
      <c r="F103" s="22">
        <v>1</v>
      </c>
      <c r="G103" s="97">
        <v>0</v>
      </c>
      <c r="H103" s="97">
        <v>0</v>
      </c>
      <c r="I103" s="97">
        <v>0</v>
      </c>
    </row>
    <row r="104" spans="1:9" ht="12.75">
      <c r="A104" s="40"/>
      <c r="B104" s="19" t="s">
        <v>49</v>
      </c>
      <c r="C104" s="19">
        <v>600</v>
      </c>
      <c r="D104" s="19">
        <v>520</v>
      </c>
      <c r="E104" s="43">
        <v>870</v>
      </c>
      <c r="F104" s="22">
        <v>1</v>
      </c>
      <c r="G104" s="97">
        <v>0</v>
      </c>
      <c r="H104" s="97">
        <v>0</v>
      </c>
      <c r="I104" s="97">
        <v>0</v>
      </c>
    </row>
    <row r="105" spans="1:9" ht="22.8">
      <c r="A105" s="40"/>
      <c r="B105" s="19" t="s">
        <v>87</v>
      </c>
      <c r="C105" s="19">
        <v>600</v>
      </c>
      <c r="D105" s="19">
        <v>520</v>
      </c>
      <c r="E105" s="43">
        <v>870</v>
      </c>
      <c r="F105" s="22">
        <v>1</v>
      </c>
      <c r="G105" s="97">
        <v>0</v>
      </c>
      <c r="H105" s="97">
        <v>0</v>
      </c>
      <c r="I105" s="97">
        <v>0</v>
      </c>
    </row>
    <row r="106" spans="1:9" ht="12.75">
      <c r="A106" s="55">
        <v>27</v>
      </c>
      <c r="B106" s="56" t="s">
        <v>60</v>
      </c>
      <c r="C106" s="38"/>
      <c r="D106" s="38"/>
      <c r="E106" s="38"/>
      <c r="F106" s="39"/>
      <c r="G106" s="20"/>
      <c r="H106" s="20"/>
      <c r="I106" s="20"/>
    </row>
    <row r="107" spans="1:9" ht="34.2">
      <c r="A107" s="40"/>
      <c r="B107" s="19" t="s">
        <v>61</v>
      </c>
      <c r="C107" s="19">
        <v>900</v>
      </c>
      <c r="D107" s="19">
        <v>620</v>
      </c>
      <c r="E107" s="43">
        <v>1800</v>
      </c>
      <c r="F107" s="22">
        <v>3</v>
      </c>
      <c r="G107" s="97">
        <v>0</v>
      </c>
      <c r="H107" s="97">
        <v>0</v>
      </c>
      <c r="I107" s="97">
        <v>0</v>
      </c>
    </row>
    <row r="108" spans="1:9" ht="34.2">
      <c r="A108" s="40"/>
      <c r="B108" s="19" t="s">
        <v>62</v>
      </c>
      <c r="C108" s="19">
        <v>900</v>
      </c>
      <c r="D108" s="19">
        <v>620</v>
      </c>
      <c r="E108" s="43">
        <v>1800</v>
      </c>
      <c r="F108" s="22">
        <v>2</v>
      </c>
      <c r="G108" s="97">
        <v>0</v>
      </c>
      <c r="H108" s="97">
        <v>0</v>
      </c>
      <c r="I108" s="97">
        <v>0</v>
      </c>
    </row>
    <row r="109" spans="1:9" ht="12.75">
      <c r="A109" s="55">
        <v>28</v>
      </c>
      <c r="B109" s="56" t="s">
        <v>63</v>
      </c>
      <c r="C109" s="14"/>
      <c r="D109" s="14"/>
      <c r="E109" s="44"/>
      <c r="F109" s="15"/>
      <c r="G109" s="20"/>
      <c r="H109" s="20"/>
      <c r="I109" s="20"/>
    </row>
    <row r="110" spans="1:9" ht="12.75">
      <c r="A110" s="40"/>
      <c r="B110" s="19" t="s">
        <v>12</v>
      </c>
      <c r="C110" s="19">
        <v>1000</v>
      </c>
      <c r="D110" s="19">
        <v>600</v>
      </c>
      <c r="E110" s="43">
        <v>36</v>
      </c>
      <c r="F110" s="22">
        <v>5.58</v>
      </c>
      <c r="G110" s="97">
        <v>0</v>
      </c>
      <c r="H110" s="97">
        <v>0</v>
      </c>
      <c r="I110" s="97">
        <v>0</v>
      </c>
    </row>
    <row r="111" spans="1:9" ht="12.75">
      <c r="A111" s="40"/>
      <c r="B111" s="19" t="s">
        <v>64</v>
      </c>
      <c r="C111" s="19">
        <v>1350</v>
      </c>
      <c r="D111" s="19">
        <v>500</v>
      </c>
      <c r="E111" s="43">
        <v>710</v>
      </c>
      <c r="F111" s="22">
        <v>4</v>
      </c>
      <c r="G111" s="97">
        <v>0</v>
      </c>
      <c r="H111" s="97">
        <v>0</v>
      </c>
      <c r="I111" s="97">
        <v>0</v>
      </c>
    </row>
    <row r="112" spans="1:9" ht="12.75">
      <c r="A112" s="55">
        <v>29</v>
      </c>
      <c r="B112" s="56" t="s">
        <v>65</v>
      </c>
      <c r="C112" s="14"/>
      <c r="D112" s="14"/>
      <c r="E112" s="44"/>
      <c r="F112" s="15"/>
      <c r="G112" s="20"/>
      <c r="H112" s="20"/>
      <c r="I112" s="20"/>
    </row>
    <row r="113" spans="1:9" ht="12.75">
      <c r="A113" s="40"/>
      <c r="B113" s="19" t="s">
        <v>12</v>
      </c>
      <c r="C113" s="19">
        <v>1000</v>
      </c>
      <c r="D113" s="19">
        <v>750</v>
      </c>
      <c r="E113" s="43">
        <v>36</v>
      </c>
      <c r="F113" s="22">
        <v>1.5</v>
      </c>
      <c r="G113" s="97">
        <v>0</v>
      </c>
      <c r="H113" s="97">
        <v>0</v>
      </c>
      <c r="I113" s="97">
        <v>0</v>
      </c>
    </row>
    <row r="114" spans="1:9" ht="12.75">
      <c r="A114" s="40"/>
      <c r="B114" s="19" t="s">
        <v>12</v>
      </c>
      <c r="C114" s="19">
        <v>1000</v>
      </c>
      <c r="D114" s="19">
        <v>750</v>
      </c>
      <c r="E114" s="43">
        <v>36</v>
      </c>
      <c r="F114" s="22">
        <v>1.5</v>
      </c>
      <c r="G114" s="97">
        <v>0</v>
      </c>
      <c r="H114" s="97">
        <v>0</v>
      </c>
      <c r="I114" s="97">
        <v>0</v>
      </c>
    </row>
    <row r="115" spans="1:9" ht="12.75">
      <c r="A115" s="40"/>
      <c r="B115" s="19" t="s">
        <v>12</v>
      </c>
      <c r="C115" s="19">
        <v>1000</v>
      </c>
      <c r="D115" s="19">
        <v>750</v>
      </c>
      <c r="E115" s="43">
        <v>36</v>
      </c>
      <c r="F115" s="22">
        <v>1.5</v>
      </c>
      <c r="G115" s="97">
        <v>0</v>
      </c>
      <c r="H115" s="97">
        <v>0</v>
      </c>
      <c r="I115" s="97">
        <v>0</v>
      </c>
    </row>
    <row r="116" spans="1:9" ht="12.75">
      <c r="A116" s="40"/>
      <c r="B116" s="19" t="s">
        <v>66</v>
      </c>
      <c r="C116" s="19"/>
      <c r="D116" s="19"/>
      <c r="E116" s="43"/>
      <c r="F116" s="22">
        <v>6</v>
      </c>
      <c r="G116" s="97">
        <v>0</v>
      </c>
      <c r="H116" s="97">
        <v>0</v>
      </c>
      <c r="I116" s="97">
        <v>0</v>
      </c>
    </row>
    <row r="117" spans="1:9" ht="12.75">
      <c r="A117" s="40"/>
      <c r="B117" s="19" t="s">
        <v>67</v>
      </c>
      <c r="C117" s="19">
        <v>1200</v>
      </c>
      <c r="D117" s="19">
        <v>650</v>
      </c>
      <c r="E117" s="43">
        <v>710</v>
      </c>
      <c r="F117" s="22">
        <v>3</v>
      </c>
      <c r="G117" s="97">
        <v>0</v>
      </c>
      <c r="H117" s="97">
        <v>0</v>
      </c>
      <c r="I117" s="97">
        <v>0</v>
      </c>
    </row>
    <row r="118" spans="1:9" ht="12.75">
      <c r="A118" s="55">
        <v>30</v>
      </c>
      <c r="B118" s="56" t="s">
        <v>68</v>
      </c>
      <c r="C118" s="14"/>
      <c r="D118" s="14"/>
      <c r="E118" s="44"/>
      <c r="F118" s="15"/>
      <c r="G118" s="20"/>
      <c r="H118" s="20"/>
      <c r="I118" s="20"/>
    </row>
    <row r="119" spans="1:9" ht="12.75">
      <c r="A119" s="40"/>
      <c r="B119" s="19" t="s">
        <v>12</v>
      </c>
      <c r="C119" s="19">
        <v>1000</v>
      </c>
      <c r="D119" s="19">
        <v>750</v>
      </c>
      <c r="E119" s="43">
        <v>36</v>
      </c>
      <c r="F119" s="22">
        <v>2.4</v>
      </c>
      <c r="G119" s="97">
        <v>0</v>
      </c>
      <c r="H119" s="97">
        <v>0</v>
      </c>
      <c r="I119" s="97">
        <v>0</v>
      </c>
    </row>
    <row r="120" spans="1:9" ht="12.75">
      <c r="A120" s="40"/>
      <c r="B120" s="19" t="s">
        <v>69</v>
      </c>
      <c r="C120" s="19">
        <v>1200</v>
      </c>
      <c r="D120" s="19">
        <v>650</v>
      </c>
      <c r="E120" s="43">
        <v>710</v>
      </c>
      <c r="F120" s="22">
        <v>2</v>
      </c>
      <c r="G120" s="97">
        <v>0</v>
      </c>
      <c r="H120" s="97">
        <v>0</v>
      </c>
      <c r="I120" s="97">
        <v>0</v>
      </c>
    </row>
    <row r="121" spans="1:9" ht="12.75">
      <c r="A121" s="55">
        <v>31</v>
      </c>
      <c r="B121" s="56" t="s">
        <v>70</v>
      </c>
      <c r="C121" s="14"/>
      <c r="D121" s="14"/>
      <c r="E121" s="44"/>
      <c r="F121" s="15"/>
      <c r="G121" s="20"/>
      <c r="H121" s="20"/>
      <c r="I121" s="20"/>
    </row>
    <row r="122" spans="1:9" ht="34.2">
      <c r="A122" s="40"/>
      <c r="B122" s="19" t="s">
        <v>72</v>
      </c>
      <c r="C122" s="19">
        <v>900</v>
      </c>
      <c r="D122" s="19" t="s">
        <v>71</v>
      </c>
      <c r="E122" s="43">
        <v>1800</v>
      </c>
      <c r="F122" s="22">
        <v>3</v>
      </c>
      <c r="G122" s="97">
        <v>0</v>
      </c>
      <c r="H122" s="97">
        <v>0</v>
      </c>
      <c r="I122" s="97">
        <v>0</v>
      </c>
    </row>
    <row r="123" spans="1:9" ht="12.75">
      <c r="A123" s="55">
        <v>32</v>
      </c>
      <c r="B123" s="56" t="s">
        <v>70</v>
      </c>
      <c r="C123" s="14"/>
      <c r="D123" s="14"/>
      <c r="E123" s="44"/>
      <c r="F123" s="15"/>
      <c r="G123" s="20"/>
      <c r="H123" s="20"/>
      <c r="I123" s="20"/>
    </row>
    <row r="124" spans="1:9" ht="34.2">
      <c r="A124" s="40"/>
      <c r="B124" s="19" t="s">
        <v>72</v>
      </c>
      <c r="C124" s="19">
        <v>900</v>
      </c>
      <c r="D124" s="19" t="s">
        <v>71</v>
      </c>
      <c r="E124" s="43">
        <v>1800</v>
      </c>
      <c r="F124" s="22">
        <v>3</v>
      </c>
      <c r="G124" s="97">
        <v>0</v>
      </c>
      <c r="H124" s="97">
        <v>0</v>
      </c>
      <c r="I124" s="97">
        <v>0</v>
      </c>
    </row>
    <row r="125" spans="1:9" ht="12.75">
      <c r="A125" s="55">
        <v>33</v>
      </c>
      <c r="B125" s="56" t="s">
        <v>88</v>
      </c>
      <c r="C125" s="14"/>
      <c r="D125" s="14"/>
      <c r="E125" s="44"/>
      <c r="F125" s="15"/>
      <c r="G125" s="20"/>
      <c r="H125" s="20"/>
      <c r="I125" s="20"/>
    </row>
    <row r="126" spans="1:9" ht="34.2">
      <c r="A126" s="40"/>
      <c r="B126" s="19" t="s">
        <v>72</v>
      </c>
      <c r="C126" s="19">
        <v>900</v>
      </c>
      <c r="D126" s="19" t="s">
        <v>71</v>
      </c>
      <c r="E126" s="43">
        <v>1800</v>
      </c>
      <c r="F126" s="22">
        <v>1</v>
      </c>
      <c r="G126" s="97">
        <v>0</v>
      </c>
      <c r="H126" s="97">
        <v>0</v>
      </c>
      <c r="I126" s="97">
        <v>0</v>
      </c>
    </row>
    <row r="127" spans="1:9" ht="12.75">
      <c r="A127" s="55">
        <v>34</v>
      </c>
      <c r="B127" s="56" t="s">
        <v>98</v>
      </c>
      <c r="C127" s="38"/>
      <c r="D127" s="38"/>
      <c r="E127" s="38"/>
      <c r="F127" s="39"/>
      <c r="G127" s="20"/>
      <c r="H127" s="20"/>
      <c r="I127" s="20"/>
    </row>
    <row r="128" spans="1:9" ht="136.8">
      <c r="A128" s="31"/>
      <c r="B128" s="37" t="s">
        <v>59</v>
      </c>
      <c r="C128" s="37"/>
      <c r="D128" s="37"/>
      <c r="E128" s="37"/>
      <c r="F128" s="31">
        <v>10</v>
      </c>
      <c r="G128" s="97">
        <v>0</v>
      </c>
      <c r="H128" s="97">
        <v>0</v>
      </c>
      <c r="I128" s="97">
        <v>0</v>
      </c>
    </row>
    <row r="129" spans="1:9" ht="12.75">
      <c r="A129" s="55">
        <v>35</v>
      </c>
      <c r="B129" s="56" t="s">
        <v>73</v>
      </c>
      <c r="C129" s="14"/>
      <c r="D129" s="14"/>
      <c r="E129" s="44"/>
      <c r="F129" s="15"/>
      <c r="G129" s="20"/>
      <c r="H129" s="20"/>
      <c r="I129" s="20"/>
    </row>
    <row r="130" spans="1:9" ht="22.8">
      <c r="A130" s="40"/>
      <c r="B130" s="19" t="s">
        <v>74</v>
      </c>
      <c r="C130" s="19">
        <v>700</v>
      </c>
      <c r="D130" s="19">
        <v>1250</v>
      </c>
      <c r="E130" s="43">
        <v>18</v>
      </c>
      <c r="F130" s="22">
        <v>1</v>
      </c>
      <c r="G130" s="97">
        <v>0</v>
      </c>
      <c r="H130" s="97">
        <v>0</v>
      </c>
      <c r="I130" s="97">
        <v>0</v>
      </c>
    </row>
    <row r="131" spans="1:9" ht="12.75">
      <c r="A131" s="64">
        <v>36</v>
      </c>
      <c r="B131" s="74" t="s">
        <v>99</v>
      </c>
      <c r="C131" s="19"/>
      <c r="D131" s="19"/>
      <c r="E131" s="77"/>
      <c r="F131" s="22"/>
      <c r="G131" s="54">
        <v>0</v>
      </c>
      <c r="H131" s="54">
        <v>0</v>
      </c>
      <c r="I131" s="54">
        <v>0</v>
      </c>
    </row>
    <row r="132" spans="1:9" ht="12.75">
      <c r="A132" s="95">
        <v>37</v>
      </c>
      <c r="B132" s="73" t="s">
        <v>109</v>
      </c>
      <c r="C132" s="75"/>
      <c r="D132" s="78"/>
      <c r="E132" s="78"/>
      <c r="F132" s="80"/>
      <c r="G132" s="107"/>
      <c r="H132" s="107"/>
      <c r="I132" s="108"/>
    </row>
    <row r="133" spans="1:9" ht="79.8">
      <c r="A133" s="106"/>
      <c r="B133" s="37" t="s">
        <v>110</v>
      </c>
      <c r="C133" s="75"/>
      <c r="D133" s="78"/>
      <c r="E133" s="78"/>
      <c r="F133" s="80"/>
      <c r="G133" s="81">
        <v>0</v>
      </c>
      <c r="H133" s="81">
        <v>0</v>
      </c>
      <c r="I133" s="98">
        <v>0</v>
      </c>
    </row>
    <row r="134" spans="1:9" ht="32.25" customHeight="1">
      <c r="A134" s="95">
        <v>38</v>
      </c>
      <c r="B134" s="105" t="s">
        <v>107</v>
      </c>
      <c r="C134" s="75"/>
      <c r="D134" s="78"/>
      <c r="E134" s="78"/>
      <c r="F134" s="103" t="s">
        <v>108</v>
      </c>
      <c r="G134" s="81">
        <v>0</v>
      </c>
      <c r="H134" s="81">
        <v>0</v>
      </c>
      <c r="I134" s="98">
        <v>0</v>
      </c>
    </row>
    <row r="135" spans="1:9" ht="32.25" customHeight="1">
      <c r="A135" s="96">
        <v>39</v>
      </c>
      <c r="B135" s="72" t="s">
        <v>106</v>
      </c>
      <c r="C135" s="76"/>
      <c r="D135" s="79"/>
      <c r="E135" s="79"/>
      <c r="F135" s="104"/>
      <c r="G135" s="116"/>
      <c r="H135" s="116"/>
      <c r="I135" s="117"/>
    </row>
    <row r="136" spans="1:9" ht="114" customHeight="1">
      <c r="A136" s="118"/>
      <c r="B136" s="37" t="s">
        <v>120</v>
      </c>
      <c r="C136" s="76"/>
      <c r="D136" s="79"/>
      <c r="E136" s="79"/>
      <c r="F136" s="104" t="s">
        <v>108</v>
      </c>
      <c r="G136" s="82">
        <v>0</v>
      </c>
      <c r="H136" s="82">
        <v>0</v>
      </c>
      <c r="I136" s="99">
        <v>0</v>
      </c>
    </row>
    <row r="137" spans="1:9" ht="27.6">
      <c r="A137" s="88"/>
      <c r="B137" s="89" t="s">
        <v>101</v>
      </c>
      <c r="C137" s="90"/>
      <c r="D137" s="91"/>
      <c r="E137" s="91"/>
      <c r="F137" s="92"/>
      <c r="G137" s="93">
        <f>SUM(G16:G136)</f>
        <v>0</v>
      </c>
      <c r="H137" s="93">
        <f>SUM(H16:H136)</f>
        <v>0</v>
      </c>
      <c r="I137" s="94">
        <f>SUM(I16:I136)</f>
        <v>0</v>
      </c>
    </row>
    <row r="138" spans="1:7" ht="52.8">
      <c r="A138" s="83"/>
      <c r="B138" s="100" t="s">
        <v>102</v>
      </c>
      <c r="C138" s="84"/>
      <c r="D138" s="85"/>
      <c r="E138" s="85"/>
      <c r="F138" s="86"/>
      <c r="G138" s="87"/>
    </row>
    <row r="139" spans="1:8" ht="12.75">
      <c r="A139" s="30"/>
      <c r="B139" s="26"/>
      <c r="C139" s="25"/>
      <c r="D139" s="27"/>
      <c r="E139" s="27"/>
      <c r="F139" s="28"/>
      <c r="G139" s="29"/>
      <c r="H139" s="1"/>
    </row>
    <row r="140" spans="1:8" ht="12.75">
      <c r="A140" s="30"/>
      <c r="B140" s="26"/>
      <c r="C140" s="25"/>
      <c r="D140" s="27"/>
      <c r="E140" s="27"/>
      <c r="F140" s="28"/>
      <c r="G140" s="29"/>
      <c r="H140" s="1"/>
    </row>
    <row r="141" spans="1:7" ht="12.75">
      <c r="A141" s="30"/>
      <c r="B141" s="26"/>
      <c r="C141" s="25"/>
      <c r="D141" s="27"/>
      <c r="E141" s="27"/>
      <c r="F141" s="28"/>
      <c r="G141" s="29"/>
    </row>
    <row r="142" spans="1:7" ht="12.75">
      <c r="A142" s="140"/>
      <c r="B142" s="140"/>
      <c r="G142" s="5"/>
    </row>
    <row r="143" spans="1:7" ht="12.75">
      <c r="A143" s="141"/>
      <c r="B143" s="141"/>
      <c r="E143" s="71"/>
      <c r="G143" s="5"/>
    </row>
    <row r="144" spans="1:6" ht="12.75">
      <c r="A144" s="7"/>
      <c r="B144" s="17"/>
      <c r="C144" s="13"/>
      <c r="D144" s="36"/>
      <c r="E144" s="21"/>
      <c r="F144" s="24"/>
    </row>
    <row r="145" spans="1:7" ht="12.75">
      <c r="A145" s="137"/>
      <c r="B145" s="137"/>
      <c r="E145" s="32"/>
      <c r="G145" s="5"/>
    </row>
    <row r="146" spans="1:7" ht="12.75">
      <c r="A146" s="136"/>
      <c r="B146" s="136"/>
      <c r="E146" s="32"/>
      <c r="G146" s="5"/>
    </row>
    <row r="147" spans="1:7" ht="12.75">
      <c r="A147" s="32"/>
      <c r="B147" s="70"/>
      <c r="E147" s="32"/>
      <c r="G147" s="5"/>
    </row>
    <row r="148" spans="1:7" ht="12.75">
      <c r="A148" s="137"/>
      <c r="B148" s="137"/>
      <c r="E148" s="32"/>
      <c r="G148" s="5"/>
    </row>
    <row r="149" spans="1:7" ht="12.75">
      <c r="A149" s="138"/>
      <c r="B149" s="138"/>
      <c r="E149" s="32"/>
      <c r="G149" s="5"/>
    </row>
    <row r="150" spans="5:7" ht="12.75">
      <c r="E150" s="32"/>
      <c r="G150" s="5"/>
    </row>
  </sheetData>
  <mergeCells count="14">
    <mergeCell ref="A146:B146"/>
    <mergeCell ref="A148:B148"/>
    <mergeCell ref="A149:B149"/>
    <mergeCell ref="C9:F9"/>
    <mergeCell ref="A142:B142"/>
    <mergeCell ref="A143:B143"/>
    <mergeCell ref="A145:B145"/>
    <mergeCell ref="C1:F1"/>
    <mergeCell ref="C2:F2"/>
    <mergeCell ref="C7:F7"/>
    <mergeCell ref="C8:F8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landscape" scale="79" r:id="rId2"/>
  <rowBreaks count="3" manualBreakCount="3">
    <brk id="90" max="16383" man="1"/>
    <brk id="117" max="16383" man="1"/>
    <brk id="13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Cenová nabídka</dc:subject>
  <dc:creator>Čermáková Ivana</dc:creator>
  <cp:keywords/>
  <dc:description/>
  <cp:lastModifiedBy>Dušan Baranovič</cp:lastModifiedBy>
  <cp:lastPrinted>2021-04-15T17:00:36Z</cp:lastPrinted>
  <dcterms:created xsi:type="dcterms:W3CDTF">2002-08-06T11:13:46Z</dcterms:created>
  <dcterms:modified xsi:type="dcterms:W3CDTF">2021-04-22T07:05:23Z</dcterms:modified>
  <cp:category/>
  <cp:version/>
  <cp:contentType/>
  <cp:contentStatus/>
</cp:coreProperties>
</file>