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vela\.praetor\docs\e2ca4f9c\Tracked\51e0102f-b372-4649-81ad-0349a054413d\1389858d-f79f-4235-9214-385f9a16536e\"/>
    </mc:Choice>
  </mc:AlternateContent>
  <xr:revisionPtr revIDLastSave="0" documentId="13_ncr:1_{F44FAC18-1954-4507-B47E-62F45E04DB34}" xr6:coauthVersionLast="45" xr6:coauthVersionMax="45" xr10:uidLastSave="{00000000-0000-0000-0000-000000000000}"/>
  <bookViews>
    <workbookView xWindow="-120" yWindow="-120" windowWidth="28005" windowHeight="16440" xr2:uid="{00000000-000D-0000-FFFF-FFFF00000000}"/>
  </bookViews>
  <sheets>
    <sheet name="VS7 Nabídková cena" sheetId="4" r:id="rId1"/>
    <sheet name="VS7 malý autobus" sheetId="1" r:id="rId2"/>
    <sheet name="VS7 klasický autobus" sheetId="5" r:id="rId3"/>
  </sheets>
  <calcPr calcId="191029" iterate="1"/>
</workbook>
</file>

<file path=xl/calcChain.xml><?xml version="1.0" encoding="utf-8"?>
<calcChain xmlns="http://schemas.openxmlformats.org/spreadsheetml/2006/main">
  <c r="E27" i="5" l="1"/>
  <c r="E27" i="1"/>
  <c r="E6" i="5" l="1"/>
  <c r="E5" i="5"/>
  <c r="E6" i="1"/>
  <c r="E5" i="1"/>
  <c r="E28" i="5"/>
  <c r="F22" i="5" s="1"/>
  <c r="F13" i="5" l="1"/>
  <c r="F14" i="5"/>
  <c r="F23" i="5"/>
  <c r="F24" i="5"/>
  <c r="F26" i="5"/>
  <c r="F15" i="5"/>
  <c r="F16" i="5"/>
  <c r="F17" i="5"/>
  <c r="F21" i="5"/>
  <c r="F11" i="5"/>
  <c r="F12" i="5"/>
  <c r="F25" i="5"/>
  <c r="F18" i="5"/>
  <c r="F19" i="5"/>
  <c r="F10" i="5"/>
  <c r="F27" i="5" l="1"/>
  <c r="D7" i="4" s="1"/>
  <c r="F7" i="4" s="1"/>
  <c r="E28" i="1"/>
  <c r="F21" i="1" s="1"/>
  <c r="C8" i="4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27" i="1" l="1"/>
  <c r="D6" i="4" s="1"/>
  <c r="F6" i="4" s="1"/>
  <c r="G8" i="4" s="1"/>
</calcChain>
</file>

<file path=xl/sharedStrings.xml><?xml version="1.0" encoding="utf-8"?>
<sst xmlns="http://schemas.openxmlformats.org/spreadsheetml/2006/main" count="82" uniqueCount="44">
  <si>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</si>
  <si>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</si>
  <si>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</si>
  <si>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</si>
  <si>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</si>
  <si>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</si>
  <si>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</si>
  <si>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</si>
  <si>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</si>
  <si>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</si>
  <si>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</si>
  <si>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</si>
  <si>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</si>
  <si>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</si>
  <si>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</si>
  <si>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</si>
  <si>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</si>
  <si>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</si>
  <si>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</si>
  <si>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</si>
  <si>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</si>
  <si>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</si>
  <si>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</si>
  <si>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</si>
  <si>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</si>
  <si>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</si>
  <si>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</si>
  <si>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</si>
  <si>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</si>
  <si>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</si>
  <si>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</si>
  <si>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</si>
  <si>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</si>
  <si>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</si>
  <si>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</si>
  <si>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</si>
  <si>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</si>
  <si>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</si>
  <si>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</si>
  <si>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</si>
  <si>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</si>
  <si>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Dopravce vyplní ve soupci "Kč" řádky 1 - 10 a 12 - 17 v Kč</t>
  </si>
  <si>
    <t>IDS 3 M</t>
  </si>
  <si>
    <t>Příloha č. 4 výzvy k podání předběžné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</si>
</sst>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5" fillId="30" borderId="0" applyNumberFormat="0" applyBorder="0" applyAlignment="0" applyProtection="0"/>
    <xf numFmtId="0" fontId="36" fillId="31" borderId="0" applyNumberFormat="0" applyBorder="0" applyAlignment="0" applyProtection="0"/>
  </cellStyleXfs>
  <cellXfs count="42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29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5" fillId="30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6" fillId="31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3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43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21</v>
      </c>
      <c r="B3" s="26"/>
      <c r="C3" s="26"/>
      <c r="D3" s="26"/>
      <c r="E3" s="26"/>
      <c r="F3" s="26"/>
      <c r="G3" s="26"/>
    </row>
    <row r="4" spans="1:7" x14ac:dyDescent="0.25">
      <c r="A4" s="25"/>
      <c r="B4" s="25"/>
      <c r="C4" s="25"/>
      <c r="D4" s="25"/>
      <c r="E4" s="25"/>
      <c r="F4" s="25"/>
      <c r="G4" s="25"/>
    </row>
    <row r="5" spans="1:7" ht="76.5" x14ac:dyDescent="0.25">
      <c r="A5" s="10" t="s">
        <v>29</v>
      </c>
      <c r="B5" s="10" t="s">
        <v>30</v>
      </c>
      <c r="C5" s="10" t="s">
        <v>37</v>
      </c>
      <c r="D5" s="10" t="s">
        <v>34</v>
      </c>
      <c r="E5" s="10" t="s">
        <v>32</v>
      </c>
      <c r="F5" s="10" t="s">
        <v>35</v>
      </c>
      <c r="G5" s="10" t="s">
        <v>33</v>
      </c>
    </row>
    <row r="6" spans="1:7" x14ac:dyDescent="0.25">
      <c r="A6" s="11" t="s">
        <v>27</v>
      </c>
      <c r="B6" s="12" t="s">
        <v>42</v>
      </c>
      <c r="C6" s="13">
        <v>54411.5</v>
      </c>
      <c r="D6" s="14">
        <f>'VS7 malý autobus'!F27</f>
        <v>0</v>
      </c>
      <c r="E6" s="14">
        <v>36.92</v>
      </c>
      <c r="F6" s="14">
        <f>D6*C6</f>
        <v>0</v>
      </c>
      <c r="G6" s="16"/>
    </row>
    <row r="7" spans="1:7" x14ac:dyDescent="0.25">
      <c r="A7" s="11" t="s">
        <v>28</v>
      </c>
      <c r="B7" s="12" t="s">
        <v>36</v>
      </c>
      <c r="C7" s="13">
        <v>420908.5</v>
      </c>
      <c r="D7" s="14">
        <f>'VS7 klasický autobus'!F27</f>
        <v>0</v>
      </c>
      <c r="E7" s="14">
        <v>40</v>
      </c>
      <c r="F7" s="14">
        <f>D7*C7</f>
        <v>0</v>
      </c>
      <c r="G7" s="16"/>
    </row>
    <row r="8" spans="1:7" x14ac:dyDescent="0.25">
      <c r="A8" s="15" t="s">
        <v>31</v>
      </c>
      <c r="B8" s="16"/>
      <c r="C8" s="17">
        <f>SUM(C6:C7)</f>
        <v>475320</v>
      </c>
      <c r="D8" s="16"/>
      <c r="E8" s="16"/>
      <c r="F8" s="16"/>
      <c r="G8" s="18">
        <f>SUM(F6:F7)</f>
        <v>0</v>
      </c>
    </row>
    <row r="9" spans="1:7" x14ac:dyDescent="0.25">
      <c r="A9" s="22"/>
      <c r="B9" s="22"/>
      <c r="C9" s="22"/>
      <c r="D9" s="22"/>
      <c r="E9" s="22"/>
      <c r="F9" s="22"/>
      <c r="G9" s="22"/>
    </row>
    <row r="10" spans="1:7" ht="45" customHeight="1" x14ac:dyDescent="0.25">
      <c r="A10" s="28" t="s">
        <v>39</v>
      </c>
      <c r="B10" s="28"/>
      <c r="C10" s="28"/>
      <c r="D10" s="28"/>
      <c r="E10" s="28"/>
      <c r="F10" s="28"/>
      <c r="G10" s="28"/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23" t="s">
        <v>40</v>
      </c>
      <c r="B12" s="23"/>
      <c r="C12" s="23"/>
      <c r="D12" s="23"/>
      <c r="E12" s="23"/>
      <c r="F12" s="23"/>
      <c r="G12" s="23"/>
    </row>
    <row r="13" spans="1:7" x14ac:dyDescent="0.25">
      <c r="A13" s="24"/>
      <c r="B13" s="24"/>
      <c r="C13" s="24"/>
      <c r="D13" s="24"/>
      <c r="E13" s="24"/>
      <c r="F13" s="24"/>
      <c r="G13" s="24"/>
    </row>
  </sheetData>
  <mergeCells count="9">
    <mergeCell ref="A4:G4"/>
    <mergeCell ref="A1:G1"/>
    <mergeCell ref="A2:G2"/>
    <mergeCell ref="A3:G3"/>
    <mergeCell ref="A10:G10"/>
    <mergeCell ref="A11:G11"/>
    <mergeCell ref="A12:G12"/>
    <mergeCell ref="A13:G13"/>
    <mergeCell ref="A9:G9"/>
  </mergeCells>
  <conditionalFormatting sqref="D6">
    <cfRule type="cellIs" dxfId="7" priority="3" operator="between">
      <formula>0.01</formula>
      <formula>$E$6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$E$6</formula>
    </cfRule>
  </conditionalFormatting>
  <conditionalFormatting sqref="D7">
    <cfRule type="cellIs" dxfId="3" priority="1" operator="between">
      <formula>0.01</formula>
      <formula>$E$7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$E$7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topLeftCell="A16" zoomScaleNormal="100" workbookViewId="0">
      <selection activeCell="F23" sqref="F2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43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25"/>
      <c r="B4" s="25"/>
      <c r="C4" s="25"/>
      <c r="D4" s="25"/>
      <c r="E4" s="25"/>
      <c r="F4" s="25"/>
    </row>
    <row r="5" spans="1:6" ht="15" customHeight="1" x14ac:dyDescent="0.25">
      <c r="A5" s="35" t="s">
        <v>29</v>
      </c>
      <c r="B5" s="35"/>
      <c r="C5" s="35"/>
      <c r="D5" s="35"/>
      <c r="E5" s="36" t="str">
        <f>'VS7 Nabídková cena'!A6</f>
        <v>malý autobus</v>
      </c>
      <c r="F5" s="41"/>
    </row>
    <row r="6" spans="1:6" x14ac:dyDescent="0.25">
      <c r="A6" s="35" t="s">
        <v>30</v>
      </c>
      <c r="B6" s="35"/>
      <c r="C6" s="35"/>
      <c r="D6" s="35"/>
      <c r="E6" s="36" t="str">
        <f>'VS7 Nabídková cena'!B6</f>
        <v>IDS 3 M</v>
      </c>
      <c r="F6" s="36"/>
    </row>
    <row r="7" spans="1:6" x14ac:dyDescent="0.25">
      <c r="A7" s="35" t="s">
        <v>21</v>
      </c>
      <c r="B7" s="35"/>
      <c r="C7" s="35"/>
      <c r="D7" s="37" t="s">
        <v>0</v>
      </c>
      <c r="E7" s="35" t="s">
        <v>20</v>
      </c>
      <c r="F7" s="35"/>
    </row>
    <row r="8" spans="1:6" x14ac:dyDescent="0.25">
      <c r="A8" s="35"/>
      <c r="B8" s="35"/>
      <c r="C8" s="35"/>
      <c r="D8" s="37"/>
      <c r="E8" s="40" t="s">
        <v>25</v>
      </c>
      <c r="F8" s="40"/>
    </row>
    <row r="9" spans="1:6" x14ac:dyDescent="0.25">
      <c r="A9" s="35"/>
      <c r="B9" s="35"/>
      <c r="C9" s="35"/>
      <c r="D9" s="37"/>
      <c r="E9" s="4" t="s">
        <v>22</v>
      </c>
      <c r="F9" s="4" t="s">
        <v>1</v>
      </c>
    </row>
    <row r="10" spans="1:6" ht="15" customHeight="1" x14ac:dyDescent="0.25">
      <c r="A10" s="31" t="s">
        <v>2</v>
      </c>
      <c r="B10" s="30" t="s">
        <v>3</v>
      </c>
      <c r="C10" s="30"/>
      <c r="D10" s="3">
        <v>1</v>
      </c>
      <c r="E10" s="5">
        <v>0</v>
      </c>
      <c r="F10" s="6">
        <f>ROUND((E10/E28),2)</f>
        <v>0</v>
      </c>
    </row>
    <row r="11" spans="1:6" x14ac:dyDescent="0.25">
      <c r="A11" s="31"/>
      <c r="B11" s="30" t="s">
        <v>4</v>
      </c>
      <c r="C11" s="30"/>
      <c r="D11" s="3">
        <v>2</v>
      </c>
      <c r="E11" s="5">
        <v>0</v>
      </c>
      <c r="F11" s="6">
        <f>ROUND((E11/E28),2)</f>
        <v>0</v>
      </c>
    </row>
    <row r="12" spans="1:6" x14ac:dyDescent="0.25">
      <c r="A12" s="31"/>
      <c r="B12" s="30" t="s">
        <v>5</v>
      </c>
      <c r="C12" s="30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31"/>
      <c r="B13" s="30" t="s">
        <v>6</v>
      </c>
      <c r="C13" s="30"/>
      <c r="D13" s="3">
        <v>4</v>
      </c>
      <c r="E13" s="5">
        <v>0</v>
      </c>
      <c r="F13" s="6">
        <f>ROUND((E13/E28),2)</f>
        <v>0</v>
      </c>
    </row>
    <row r="14" spans="1:6" x14ac:dyDescent="0.25">
      <c r="A14" s="31"/>
      <c r="B14" s="30" t="s">
        <v>7</v>
      </c>
      <c r="C14" s="30"/>
      <c r="D14" s="3">
        <v>5</v>
      </c>
      <c r="E14" s="5">
        <v>0</v>
      </c>
      <c r="F14" s="6">
        <f>ROUND((E14/E28),2)</f>
        <v>0</v>
      </c>
    </row>
    <row r="15" spans="1:6" x14ac:dyDescent="0.25">
      <c r="A15" s="31"/>
      <c r="B15" s="30" t="s">
        <v>8</v>
      </c>
      <c r="C15" s="30"/>
      <c r="D15" s="3">
        <v>6</v>
      </c>
      <c r="E15" s="5">
        <v>0</v>
      </c>
      <c r="F15" s="6">
        <f>ROUND((E15/E28),2)</f>
        <v>0</v>
      </c>
    </row>
    <row r="16" spans="1:6" x14ac:dyDescent="0.25">
      <c r="A16" s="31"/>
      <c r="B16" s="30" t="s">
        <v>9</v>
      </c>
      <c r="C16" s="30"/>
      <c r="D16" s="3">
        <v>7</v>
      </c>
      <c r="E16" s="5">
        <v>0</v>
      </c>
      <c r="F16" s="6">
        <f>ROUND((E16/E28),2)</f>
        <v>0</v>
      </c>
    </row>
    <row r="17" spans="1:6" x14ac:dyDescent="0.25">
      <c r="A17" s="31"/>
      <c r="B17" s="30" t="s">
        <v>10</v>
      </c>
      <c r="C17" s="30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31"/>
      <c r="B18" s="30" t="s">
        <v>11</v>
      </c>
      <c r="C18" s="30"/>
      <c r="D18" s="3">
        <v>9</v>
      </c>
      <c r="E18" s="5">
        <v>0</v>
      </c>
      <c r="F18" s="6">
        <f>ROUND((E18/E28),2)</f>
        <v>0</v>
      </c>
    </row>
    <row r="19" spans="1:6" x14ac:dyDescent="0.25">
      <c r="A19" s="31"/>
      <c r="B19" s="30" t="s">
        <v>12</v>
      </c>
      <c r="C19" s="30"/>
      <c r="D19" s="3">
        <v>10</v>
      </c>
      <c r="E19" s="5">
        <v>0</v>
      </c>
      <c r="F19" s="6">
        <f>ROUND((E19/E28),2)</f>
        <v>0</v>
      </c>
    </row>
    <row r="20" spans="1:6" x14ac:dyDescent="0.25">
      <c r="A20" s="31"/>
      <c r="B20" s="30" t="s">
        <v>13</v>
      </c>
      <c r="C20" s="30"/>
      <c r="D20" s="3">
        <v>11</v>
      </c>
      <c r="E20" s="20"/>
      <c r="F20" s="19"/>
    </row>
    <row r="21" spans="1:6" ht="15" customHeight="1" x14ac:dyDescent="0.25">
      <c r="A21" s="31"/>
      <c r="B21" s="30" t="s">
        <v>19</v>
      </c>
      <c r="C21" s="30"/>
      <c r="D21" s="3">
        <v>12</v>
      </c>
      <c r="E21" s="5">
        <v>0</v>
      </c>
      <c r="F21" s="6">
        <f>ROUND((E21/E28),2)</f>
        <v>0</v>
      </c>
    </row>
    <row r="22" spans="1:6" x14ac:dyDescent="0.25">
      <c r="A22" s="31"/>
      <c r="B22" s="30" t="s">
        <v>14</v>
      </c>
      <c r="C22" s="30"/>
      <c r="D22" s="3">
        <v>13</v>
      </c>
      <c r="E22" s="5">
        <v>0</v>
      </c>
      <c r="F22" s="6">
        <f>ROUND((E22/E28),2)</f>
        <v>0</v>
      </c>
    </row>
    <row r="23" spans="1:6" x14ac:dyDescent="0.25">
      <c r="A23" s="31"/>
      <c r="B23" s="30" t="s">
        <v>15</v>
      </c>
      <c r="C23" s="30"/>
      <c r="D23" s="3">
        <v>14</v>
      </c>
      <c r="E23" s="5">
        <v>0</v>
      </c>
      <c r="F23" s="6">
        <f>ROUND((E23/E28),2)</f>
        <v>0</v>
      </c>
    </row>
    <row r="24" spans="1:6" x14ac:dyDescent="0.25">
      <c r="A24" s="31"/>
      <c r="B24" s="30" t="s">
        <v>16</v>
      </c>
      <c r="C24" s="30"/>
      <c r="D24" s="3">
        <v>15</v>
      </c>
      <c r="E24" s="5">
        <v>0</v>
      </c>
      <c r="F24" s="6">
        <f>ROUND((E24/E28),2)</f>
        <v>0</v>
      </c>
    </row>
    <row r="25" spans="1:6" x14ac:dyDescent="0.25">
      <c r="A25" s="31"/>
      <c r="B25" s="30" t="s">
        <v>17</v>
      </c>
      <c r="C25" s="30"/>
      <c r="D25" s="3">
        <v>16</v>
      </c>
      <c r="E25" s="5">
        <v>0</v>
      </c>
      <c r="F25" s="6">
        <f>ROUND((E25/E28),2)</f>
        <v>0</v>
      </c>
    </row>
    <row r="26" spans="1:6" x14ac:dyDescent="0.25">
      <c r="A26" s="21"/>
      <c r="B26" s="21" t="s">
        <v>23</v>
      </c>
      <c r="C26" s="21"/>
      <c r="D26" s="3">
        <v>17</v>
      </c>
      <c r="E26" s="5">
        <v>0</v>
      </c>
      <c r="F26" s="6">
        <f>ROUND((E26/E28),2)</f>
        <v>0</v>
      </c>
    </row>
    <row r="27" spans="1:6" x14ac:dyDescent="0.25">
      <c r="A27" s="32" t="s">
        <v>18</v>
      </c>
      <c r="B27" s="32"/>
      <c r="C27" s="32"/>
      <c r="D27" s="3">
        <v>18</v>
      </c>
      <c r="E27" s="7">
        <f>SUM(E10:E19, E21:E26)</f>
        <v>0</v>
      </c>
      <c r="F27" s="7">
        <f>SUM(F10:F19, F21:F26)</f>
        <v>0</v>
      </c>
    </row>
    <row r="28" spans="1:6" ht="15" customHeight="1" x14ac:dyDescent="0.25">
      <c r="A28" s="32" t="s">
        <v>24</v>
      </c>
      <c r="B28" s="32"/>
      <c r="C28" s="32"/>
      <c r="D28" s="8"/>
      <c r="E28" s="39">
        <f>'VS7 Nabídková cena'!C6</f>
        <v>54411.5</v>
      </c>
      <c r="F28" s="39"/>
    </row>
    <row r="29" spans="1:6" s="9" customFormat="1" ht="15" customHeight="1" x14ac:dyDescent="0.25">
      <c r="A29" s="38"/>
      <c r="B29" s="38"/>
      <c r="C29" s="38"/>
      <c r="D29" s="38"/>
      <c r="E29" s="38"/>
      <c r="F29" s="38"/>
    </row>
    <row r="30" spans="1:6" s="2" customFormat="1" ht="15" customHeight="1" x14ac:dyDescent="0.25">
      <c r="A30" s="33" t="s">
        <v>41</v>
      </c>
      <c r="B30" s="33"/>
      <c r="C30" s="33"/>
      <c r="D30" s="33"/>
      <c r="E30" s="33"/>
      <c r="F30" s="33"/>
    </row>
    <row r="31" spans="1:6" s="2" customFormat="1" ht="15" customHeight="1" x14ac:dyDescent="0.25">
      <c r="A31" s="34"/>
      <c r="B31" s="34"/>
      <c r="C31" s="34"/>
      <c r="D31" s="34"/>
      <c r="E31" s="34"/>
      <c r="F31" s="34"/>
    </row>
    <row r="32" spans="1:6" s="2" customFormat="1" ht="30" customHeight="1" x14ac:dyDescent="0.25">
      <c r="A32" s="29" t="s">
        <v>26</v>
      </c>
      <c r="B32" s="29"/>
      <c r="C32" s="29"/>
      <c r="D32" s="29"/>
      <c r="E32" s="29"/>
      <c r="F32" s="29"/>
    </row>
    <row r="33" spans="1:6" s="2" customFormat="1" x14ac:dyDescent="0.25">
      <c r="A33" s="29"/>
      <c r="B33" s="29"/>
      <c r="C33" s="29"/>
      <c r="D33" s="29"/>
      <c r="E33" s="29"/>
      <c r="F33" s="29"/>
    </row>
    <row r="34" spans="1:6" ht="30" customHeight="1" x14ac:dyDescent="0.25">
      <c r="A34" s="29" t="s">
        <v>38</v>
      </c>
      <c r="B34" s="29"/>
      <c r="C34" s="29"/>
      <c r="D34" s="29"/>
      <c r="E34" s="29"/>
      <c r="F34" s="29"/>
    </row>
    <row r="35" spans="1:6" x14ac:dyDescent="0.25">
      <c r="A35" s="29"/>
      <c r="B35" s="29"/>
      <c r="C35" s="29"/>
      <c r="D35" s="29"/>
      <c r="E35" s="29"/>
      <c r="F35" s="29"/>
    </row>
  </sheetData>
  <mergeCells count="39">
    <mergeCell ref="B21:C21"/>
    <mergeCell ref="A4:F4"/>
    <mergeCell ref="A3:F3"/>
    <mergeCell ref="A2:F2"/>
    <mergeCell ref="A1:F1"/>
    <mergeCell ref="A5:D5"/>
    <mergeCell ref="E5:F5"/>
    <mergeCell ref="B10:C10"/>
    <mergeCell ref="A7:C9"/>
    <mergeCell ref="A6:D6"/>
    <mergeCell ref="E6:F6"/>
    <mergeCell ref="A34:F34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A33:F33"/>
    <mergeCell ref="B11:C11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5"/>
  <sheetViews>
    <sheetView zoomScaleNormal="100" workbookViewId="0">
      <selection activeCell="A5" sqref="A5:XFD5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43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25"/>
      <c r="B4" s="25"/>
      <c r="C4" s="25"/>
      <c r="D4" s="25"/>
      <c r="E4" s="25"/>
      <c r="F4" s="25"/>
    </row>
    <row r="5" spans="1:6" x14ac:dyDescent="0.25">
      <c r="A5" s="35" t="s">
        <v>29</v>
      </c>
      <c r="B5" s="35"/>
      <c r="C5" s="35"/>
      <c r="D5" s="35"/>
      <c r="E5" s="36" t="str">
        <f>'VS7 Nabídková cena'!A7</f>
        <v>klasický autobus</v>
      </c>
      <c r="F5" s="41"/>
    </row>
    <row r="6" spans="1:6" x14ac:dyDescent="0.25">
      <c r="A6" s="35" t="s">
        <v>30</v>
      </c>
      <c r="B6" s="35"/>
      <c r="C6" s="35"/>
      <c r="D6" s="35"/>
      <c r="E6" s="36" t="str">
        <f>'VS7 Nabídková cena'!B7</f>
        <v>IDS 2 K</v>
      </c>
      <c r="F6" s="36"/>
    </row>
    <row r="7" spans="1:6" x14ac:dyDescent="0.25">
      <c r="A7" s="35" t="s">
        <v>21</v>
      </c>
      <c r="B7" s="35"/>
      <c r="C7" s="35"/>
      <c r="D7" s="37" t="s">
        <v>0</v>
      </c>
      <c r="E7" s="35" t="s">
        <v>20</v>
      </c>
      <c r="F7" s="35"/>
    </row>
    <row r="8" spans="1:6" x14ac:dyDescent="0.25">
      <c r="A8" s="35"/>
      <c r="B8" s="35"/>
      <c r="C8" s="35"/>
      <c r="D8" s="37"/>
      <c r="E8" s="40" t="s">
        <v>25</v>
      </c>
      <c r="F8" s="40"/>
    </row>
    <row r="9" spans="1:6" x14ac:dyDescent="0.25">
      <c r="A9" s="35"/>
      <c r="B9" s="35"/>
      <c r="C9" s="35"/>
      <c r="D9" s="37"/>
      <c r="E9" s="4" t="s">
        <v>22</v>
      </c>
      <c r="F9" s="4" t="s">
        <v>1</v>
      </c>
    </row>
    <row r="10" spans="1:6" ht="15" customHeight="1" x14ac:dyDescent="0.25">
      <c r="A10" s="31" t="s">
        <v>2</v>
      </c>
      <c r="B10" s="30" t="s">
        <v>3</v>
      </c>
      <c r="C10" s="30"/>
      <c r="D10" s="3">
        <v>1</v>
      </c>
      <c r="E10" s="5">
        <v>0</v>
      </c>
      <c r="F10" s="6">
        <f>ROUND((E10/E28),2)</f>
        <v>0</v>
      </c>
    </row>
    <row r="11" spans="1:6" x14ac:dyDescent="0.25">
      <c r="A11" s="31"/>
      <c r="B11" s="30" t="s">
        <v>4</v>
      </c>
      <c r="C11" s="30"/>
      <c r="D11" s="3">
        <v>2</v>
      </c>
      <c r="E11" s="5">
        <v>0</v>
      </c>
      <c r="F11" s="6">
        <f>ROUND((E11/E28),2)</f>
        <v>0</v>
      </c>
    </row>
    <row r="12" spans="1:6" x14ac:dyDescent="0.25">
      <c r="A12" s="31"/>
      <c r="B12" s="30" t="s">
        <v>5</v>
      </c>
      <c r="C12" s="30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31"/>
      <c r="B13" s="30" t="s">
        <v>6</v>
      </c>
      <c r="C13" s="30"/>
      <c r="D13" s="3">
        <v>4</v>
      </c>
      <c r="E13" s="5">
        <v>0</v>
      </c>
      <c r="F13" s="6">
        <f>ROUND((E13/E28),2)</f>
        <v>0</v>
      </c>
    </row>
    <row r="14" spans="1:6" x14ac:dyDescent="0.25">
      <c r="A14" s="31"/>
      <c r="B14" s="30" t="s">
        <v>7</v>
      </c>
      <c r="C14" s="30"/>
      <c r="D14" s="3">
        <v>5</v>
      </c>
      <c r="E14" s="5">
        <v>0</v>
      </c>
      <c r="F14" s="6">
        <f>ROUND((E14/E28),2)</f>
        <v>0</v>
      </c>
    </row>
    <row r="15" spans="1:6" x14ac:dyDescent="0.25">
      <c r="A15" s="31"/>
      <c r="B15" s="30" t="s">
        <v>8</v>
      </c>
      <c r="C15" s="30"/>
      <c r="D15" s="3">
        <v>6</v>
      </c>
      <c r="E15" s="5">
        <v>0</v>
      </c>
      <c r="F15" s="6">
        <f>ROUND((E15/E28),2)</f>
        <v>0</v>
      </c>
    </row>
    <row r="16" spans="1:6" x14ac:dyDescent="0.25">
      <c r="A16" s="31"/>
      <c r="B16" s="30" t="s">
        <v>9</v>
      </c>
      <c r="C16" s="30"/>
      <c r="D16" s="3">
        <v>7</v>
      </c>
      <c r="E16" s="5">
        <v>0</v>
      </c>
      <c r="F16" s="6">
        <f>ROUND((E16/E28),2)</f>
        <v>0</v>
      </c>
    </row>
    <row r="17" spans="1:6" x14ac:dyDescent="0.25">
      <c r="A17" s="31"/>
      <c r="B17" s="30" t="s">
        <v>10</v>
      </c>
      <c r="C17" s="30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31"/>
      <c r="B18" s="30" t="s">
        <v>11</v>
      </c>
      <c r="C18" s="30"/>
      <c r="D18" s="3">
        <v>9</v>
      </c>
      <c r="E18" s="5">
        <v>0</v>
      </c>
      <c r="F18" s="6">
        <f>ROUND((E18/E28),2)</f>
        <v>0</v>
      </c>
    </row>
    <row r="19" spans="1:6" x14ac:dyDescent="0.25">
      <c r="A19" s="31"/>
      <c r="B19" s="30" t="s">
        <v>12</v>
      </c>
      <c r="C19" s="30"/>
      <c r="D19" s="3">
        <v>10</v>
      </c>
      <c r="E19" s="5">
        <v>0</v>
      </c>
      <c r="F19" s="6">
        <f>ROUND((E19/E28),2)</f>
        <v>0</v>
      </c>
    </row>
    <row r="20" spans="1:6" x14ac:dyDescent="0.25">
      <c r="A20" s="31"/>
      <c r="B20" s="30" t="s">
        <v>13</v>
      </c>
      <c r="C20" s="30"/>
      <c r="D20" s="3">
        <v>11</v>
      </c>
      <c r="E20" s="20"/>
      <c r="F20" s="19"/>
    </row>
    <row r="21" spans="1:6" ht="15" customHeight="1" x14ac:dyDescent="0.25">
      <c r="A21" s="31"/>
      <c r="B21" s="30" t="s">
        <v>19</v>
      </c>
      <c r="C21" s="30"/>
      <c r="D21" s="3">
        <v>12</v>
      </c>
      <c r="E21" s="5">
        <v>0</v>
      </c>
      <c r="F21" s="6">
        <f>ROUND((E21/E28),2)</f>
        <v>0</v>
      </c>
    </row>
    <row r="22" spans="1:6" x14ac:dyDescent="0.25">
      <c r="A22" s="31"/>
      <c r="B22" s="30" t="s">
        <v>14</v>
      </c>
      <c r="C22" s="30"/>
      <c r="D22" s="3">
        <v>13</v>
      </c>
      <c r="E22" s="5">
        <v>0</v>
      </c>
      <c r="F22" s="6">
        <f>ROUND((E22/E28),2)</f>
        <v>0</v>
      </c>
    </row>
    <row r="23" spans="1:6" x14ac:dyDescent="0.25">
      <c r="A23" s="31"/>
      <c r="B23" s="30" t="s">
        <v>15</v>
      </c>
      <c r="C23" s="30"/>
      <c r="D23" s="3">
        <v>14</v>
      </c>
      <c r="E23" s="5">
        <v>0</v>
      </c>
      <c r="F23" s="6">
        <f>ROUND((E23/E28),2)</f>
        <v>0</v>
      </c>
    </row>
    <row r="24" spans="1:6" x14ac:dyDescent="0.25">
      <c r="A24" s="31"/>
      <c r="B24" s="30" t="s">
        <v>16</v>
      </c>
      <c r="C24" s="30"/>
      <c r="D24" s="3">
        <v>15</v>
      </c>
      <c r="E24" s="5">
        <v>0</v>
      </c>
      <c r="F24" s="6">
        <f>ROUND((E24/E28),2)</f>
        <v>0</v>
      </c>
    </row>
    <row r="25" spans="1:6" x14ac:dyDescent="0.25">
      <c r="A25" s="31"/>
      <c r="B25" s="30" t="s">
        <v>17</v>
      </c>
      <c r="C25" s="30"/>
      <c r="D25" s="3">
        <v>16</v>
      </c>
      <c r="E25" s="5">
        <v>0</v>
      </c>
      <c r="F25" s="6">
        <f>ROUND((E25/E28),2)</f>
        <v>0</v>
      </c>
    </row>
    <row r="26" spans="1:6" x14ac:dyDescent="0.25">
      <c r="A26" s="21"/>
      <c r="B26" s="21" t="s">
        <v>23</v>
      </c>
      <c r="C26" s="21"/>
      <c r="D26" s="3">
        <v>17</v>
      </c>
      <c r="E26" s="5">
        <v>0</v>
      </c>
      <c r="F26" s="6">
        <f>ROUND((E26/E28),2)</f>
        <v>0</v>
      </c>
    </row>
    <row r="27" spans="1:6" x14ac:dyDescent="0.25">
      <c r="A27" s="32" t="s">
        <v>18</v>
      </c>
      <c r="B27" s="32"/>
      <c r="C27" s="32"/>
      <c r="D27" s="3">
        <v>18</v>
      </c>
      <c r="E27" s="7">
        <f>SUM(E10:E19, E21:E26)</f>
        <v>0</v>
      </c>
      <c r="F27" s="7">
        <f>SUM(F10:F19, F21:F26)</f>
        <v>0</v>
      </c>
    </row>
    <row r="28" spans="1:6" ht="15" customHeight="1" x14ac:dyDescent="0.25">
      <c r="A28" s="32" t="s">
        <v>24</v>
      </c>
      <c r="B28" s="32"/>
      <c r="C28" s="32"/>
      <c r="D28" s="8"/>
      <c r="E28" s="39">
        <f>'VS7 Nabídková cena'!C7</f>
        <v>420908.5</v>
      </c>
      <c r="F28" s="39"/>
    </row>
    <row r="29" spans="1:6" s="9" customFormat="1" ht="15" customHeight="1" x14ac:dyDescent="0.25">
      <c r="A29" s="38"/>
      <c r="B29" s="38"/>
      <c r="C29" s="38"/>
      <c r="D29" s="38"/>
      <c r="E29" s="38"/>
      <c r="F29" s="38"/>
    </row>
    <row r="30" spans="1:6" s="2" customFormat="1" ht="15" customHeight="1" x14ac:dyDescent="0.25">
      <c r="A30" s="33" t="s">
        <v>41</v>
      </c>
      <c r="B30" s="33"/>
      <c r="C30" s="33"/>
      <c r="D30" s="33"/>
      <c r="E30" s="33"/>
      <c r="F30" s="33"/>
    </row>
    <row r="31" spans="1:6" s="2" customFormat="1" ht="15" customHeight="1" x14ac:dyDescent="0.25">
      <c r="A31" s="34"/>
      <c r="B31" s="34"/>
      <c r="C31" s="34"/>
      <c r="D31" s="34"/>
      <c r="E31" s="34"/>
      <c r="F31" s="34"/>
    </row>
    <row r="32" spans="1:6" s="2" customFormat="1" ht="30" customHeight="1" x14ac:dyDescent="0.25">
      <c r="A32" s="29" t="s">
        <v>26</v>
      </c>
      <c r="B32" s="29"/>
      <c r="C32" s="29"/>
      <c r="D32" s="29"/>
      <c r="E32" s="29"/>
      <c r="F32" s="29"/>
    </row>
    <row r="33" spans="1:6" s="2" customFormat="1" x14ac:dyDescent="0.25">
      <c r="A33" s="29"/>
      <c r="B33" s="29"/>
      <c r="C33" s="29"/>
      <c r="D33" s="29"/>
      <c r="E33" s="29"/>
      <c r="F33" s="29"/>
    </row>
    <row r="34" spans="1:6" ht="30" customHeight="1" x14ac:dyDescent="0.25">
      <c r="A34" s="29" t="s">
        <v>38</v>
      </c>
      <c r="B34" s="29"/>
      <c r="C34" s="29"/>
      <c r="D34" s="29"/>
      <c r="E34" s="29"/>
      <c r="F34" s="29"/>
    </row>
    <row r="35" spans="1:6" x14ac:dyDescent="0.25">
      <c r="A35" s="29"/>
      <c r="B35" s="29"/>
      <c r="C35" s="29"/>
      <c r="D35" s="29"/>
      <c r="E35" s="29"/>
      <c r="F35" s="29"/>
    </row>
  </sheetData>
  <mergeCells count="39">
    <mergeCell ref="A4:F4"/>
    <mergeCell ref="A3:F3"/>
    <mergeCell ref="A2:F2"/>
    <mergeCell ref="A1:F1"/>
    <mergeCell ref="A33:F33"/>
    <mergeCell ref="A27:C27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34:F34"/>
    <mergeCell ref="A35:F35"/>
    <mergeCell ref="A28:C28"/>
    <mergeCell ref="E28:F28"/>
    <mergeCell ref="A29:F29"/>
    <mergeCell ref="A30:F30"/>
    <mergeCell ref="A31:F31"/>
    <mergeCell ref="A32:F32"/>
    <mergeCell ref="B25:C25"/>
    <mergeCell ref="A7:C9"/>
    <mergeCell ref="D7:D9"/>
    <mergeCell ref="E7:F7"/>
    <mergeCell ref="E8:F8"/>
    <mergeCell ref="A10:A25"/>
    <mergeCell ref="B10:C10"/>
    <mergeCell ref="B11:C11"/>
    <mergeCell ref="B12:C12"/>
    <mergeCell ref="B13:C13"/>
    <mergeCell ref="B14:C14"/>
    <mergeCell ref="A5:D5"/>
    <mergeCell ref="E5:F5"/>
    <mergeCell ref="A6:D6"/>
    <mergeCell ref="E6:F6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VS7 Nabídková cena</vt:lpstr>
      <vt:lpstr>VS7 malý autobus</vt:lpstr>
      <vt:lpstr>VS7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Michael Živěla</cp:lastModifiedBy>
  <cp:lastPrinted>2020-03-18T13:04:39Z</cp:lastPrinted>
  <dcterms:created xsi:type="dcterms:W3CDTF">2013-02-22T09:41:25Z</dcterms:created>
  <dcterms:modified xsi:type="dcterms:W3CDTF">2020-11-04T15:23:03Z</dcterms:modified>
</cp:coreProperties>
</file>