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5.vyzva (T+NTB)\01_ZD\"/>
    </mc:Choice>
  </mc:AlternateContent>
  <xr:revisionPtr revIDLastSave="0" documentId="13_ncr:1_{B86362E3-FC29-4EEB-A88D-032028495AE9}" xr6:coauthVersionLast="47" xr6:coauthVersionMax="47" xr10:uidLastSave="{00000000-0000-0000-0000-000000000000}"/>
  <bookViews>
    <workbookView xWindow="0" yWindow="2985" windowWidth="21600" windowHeight="12735" xr2:uid="{00000000-000D-0000-FFFF-FFFF00000000}"/>
  </bookViews>
  <sheets>
    <sheet name="Notebooky" sheetId="26" r:id="rId1"/>
    <sheet name="Tiskárny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26" l="1"/>
  <c r="B26" i="24"/>
</calcChain>
</file>

<file path=xl/sharedStrings.xml><?xml version="1.0" encoding="utf-8"?>
<sst xmlns="http://schemas.openxmlformats.org/spreadsheetml/2006/main" count="123" uniqueCount="102">
  <si>
    <t>Technický parametr</t>
  </si>
  <si>
    <t>Procesor</t>
  </si>
  <si>
    <t>Paměť RAM (min. velikost)</t>
  </si>
  <si>
    <t>Pevný disk</t>
  </si>
  <si>
    <t>Grafická karta</t>
  </si>
  <si>
    <t>integrovaná</t>
  </si>
  <si>
    <t>Zvuková karta</t>
  </si>
  <si>
    <t>ANO</t>
  </si>
  <si>
    <t>Klávesnice</t>
  </si>
  <si>
    <t>Operační systém</t>
  </si>
  <si>
    <t>Záruka min.</t>
  </si>
  <si>
    <t>x</t>
  </si>
  <si>
    <t>1 / SSD</t>
  </si>
  <si>
    <t>DVD-RW</t>
  </si>
  <si>
    <t>Optická mechanika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</si>
  <si>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</si>
  <si>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</si>
  <si>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</si>
  <si>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</si>
  <si>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</si>
  <si>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</si>
  <si>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IPS</t>
  </si>
  <si>
    <t>24 měsíců</t>
  </si>
  <si>
    <t>Display</t>
  </si>
  <si>
    <t xml:space="preserve"> - Rozlišení</t>
  </si>
  <si>
    <t>FullHD 1920x1080</t>
  </si>
  <si>
    <t>8 GB DDR4</t>
  </si>
  <si>
    <t>Síťové adaptéry</t>
  </si>
  <si>
    <t>Rozhraní - minimální požadavky</t>
  </si>
  <si>
    <t>Ostatní</t>
  </si>
  <si>
    <t>2 roky NBD on-site</t>
  </si>
  <si>
    <t>Notebooky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</si>
  <si>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</si>
  <si>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</si>
  <si>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Podporované formáty min.</t>
  </si>
  <si>
    <t>Technologie tisku</t>
  </si>
  <si>
    <t>Barva</t>
  </si>
  <si>
    <t>Automatický oboustranný tisk</t>
  </si>
  <si>
    <t>Multifunkční</t>
  </si>
  <si>
    <t>Rozhraní připojení min.</t>
  </si>
  <si>
    <t xml:space="preserve">Rychlost tisku černobíle min. </t>
  </si>
  <si>
    <t xml:space="preserve">Rychlost tisku barevně min. </t>
  </si>
  <si>
    <t>Tisk první strany max.</t>
  </si>
  <si>
    <t>Max. měsíční zatížitelnost minimálně</t>
  </si>
  <si>
    <t>Vstupní zásobník min.</t>
  </si>
  <si>
    <t xml:space="preserve">Možnost rozšíření o přídavný zásobník s kapacitou min. </t>
  </si>
  <si>
    <t>Výstupní zásobník min.</t>
  </si>
  <si>
    <t>Displej</t>
  </si>
  <si>
    <t>Kompatibilita driveru min.</t>
  </si>
  <si>
    <t>Příslušenství</t>
  </si>
  <si>
    <t>Tiskárny</t>
  </si>
  <si>
    <t>A4, A5</t>
  </si>
  <si>
    <t>laserová</t>
  </si>
  <si>
    <t>20 str. / min</t>
  </si>
  <si>
    <t>100 listů</t>
  </si>
  <si>
    <t>150 listů</t>
  </si>
  <si>
    <t>Windows 7, 8, 10; Server 2016 32/64 bit</t>
  </si>
  <si>
    <t>napájecí kabel, startovací toner, propojovací USB kabel min. 1,5 m</t>
  </si>
  <si>
    <t>černobílá</t>
  </si>
  <si>
    <t>NE</t>
  </si>
  <si>
    <t>USB + Ethernet RJ45</t>
  </si>
  <si>
    <t>Jazyk</t>
  </si>
  <si>
    <t>PCL 5</t>
  </si>
  <si>
    <t>10 s</t>
  </si>
  <si>
    <t>10 000 str. / měs.</t>
  </si>
  <si>
    <t>240 GB</t>
  </si>
  <si>
    <t>1 Gbps</t>
  </si>
  <si>
    <t>OEM licence pro Windows 10 Pro x64 CZ; BEZ INSTALACE</t>
  </si>
  <si>
    <t>Příloha č. 3 Výzvy k podání nabídek – Technická specifikace předmětu plnění</t>
  </si>
  <si>
    <t>15,6"</t>
  </si>
  <si>
    <t>matný/antireflexní</t>
  </si>
  <si>
    <t>min. 2 (3.1/3.2)</t>
  </si>
  <si>
    <t>RJ/45, výstup  na sluchátka</t>
  </si>
  <si>
    <t>CZ - podsvícená</t>
  </si>
  <si>
    <t>do 2 kg</t>
  </si>
  <si>
    <t>originální brašna se silnějším polstrováním (černá / šedá), bezdrátová myš</t>
  </si>
  <si>
    <t>Název a výrobce zboží</t>
  </si>
  <si>
    <t>- Úhlopříčka</t>
  </si>
  <si>
    <t>- Rozlišení</t>
  </si>
  <si>
    <t>- Typ</t>
  </si>
  <si>
    <t>- Displej</t>
  </si>
  <si>
    <t>- Provedení</t>
  </si>
  <si>
    <t>- Minimální výkon dle PassMark - CPU Mark
 (dle cpubenchmark.net)</t>
  </si>
  <si>
    <t>- Min. velikost</t>
  </si>
  <si>
    <t>- Počet min. / druh</t>
  </si>
  <si>
    <t>- Kapacita dat min.</t>
  </si>
  <si>
    <t>- Síťová karta - typ</t>
  </si>
  <si>
    <t>- Rychlost min.</t>
  </si>
  <si>
    <t>- Wi-fi</t>
  </si>
  <si>
    <t>- BlueTooth</t>
  </si>
  <si>
    <t>Webkamera</t>
  </si>
  <si>
    <t>- USB</t>
  </si>
  <si>
    <t>- Digitální video výstup</t>
  </si>
  <si>
    <t>- Další výstupy</t>
  </si>
  <si>
    <t>Výdrž baterie min.</t>
  </si>
  <si>
    <t>Váha</t>
  </si>
  <si>
    <t>Další</t>
  </si>
  <si>
    <t>8 000 bodů</t>
  </si>
  <si>
    <t>ANO - min. 720 px</t>
  </si>
  <si>
    <t xml:space="preserve">min. HDMI </t>
  </si>
  <si>
    <t>Notebook - typ 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</si>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</sst>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</borders>
  <cellStyleXfs count="3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69">
    <xf numFmtId="0" fontId="0" fillId="0" borderId="0" xfId="0"/>
    <xf numFmtId="0" fontId="6" fillId="3" borderId="3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19" fillId="0" borderId="0" xfId="12" applyFont="1" applyAlignment="1">
      <alignment horizontal="left" vertical="center" wrapText="1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6" fillId="0" borderId="2" xfId="12" applyFont="1" applyBorder="1" applyAlignment="1">
      <alignment horizontal="center" vertical="center" wrapText="1"/>
    </xf>
    <xf numFmtId="0" fontId="4" fillId="3" borderId="3" xfId="12" applyFont="1" applyFill="1" applyBorder="1" applyAlignment="1">
      <alignment horizontal="center" vertical="center" wrapText="1"/>
    </xf>
    <xf numFmtId="0" fontId="9" fillId="3" borderId="3" xfId="12" applyFont="1" applyFill="1" applyBorder="1" applyAlignment="1">
      <alignment horizontal="center" vertical="center" wrapText="1"/>
    </xf>
    <xf numFmtId="0" fontId="7" fillId="0" borderId="13" xfId="12" applyFont="1" applyBorder="1" applyAlignment="1">
      <alignment vertical="center" wrapText="1"/>
    </xf>
    <xf numFmtId="0" fontId="5" fillId="0" borderId="13" xfId="12" applyFont="1" applyBorder="1" applyAlignment="1">
      <alignment vertical="center" wrapText="1"/>
    </xf>
    <xf numFmtId="0" fontId="9" fillId="0" borderId="2" xfId="12" applyFont="1" applyBorder="1" applyAlignment="1">
      <alignment horizontal="center" vertical="center" wrapText="1"/>
    </xf>
    <xf numFmtId="164" fontId="6" fillId="0" borderId="2" xfId="12" applyNumberFormat="1" applyFont="1" applyBorder="1" applyAlignment="1">
      <alignment horizontal="center" vertical="center" wrapText="1"/>
    </xf>
    <xf numFmtId="0" fontId="25" fillId="0" borderId="0" xfId="29"/>
    <xf numFmtId="0" fontId="14" fillId="0" borderId="0" xfId="29" applyFont="1"/>
    <xf numFmtId="0" fontId="20" fillId="0" borderId="0" xfId="29" applyFont="1"/>
    <xf numFmtId="0" fontId="5" fillId="4" borderId="1" xfId="29" applyFont="1" applyFill="1" applyBorder="1" applyAlignment="1">
      <alignment horizontal="left" vertical="center" wrapText="1"/>
    </xf>
    <xf numFmtId="0" fontId="21" fillId="0" borderId="0" xfId="29" applyFont="1"/>
    <xf numFmtId="0" fontId="5" fillId="2" borderId="12" xfId="12" applyFont="1" applyFill="1" applyBorder="1" applyAlignment="1">
      <alignment horizontal="center" vertical="center" wrapText="1"/>
    </xf>
    <xf numFmtId="0" fontId="14" fillId="8" borderId="3" xfId="29" applyFont="1" applyFill="1" applyBorder="1" applyAlignment="1">
      <alignment horizontal="center" wrapText="1"/>
    </xf>
    <xf numFmtId="0" fontId="5" fillId="5" borderId="10" xfId="12" applyFont="1" applyFill="1" applyBorder="1" applyAlignment="1">
      <alignment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14" fillId="8" borderId="2" xfId="29" applyFont="1" applyFill="1" applyBorder="1" applyAlignment="1">
      <alignment horizontal="center" wrapText="1"/>
    </xf>
    <xf numFmtId="0" fontId="10" fillId="0" borderId="2" xfId="29" applyFont="1" applyBorder="1" applyAlignment="1">
      <alignment horizontal="center" vertical="center" wrapText="1"/>
    </xf>
    <xf numFmtId="0" fontId="14" fillId="7" borderId="3" xfId="29" applyFont="1" applyFill="1" applyBorder="1" applyAlignment="1">
      <alignment horizontal="center" vertical="center" wrapText="1"/>
    </xf>
    <xf numFmtId="0" fontId="14" fillId="0" borderId="2" xfId="29" applyFont="1" applyBorder="1" applyAlignment="1">
      <alignment horizontal="center" vertical="center" wrapText="1"/>
    </xf>
    <xf numFmtId="0" fontId="14" fillId="8" borderId="2" xfId="29" applyFont="1" applyFill="1" applyBorder="1" applyAlignment="1">
      <alignment horizontal="center" vertical="center" wrapText="1"/>
    </xf>
    <xf numFmtId="0" fontId="14" fillId="8" borderId="3" xfId="29" applyFont="1" applyFill="1" applyBorder="1" applyAlignment="1">
      <alignment horizontal="center" vertical="center" wrapText="1"/>
    </xf>
    <xf numFmtId="0" fontId="22" fillId="0" borderId="2" xfId="29" applyFont="1" applyBorder="1" applyAlignment="1">
      <alignment horizontal="center" vertical="center" wrapText="1"/>
    </xf>
    <xf numFmtId="0" fontId="22" fillId="7" borderId="3" xfId="29" applyFont="1" applyFill="1" applyBorder="1" applyAlignment="1">
      <alignment horizontal="center" vertical="center" wrapText="1"/>
    </xf>
    <xf numFmtId="0" fontId="20" fillId="7" borderId="3" xfId="29" applyFont="1" applyFill="1" applyBorder="1" applyAlignment="1">
      <alignment horizontal="center" vertical="center" wrapText="1"/>
    </xf>
    <xf numFmtId="0" fontId="24" fillId="7" borderId="3" xfId="29" applyFont="1" applyFill="1" applyBorder="1" applyAlignment="1">
      <alignment horizontal="center" vertical="center" wrapText="1"/>
    </xf>
    <xf numFmtId="0" fontId="14" fillId="0" borderId="4" xfId="29" applyFont="1" applyBorder="1" applyAlignment="1">
      <alignment horizontal="center" vertical="center" wrapText="1"/>
    </xf>
    <xf numFmtId="0" fontId="14" fillId="7" borderId="5" xfId="29" applyFont="1" applyFill="1" applyBorder="1" applyAlignment="1">
      <alignment horizontal="center" vertical="center" wrapText="1"/>
    </xf>
    <xf numFmtId="0" fontId="20" fillId="8" borderId="2" xfId="29" applyFont="1" applyFill="1" applyBorder="1" applyAlignment="1">
      <alignment horizontal="center" vertical="center" wrapText="1"/>
    </xf>
    <xf numFmtId="0" fontId="20" fillId="8" borderId="3" xfId="29" applyFont="1" applyFill="1" applyBorder="1" applyAlignment="1">
      <alignment horizontal="center" vertical="center" wrapText="1"/>
    </xf>
    <xf numFmtId="0" fontId="23" fillId="8" borderId="2" xfId="29" applyFont="1" applyFill="1" applyBorder="1" applyAlignment="1">
      <alignment horizontal="center" vertical="center" wrapText="1"/>
    </xf>
    <xf numFmtId="0" fontId="23" fillId="8" borderId="3" xfId="29" applyFont="1" applyFill="1" applyBorder="1" applyAlignment="1">
      <alignment horizontal="center" vertical="center" wrapText="1"/>
    </xf>
    <xf numFmtId="164" fontId="14" fillId="0" borderId="2" xfId="29" applyNumberFormat="1" applyFont="1" applyBorder="1" applyAlignment="1">
      <alignment horizontal="center" vertical="center" wrapText="1"/>
    </xf>
    <xf numFmtId="164" fontId="14" fillId="7" borderId="3" xfId="29" applyNumberFormat="1" applyFont="1" applyFill="1" applyBorder="1" applyAlignment="1">
      <alignment horizontal="center" vertical="center" wrapText="1"/>
    </xf>
    <xf numFmtId="0" fontId="5" fillId="5" borderId="17" xfId="12" applyFont="1" applyFill="1" applyBorder="1" applyAlignment="1">
      <alignment vertical="center" wrapText="1"/>
    </xf>
    <xf numFmtId="0" fontId="5" fillId="5" borderId="8" xfId="12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6" fillId="3" borderId="12" xfId="12" applyFont="1" applyFill="1" applyBorder="1" applyAlignment="1">
      <alignment horizontal="center" vertical="center" wrapText="1"/>
    </xf>
    <xf numFmtId="164" fontId="6" fillId="3" borderId="3" xfId="12" applyNumberFormat="1" applyFont="1" applyFill="1" applyBorder="1" applyAlignment="1">
      <alignment horizontal="center" vertical="center" wrapText="1"/>
    </xf>
    <xf numFmtId="164" fontId="6" fillId="3" borderId="5" xfId="12" applyNumberFormat="1" applyFont="1" applyFill="1" applyBorder="1" applyAlignment="1">
      <alignment horizontal="center" vertical="center" wrapText="1"/>
    </xf>
    <xf numFmtId="0" fontId="7" fillId="0" borderId="10" xfId="12" applyFont="1" applyBorder="1" applyAlignment="1">
      <alignment vertical="center" wrapText="1"/>
    </xf>
    <xf numFmtId="0" fontId="7" fillId="0" borderId="14" xfId="12" applyFont="1" applyBorder="1" applyAlignment="1">
      <alignment vertical="center" wrapText="1"/>
    </xf>
    <xf numFmtId="0" fontId="6" fillId="0" borderId="11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164" fontId="6" fillId="0" borderId="4" xfId="12" applyNumberFormat="1" applyFont="1" applyBorder="1" applyAlignment="1">
      <alignment horizontal="center" vertical="center" wrapText="1"/>
    </xf>
    <xf numFmtId="0" fontId="20" fillId="8" borderId="13" xfId="29" applyFont="1" applyFill="1" applyBorder="1" applyAlignment="1">
      <alignment vertical="center" wrapText="1"/>
    </xf>
    <xf numFmtId="0" fontId="14" fillId="0" borderId="13" xfId="29" applyFont="1" applyBorder="1" applyAlignment="1">
      <alignment vertical="center" wrapText="1"/>
    </xf>
    <xf numFmtId="0" fontId="22" fillId="0" borderId="13" xfId="29" applyFont="1" applyBorder="1" applyAlignment="1">
      <alignment vertical="center" wrapText="1"/>
    </xf>
    <xf numFmtId="0" fontId="14" fillId="0" borderId="13" xfId="29" applyFont="1" applyBorder="1" applyAlignment="1">
      <alignment horizontal="left" vertical="center" wrapText="1"/>
    </xf>
    <xf numFmtId="0" fontId="20" fillId="0" borderId="13" xfId="29" applyFont="1" applyBorder="1" applyAlignment="1">
      <alignment vertical="center" wrapText="1"/>
    </xf>
    <xf numFmtId="0" fontId="20" fillId="0" borderId="14" xfId="29" applyFont="1" applyBorder="1" applyAlignment="1">
      <alignment vertical="center" wrapText="1"/>
    </xf>
    <xf numFmtId="0" fontId="28" fillId="0" borderId="13" xfId="29" applyFont="1" applyBorder="1" applyAlignment="1">
      <alignment vertical="center" wrapText="1"/>
    </xf>
    <xf numFmtId="0" fontId="8" fillId="0" borderId="0" xfId="18" applyFont="1" applyAlignment="1">
      <alignment horizontal="center" vertical="center" wrapText="1"/>
    </xf>
    <xf numFmtId="0" fontId="26" fillId="0" borderId="0" xfId="29" applyFont="1" applyAlignment="1">
      <alignment horizontal="center"/>
    </xf>
    <xf numFmtId="0" fontId="27" fillId="0" borderId="0" xfId="29" applyFont="1" applyAlignment="1">
      <alignment horizontal="center"/>
    </xf>
    <xf numFmtId="0" fontId="23" fillId="6" borderId="15" xfId="29" applyFont="1" applyFill="1" applyBorder="1" applyAlignment="1">
      <alignment horizontal="center" vertical="center"/>
    </xf>
    <xf numFmtId="0" fontId="2" fillId="0" borderId="16" xfId="29" applyFont="1" applyBorder="1" applyAlignment="1">
      <alignment vertical="center"/>
    </xf>
    <xf numFmtId="0" fontId="5" fillId="3" borderId="6" xfId="12" applyFont="1" applyFill="1" applyBorder="1" applyAlignment="1">
      <alignment horizontal="center" vertical="center" wrapText="1"/>
    </xf>
    <xf numFmtId="0" fontId="5" fillId="3" borderId="7" xfId="12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0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2" xfId="19" xr:uid="{C222298F-0735-41E4-81ED-6A253B263D58}"/>
    <cellStyle name="Normální 2 2 2" xfId="21" xr:uid="{E8D50367-6628-41AB-B1CF-CE4E8F44EA63}"/>
    <cellStyle name="Normální 2 3" xfId="18" xr:uid="{B5EBC520-F1CD-45D1-9E6E-68FD57ECBA08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6" xr:uid="{80D18284-6887-4660-B41A-E0499D207F07}"/>
    <cellStyle name="normální 30" xfId="12" xr:uid="{00000000-0005-0000-0000-00000E000000}"/>
    <cellStyle name="normální 30 2" xfId="15" xr:uid="{4D98A230-E767-4B35-89A5-BBD68426A343}"/>
    <cellStyle name="normální 30 2 2 2" xfId="28" xr:uid="{C1F6A308-8458-4822-9A67-3FC96B53A505}"/>
    <cellStyle name="normální 30 3 2" xfId="26" xr:uid="{DB2232FA-E3DD-4BD5-A3F1-705F799B99DA}"/>
    <cellStyle name="Normální 4" xfId="20" xr:uid="{AC0E4BFA-3984-40B6-914B-5A8EC44B862E}"/>
    <cellStyle name="Normální 5" xfId="22" xr:uid="{6C29E85A-AE00-4C49-ADED-065F2A082EFB}"/>
    <cellStyle name="Normální 6" xfId="23" xr:uid="{2CFB0231-605C-4893-B897-A134C6C634B8}"/>
    <cellStyle name="Normální 7" xfId="24" xr:uid="{0E22361C-0A32-4C8E-BC34-563A21D7AFA5}"/>
    <cellStyle name="Normální 8" xfId="29" xr:uid="{7B26B0D6-AC10-42EB-A70B-17AADB0ACDAC}"/>
    <cellStyle name="Normální 9" xfId="25" xr:uid="{BEE6ADB6-5DF3-457E-844C-E272F5A7B9BA}"/>
    <cellStyle name="Normální 9 2" xfId="27" xr:uid="{7D710B95-CB6E-4F88-97B7-4C8E256E7793}"/>
    <cellStyle name="TableStyleLight1" xfId="17" xr:uid="{D64FF384-248B-4D7E-B1A8-09043FB72444}"/>
  </cellStyles>
  <dxfs count="0"/>
  <tableStyles count="0" defaultTableStyle="TableStyleMedium2" defaultPivotStyle="PivotStyleLight16"/>
  <colors>
    <mruColors>
      <color rgb="FFFF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5AA5-F6E4-4CEC-9FF7-E773B5C1B897}">
  <sheetPr>
    <outlinePr summaryBelow="0" summaryRight="0"/>
  </sheetPr>
  <dimension ref="A1:E49"/>
  <sheetViews>
    <sheetView tabSelected="1" zoomScale="85" zoomScaleNormal="85" workbookViewId="0">
      <selection sqref="A1:C1"/>
    </sheetView>
  </sheetViews>
  <sheetFormatPr defaultColWidth="14.42578125" defaultRowHeight="15.75" customHeight="1" x14ac:dyDescent="0.2"/>
  <cols>
    <col min="1" max="1" width="29" style="14" customWidth="1"/>
    <col min="2" max="3" width="31.7109375" style="14" customWidth="1"/>
    <col min="4" max="16384" width="14.42578125" style="14"/>
  </cols>
  <sheetData>
    <row r="1" spans="1:3" ht="15.75" customHeight="1" x14ac:dyDescent="0.25">
      <c r="A1" s="60" t="s">
        <v>68</v>
      </c>
      <c r="B1" s="60"/>
      <c r="C1" s="60"/>
    </row>
    <row r="2" spans="1:3" ht="15.75" customHeight="1" x14ac:dyDescent="0.25">
      <c r="A2" s="61" t="s">
        <v>31</v>
      </c>
      <c r="B2" s="61"/>
      <c r="C2" s="61"/>
    </row>
    <row r="3" spans="1:3" ht="13.5" thickBot="1" x14ac:dyDescent="0.25">
      <c r="A3" s="15"/>
      <c r="B3" s="15"/>
      <c r="C3" s="15"/>
    </row>
    <row r="4" spans="1:3" ht="33" customHeight="1" thickBot="1" x14ac:dyDescent="0.25">
      <c r="A4" s="16"/>
      <c r="B4" s="62" t="s">
        <v>100</v>
      </c>
      <c r="C4" s="63"/>
    </row>
    <row r="5" spans="1:3" ht="33" customHeight="1" thickBot="1" x14ac:dyDescent="0.25">
      <c r="A5" s="17" t="s">
        <v>76</v>
      </c>
      <c r="B5" s="64" t="s">
        <v>20</v>
      </c>
      <c r="C5" s="65"/>
    </row>
    <row r="6" spans="1:3" ht="21.75" customHeight="1" x14ac:dyDescent="0.2">
      <c r="A6" s="21" t="s">
        <v>0</v>
      </c>
      <c r="B6" s="22" t="s">
        <v>17</v>
      </c>
      <c r="C6" s="19" t="s">
        <v>18</v>
      </c>
    </row>
    <row r="7" spans="1:3" ht="21" customHeight="1" x14ac:dyDescent="0.2">
      <c r="A7" s="52" t="s">
        <v>23</v>
      </c>
      <c r="B7" s="23"/>
      <c r="C7" s="20"/>
    </row>
    <row r="8" spans="1:3" ht="17.25" customHeight="1" x14ac:dyDescent="0.2">
      <c r="A8" s="53" t="s">
        <v>77</v>
      </c>
      <c r="B8" s="24" t="s">
        <v>69</v>
      </c>
      <c r="C8" s="25"/>
    </row>
    <row r="9" spans="1:3" ht="17.25" customHeight="1" x14ac:dyDescent="0.2">
      <c r="A9" s="53" t="s">
        <v>78</v>
      </c>
      <c r="B9" s="26" t="s">
        <v>25</v>
      </c>
      <c r="C9" s="25"/>
    </row>
    <row r="10" spans="1:3" ht="17.25" customHeight="1" x14ac:dyDescent="0.2">
      <c r="A10" s="53" t="s">
        <v>79</v>
      </c>
      <c r="B10" s="26" t="s">
        <v>21</v>
      </c>
      <c r="C10" s="25"/>
    </row>
    <row r="11" spans="1:3" ht="17.25" customHeight="1" x14ac:dyDescent="0.2">
      <c r="A11" s="53" t="s">
        <v>80</v>
      </c>
      <c r="B11" s="26" t="s">
        <v>70</v>
      </c>
      <c r="C11" s="25"/>
    </row>
    <row r="12" spans="1:3" ht="17.25" customHeight="1" x14ac:dyDescent="0.2">
      <c r="A12" s="53" t="s">
        <v>81</v>
      </c>
      <c r="B12" s="26" t="s">
        <v>11</v>
      </c>
      <c r="C12" s="25"/>
    </row>
    <row r="13" spans="1:3" ht="17.25" customHeight="1" x14ac:dyDescent="0.2">
      <c r="A13" s="52" t="s">
        <v>1</v>
      </c>
      <c r="B13" s="27"/>
      <c r="C13" s="28"/>
    </row>
    <row r="14" spans="1:3" ht="39.75" customHeight="1" x14ac:dyDescent="0.2">
      <c r="A14" s="53" t="s">
        <v>82</v>
      </c>
      <c r="B14" s="26" t="s">
        <v>97</v>
      </c>
      <c r="C14" s="25"/>
    </row>
    <row r="15" spans="1:3" ht="17.25" customHeight="1" x14ac:dyDescent="0.2">
      <c r="A15" s="52" t="s">
        <v>2</v>
      </c>
      <c r="B15" s="27"/>
      <c r="C15" s="28"/>
    </row>
    <row r="16" spans="1:3" ht="17.25" customHeight="1" x14ac:dyDescent="0.2">
      <c r="A16" s="53" t="s">
        <v>83</v>
      </c>
      <c r="B16" s="26" t="s">
        <v>26</v>
      </c>
      <c r="C16" s="25"/>
    </row>
    <row r="17" spans="1:3" ht="17.25" customHeight="1" x14ac:dyDescent="0.2">
      <c r="A17" s="52" t="s">
        <v>3</v>
      </c>
      <c r="B17" s="35"/>
      <c r="C17" s="36"/>
    </row>
    <row r="18" spans="1:3" ht="17.25" customHeight="1" x14ac:dyDescent="0.2">
      <c r="A18" s="54" t="s">
        <v>84</v>
      </c>
      <c r="B18" s="29" t="s">
        <v>12</v>
      </c>
      <c r="C18" s="30"/>
    </row>
    <row r="19" spans="1:3" ht="17.25" customHeight="1" x14ac:dyDescent="0.2">
      <c r="A19" s="54" t="s">
        <v>85</v>
      </c>
      <c r="B19" s="26" t="s">
        <v>65</v>
      </c>
      <c r="C19" s="25"/>
    </row>
    <row r="20" spans="1:3" ht="17.25" customHeight="1" x14ac:dyDescent="0.2">
      <c r="A20" s="52" t="s">
        <v>14</v>
      </c>
      <c r="B20" s="27"/>
      <c r="C20" s="28"/>
    </row>
    <row r="21" spans="1:3" ht="17.25" customHeight="1" x14ac:dyDescent="0.2">
      <c r="A21" s="53" t="s">
        <v>13</v>
      </c>
      <c r="B21" s="26" t="s">
        <v>59</v>
      </c>
      <c r="C21" s="31"/>
    </row>
    <row r="22" spans="1:3" ht="17.25" customHeight="1" x14ac:dyDescent="0.2">
      <c r="A22" s="52" t="s">
        <v>4</v>
      </c>
      <c r="B22" s="35"/>
      <c r="C22" s="36"/>
    </row>
    <row r="23" spans="1:3" ht="17.25" customHeight="1" x14ac:dyDescent="0.2">
      <c r="A23" s="53" t="s">
        <v>79</v>
      </c>
      <c r="B23" s="26" t="s">
        <v>5</v>
      </c>
      <c r="C23" s="25"/>
    </row>
    <row r="24" spans="1:3" ht="17.25" customHeight="1" x14ac:dyDescent="0.2">
      <c r="A24" s="52" t="s">
        <v>6</v>
      </c>
      <c r="B24" s="35"/>
      <c r="C24" s="36"/>
    </row>
    <row r="25" spans="1:3" ht="17.25" customHeight="1" x14ac:dyDescent="0.2">
      <c r="A25" s="53" t="s">
        <v>79</v>
      </c>
      <c r="B25" s="26" t="s">
        <v>5</v>
      </c>
      <c r="C25" s="25"/>
    </row>
    <row r="26" spans="1:3" ht="17.25" customHeight="1" x14ac:dyDescent="0.2">
      <c r="A26" s="52" t="s">
        <v>27</v>
      </c>
      <c r="B26" s="35"/>
      <c r="C26" s="36"/>
    </row>
    <row r="27" spans="1:3" ht="17.25" customHeight="1" x14ac:dyDescent="0.2">
      <c r="A27" s="53" t="s">
        <v>86</v>
      </c>
      <c r="B27" s="26" t="s">
        <v>5</v>
      </c>
      <c r="C27" s="25"/>
    </row>
    <row r="28" spans="1:3" ht="17.25" customHeight="1" x14ac:dyDescent="0.2">
      <c r="A28" s="53" t="s">
        <v>87</v>
      </c>
      <c r="B28" s="29" t="s">
        <v>66</v>
      </c>
      <c r="C28" s="30"/>
    </row>
    <row r="29" spans="1:3" ht="17.25" customHeight="1" x14ac:dyDescent="0.2">
      <c r="A29" s="53" t="s">
        <v>88</v>
      </c>
      <c r="B29" s="29" t="s">
        <v>7</v>
      </c>
      <c r="C29" s="30"/>
    </row>
    <row r="30" spans="1:3" ht="17.25" customHeight="1" x14ac:dyDescent="0.2">
      <c r="A30" s="53" t="s">
        <v>89</v>
      </c>
      <c r="B30" s="29" t="s">
        <v>7</v>
      </c>
      <c r="C30" s="30"/>
    </row>
    <row r="31" spans="1:3" ht="17.25" customHeight="1" x14ac:dyDescent="0.2">
      <c r="A31" s="52" t="s">
        <v>90</v>
      </c>
      <c r="B31" s="35"/>
      <c r="C31" s="36"/>
    </row>
    <row r="32" spans="1:3" ht="17.25" customHeight="1" x14ac:dyDescent="0.2">
      <c r="A32" s="53" t="s">
        <v>24</v>
      </c>
      <c r="B32" s="26" t="s">
        <v>98</v>
      </c>
      <c r="C32" s="25"/>
    </row>
    <row r="33" spans="1:5" ht="17.25" customHeight="1" x14ac:dyDescent="0.2">
      <c r="A33" s="52" t="s">
        <v>28</v>
      </c>
      <c r="B33" s="37"/>
      <c r="C33" s="38"/>
    </row>
    <row r="34" spans="1:5" ht="17.25" customHeight="1" x14ac:dyDescent="0.2">
      <c r="A34" s="55" t="s">
        <v>91</v>
      </c>
      <c r="B34" s="29" t="s">
        <v>71</v>
      </c>
      <c r="C34" s="30"/>
    </row>
    <row r="35" spans="1:5" ht="17.25" customHeight="1" x14ac:dyDescent="0.2">
      <c r="A35" s="53" t="s">
        <v>92</v>
      </c>
      <c r="B35" s="29" t="s">
        <v>99</v>
      </c>
      <c r="C35" s="30"/>
    </row>
    <row r="36" spans="1:5" ht="17.25" customHeight="1" x14ac:dyDescent="0.2">
      <c r="A36" s="53" t="s">
        <v>93</v>
      </c>
      <c r="B36" s="29" t="s">
        <v>72</v>
      </c>
      <c r="C36" s="30"/>
    </row>
    <row r="37" spans="1:5" ht="17.25" customHeight="1" x14ac:dyDescent="0.2">
      <c r="A37" s="52" t="s">
        <v>29</v>
      </c>
      <c r="B37" s="37"/>
      <c r="C37" s="38"/>
    </row>
    <row r="38" spans="1:5" ht="30" customHeight="1" x14ac:dyDescent="0.2">
      <c r="A38" s="53" t="s">
        <v>8</v>
      </c>
      <c r="B38" s="29" t="s">
        <v>73</v>
      </c>
      <c r="C38" s="30"/>
    </row>
    <row r="39" spans="1:5" ht="30" customHeight="1" x14ac:dyDescent="0.2">
      <c r="A39" s="53" t="s">
        <v>94</v>
      </c>
      <c r="B39" s="29" t="s">
        <v>11</v>
      </c>
      <c r="C39" s="30"/>
    </row>
    <row r="40" spans="1:5" ht="30" customHeight="1" x14ac:dyDescent="0.2">
      <c r="A40" s="58" t="s">
        <v>95</v>
      </c>
      <c r="B40" s="29" t="s">
        <v>74</v>
      </c>
      <c r="C40" s="30"/>
    </row>
    <row r="41" spans="1:5" ht="44.25" customHeight="1" x14ac:dyDescent="0.2">
      <c r="A41" s="53" t="s">
        <v>96</v>
      </c>
      <c r="B41" s="29" t="s">
        <v>75</v>
      </c>
      <c r="C41" s="30"/>
    </row>
    <row r="42" spans="1:5" ht="30" customHeight="1" x14ac:dyDescent="0.2">
      <c r="A42" s="56" t="s">
        <v>9</v>
      </c>
      <c r="B42" s="26" t="s">
        <v>67</v>
      </c>
      <c r="C42" s="32"/>
    </row>
    <row r="43" spans="1:5" ht="18" customHeight="1" x14ac:dyDescent="0.2">
      <c r="A43" s="56" t="s">
        <v>15</v>
      </c>
      <c r="B43" s="39">
        <v>18000</v>
      </c>
      <c r="C43" s="40"/>
    </row>
    <row r="44" spans="1:5" ht="18" customHeight="1" x14ac:dyDescent="0.2">
      <c r="A44" s="56" t="s">
        <v>16</v>
      </c>
      <c r="B44" s="39">
        <f>B43/1.21</f>
        <v>14876.03305785124</v>
      </c>
      <c r="C44" s="40"/>
    </row>
    <row r="45" spans="1:5" ht="22.5" customHeight="1" thickBot="1" x14ac:dyDescent="0.25">
      <c r="A45" s="57" t="s">
        <v>10</v>
      </c>
      <c r="B45" s="33" t="s">
        <v>30</v>
      </c>
      <c r="C45" s="34"/>
    </row>
    <row r="46" spans="1:5" ht="12.75" x14ac:dyDescent="0.2">
      <c r="C46" s="18"/>
      <c r="D46" s="18"/>
      <c r="E46" s="18"/>
    </row>
    <row r="47" spans="1:5" ht="59.25" customHeight="1" x14ac:dyDescent="0.2">
      <c r="A47" s="66" t="s">
        <v>32</v>
      </c>
      <c r="B47" s="66"/>
      <c r="C47" s="66"/>
      <c r="D47" s="18"/>
      <c r="E47" s="18"/>
    </row>
    <row r="48" spans="1:5" ht="63" customHeight="1" x14ac:dyDescent="0.2">
      <c r="A48" s="59" t="s">
        <v>33</v>
      </c>
      <c r="B48" s="59"/>
      <c r="C48" s="59"/>
      <c r="D48" s="18"/>
      <c r="E48" s="18"/>
    </row>
    <row r="49" spans="3:5" ht="12.75" x14ac:dyDescent="0.2">
      <c r="C49" s="18"/>
      <c r="D49" s="18"/>
      <c r="E49" s="18"/>
    </row>
  </sheetData>
  <mergeCells count="6">
    <mergeCell ref="A48:C48"/>
    <mergeCell ref="A1:C1"/>
    <mergeCell ref="A2:C2"/>
    <mergeCell ref="B4:C4"/>
    <mergeCell ref="B5:C5"/>
    <mergeCell ref="A47:C4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1871-EB62-4162-BC49-8F4A6ED981C6}">
  <dimension ref="A1:G29"/>
  <sheetViews>
    <sheetView workbookViewId="0">
      <selection sqref="A1:C1"/>
    </sheetView>
  </sheetViews>
  <sheetFormatPr defaultRowHeight="15" x14ac:dyDescent="0.25"/>
  <cols>
    <col min="1" max="3" width="30" customWidth="1"/>
    <col min="4" max="5" width="26.42578125" customWidth="1"/>
    <col min="6" max="7" width="27.28515625" customWidth="1"/>
  </cols>
  <sheetData>
    <row r="1" spans="1:7" ht="17.25" x14ac:dyDescent="0.3">
      <c r="A1" s="67" t="s">
        <v>68</v>
      </c>
      <c r="B1" s="67"/>
      <c r="C1" s="67"/>
      <c r="G1" s="4"/>
    </row>
    <row r="2" spans="1:7" ht="16.5" x14ac:dyDescent="0.3">
      <c r="A2" s="68" t="s">
        <v>50</v>
      </c>
      <c r="B2" s="68"/>
      <c r="C2" s="68"/>
      <c r="G2" s="5"/>
    </row>
    <row r="3" spans="1:7" ht="12.75" customHeight="1" thickBot="1" x14ac:dyDescent="0.35">
      <c r="A3" s="6"/>
      <c r="B3" s="6"/>
      <c r="C3" s="6"/>
      <c r="G3" s="5"/>
    </row>
    <row r="4" spans="1:7" ht="36" customHeight="1" thickBot="1" x14ac:dyDescent="0.3">
      <c r="A4" s="16"/>
      <c r="B4" s="62" t="s">
        <v>101</v>
      </c>
      <c r="C4" s="63"/>
    </row>
    <row r="5" spans="1:7" ht="32.25" customHeight="1" thickBot="1" x14ac:dyDescent="0.3">
      <c r="A5" s="17" t="s">
        <v>19</v>
      </c>
      <c r="B5" s="64" t="s">
        <v>20</v>
      </c>
      <c r="C5" s="65"/>
    </row>
    <row r="6" spans="1:7" ht="23.25" customHeight="1" thickBot="1" x14ac:dyDescent="0.3">
      <c r="A6" s="41" t="s">
        <v>0</v>
      </c>
      <c r="B6" s="42" t="s">
        <v>17</v>
      </c>
      <c r="C6" s="43" t="s">
        <v>18</v>
      </c>
    </row>
    <row r="7" spans="1:7" x14ac:dyDescent="0.25">
      <c r="A7" s="47" t="s">
        <v>34</v>
      </c>
      <c r="B7" s="49" t="s">
        <v>51</v>
      </c>
      <c r="C7" s="44"/>
    </row>
    <row r="8" spans="1:7" x14ac:dyDescent="0.25">
      <c r="A8" s="10" t="s">
        <v>35</v>
      </c>
      <c r="B8" s="7" t="s">
        <v>52</v>
      </c>
      <c r="C8" s="1"/>
    </row>
    <row r="9" spans="1:7" x14ac:dyDescent="0.25">
      <c r="A9" s="10" t="s">
        <v>36</v>
      </c>
      <c r="B9" s="7" t="s">
        <v>58</v>
      </c>
      <c r="C9" s="1"/>
    </row>
    <row r="10" spans="1:7" x14ac:dyDescent="0.25">
      <c r="A10" s="10" t="s">
        <v>37</v>
      </c>
      <c r="B10" s="7" t="s">
        <v>7</v>
      </c>
      <c r="C10" s="1"/>
    </row>
    <row r="11" spans="1:7" x14ac:dyDescent="0.25">
      <c r="A11" s="10" t="s">
        <v>38</v>
      </c>
      <c r="B11" s="7" t="s">
        <v>59</v>
      </c>
      <c r="C11" s="1"/>
    </row>
    <row r="12" spans="1:7" x14ac:dyDescent="0.25">
      <c r="A12" s="10" t="s">
        <v>39</v>
      </c>
      <c r="B12" s="7" t="s">
        <v>60</v>
      </c>
      <c r="C12" s="1"/>
    </row>
    <row r="13" spans="1:7" x14ac:dyDescent="0.25">
      <c r="A13" s="10" t="s">
        <v>61</v>
      </c>
      <c r="B13" s="7" t="s">
        <v>62</v>
      </c>
      <c r="C13" s="1"/>
    </row>
    <row r="14" spans="1:7" x14ac:dyDescent="0.25">
      <c r="A14" s="10" t="s">
        <v>40</v>
      </c>
      <c r="B14" s="7" t="s">
        <v>53</v>
      </c>
      <c r="C14" s="1"/>
    </row>
    <row r="15" spans="1:7" x14ac:dyDescent="0.25">
      <c r="A15" s="11" t="s">
        <v>41</v>
      </c>
      <c r="B15" s="50" t="s">
        <v>11</v>
      </c>
      <c r="C15" s="8"/>
    </row>
    <row r="16" spans="1:7" x14ac:dyDescent="0.25">
      <c r="A16" s="11" t="s">
        <v>42</v>
      </c>
      <c r="B16" s="50" t="s">
        <v>63</v>
      </c>
      <c r="C16" s="8"/>
    </row>
    <row r="17" spans="1:7" ht="25.5" x14ac:dyDescent="0.25">
      <c r="A17" s="11" t="s">
        <v>43</v>
      </c>
      <c r="B17" s="50" t="s">
        <v>64</v>
      </c>
      <c r="C17" s="8"/>
    </row>
    <row r="18" spans="1:7" x14ac:dyDescent="0.25">
      <c r="A18" s="11" t="s">
        <v>44</v>
      </c>
      <c r="B18" s="50" t="s">
        <v>55</v>
      </c>
      <c r="C18" s="8"/>
    </row>
    <row r="19" spans="1:7" ht="25.5" x14ac:dyDescent="0.25">
      <c r="A19" s="11" t="s">
        <v>45</v>
      </c>
      <c r="B19" s="50" t="s">
        <v>11</v>
      </c>
      <c r="C19" s="8"/>
    </row>
    <row r="20" spans="1:7" x14ac:dyDescent="0.25">
      <c r="A20" s="11" t="s">
        <v>46</v>
      </c>
      <c r="B20" s="50" t="s">
        <v>54</v>
      </c>
      <c r="C20" s="8"/>
    </row>
    <row r="21" spans="1:7" x14ac:dyDescent="0.25">
      <c r="A21" s="11" t="s">
        <v>47</v>
      </c>
      <c r="B21" s="7" t="s">
        <v>11</v>
      </c>
      <c r="C21" s="1"/>
    </row>
    <row r="22" spans="1:7" ht="25.5" x14ac:dyDescent="0.25">
      <c r="A22" s="11" t="s">
        <v>48</v>
      </c>
      <c r="B22" s="50" t="s">
        <v>56</v>
      </c>
      <c r="C22" s="8"/>
    </row>
    <row r="23" spans="1:7" ht="25.5" x14ac:dyDescent="0.25">
      <c r="A23" s="11" t="s">
        <v>49</v>
      </c>
      <c r="B23" s="12" t="s">
        <v>57</v>
      </c>
      <c r="C23" s="9"/>
    </row>
    <row r="24" spans="1:7" x14ac:dyDescent="0.25">
      <c r="A24" s="11" t="s">
        <v>10</v>
      </c>
      <c r="B24" s="50" t="s">
        <v>22</v>
      </c>
      <c r="C24" s="8"/>
    </row>
    <row r="25" spans="1:7" x14ac:dyDescent="0.25">
      <c r="A25" s="10" t="s">
        <v>15</v>
      </c>
      <c r="B25" s="13">
        <v>3500</v>
      </c>
      <c r="C25" s="45"/>
      <c r="G25" s="2"/>
    </row>
    <row r="26" spans="1:7" ht="15.75" thickBot="1" x14ac:dyDescent="0.3">
      <c r="A26" s="48" t="s">
        <v>16</v>
      </c>
      <c r="B26" s="51">
        <f>ROUND(B25/1.21,0)</f>
        <v>2893</v>
      </c>
      <c r="C26" s="46"/>
      <c r="G26" s="3"/>
    </row>
    <row r="28" spans="1:7" ht="60" customHeight="1" x14ac:dyDescent="0.25">
      <c r="A28" s="66" t="s">
        <v>32</v>
      </c>
      <c r="B28" s="66"/>
      <c r="C28" s="66"/>
    </row>
    <row r="29" spans="1:7" ht="60" customHeight="1" x14ac:dyDescent="0.25">
      <c r="A29" s="59" t="s">
        <v>33</v>
      </c>
      <c r="B29" s="59"/>
      <c r="C29" s="59"/>
    </row>
  </sheetData>
  <mergeCells count="6">
    <mergeCell ref="A29:C29"/>
    <mergeCell ref="A1:C1"/>
    <mergeCell ref="A2:C2"/>
    <mergeCell ref="A28:C28"/>
    <mergeCell ref="B4:C4"/>
    <mergeCell ref="B5:C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Notebooky</vt:lpstr>
      <vt:lpstr>Tiskárny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2021-07-14T11:54:37Z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