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18.vyzva (PC a monitory)\01_ZD\"/>
    </mc:Choice>
  </mc:AlternateContent>
  <xr:revisionPtr revIDLastSave="0" documentId="13_ncr:1_{84BCE423-6C7B-4537-834A-75D8112D85F4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Stolní počítač" sheetId="1" r:id="rId1"/>
    <sheet name="Monitor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41" i="1" l="1"/>
  <c r="N41" i="1"/>
  <c r="H19" i="3"/>
  <c r="F19" i="3"/>
  <c r="J41" i="1"/>
  <c r="H41" i="1"/>
  <c r="D40" i="1" l="1"/>
  <c r="B19" i="3"/>
</calcChain>
</file>

<file path=xl/sharedStrings.xml><?xml version="1.0" encoding="utf-8"?>
<sst xmlns="http://schemas.openxmlformats.org/spreadsheetml/2006/main" count="377" uniqueCount="177">
  <si>
    <t>Technický parametr</t>
  </si>
  <si>
    <t>- Konstrukční provedení jednotky</t>
  </si>
  <si>
    <t>maximálně Mini tower</t>
  </si>
  <si>
    <t xml:space="preserve"> - Napájecí zdroj</t>
  </si>
  <si>
    <t>min. výkon 450W, min. 80 Plus Bronze</t>
  </si>
  <si>
    <t>Procesor</t>
  </si>
  <si>
    <t>- Minimální výkon dle PassMark - CPU Mark</t>
  </si>
  <si>
    <t>22 600 bodů dle PT10 (Performance Test 10 Passmark)</t>
  </si>
  <si>
    <t>Paměť RAM (min. velikost)</t>
  </si>
  <si>
    <t>32 GB DDR4 min. 3200MHz (dual chanel 2x16GB)</t>
  </si>
  <si>
    <t>Pevný disk</t>
  </si>
  <si>
    <t>- Počet min. / druh</t>
  </si>
  <si>
    <t>1 / SSD M.2 NVMe</t>
  </si>
  <si>
    <t>- Kapacita dat min.</t>
  </si>
  <si>
    <t>500 GB (SSD)</t>
  </si>
  <si>
    <t>Optická mechanika</t>
  </si>
  <si>
    <t>DVD-RW</t>
  </si>
  <si>
    <t>NE</t>
  </si>
  <si>
    <t>Grafická karta</t>
  </si>
  <si>
    <t>- Typ</t>
  </si>
  <si>
    <t>dedikovaná</t>
  </si>
  <si>
    <t>11 500 bodů</t>
  </si>
  <si>
    <t>6 GB</t>
  </si>
  <si>
    <t>Zvuková karta</t>
  </si>
  <si>
    <t>integrovaná</t>
  </si>
  <si>
    <t>Síťová karta</t>
  </si>
  <si>
    <t>integrovaná /RJ45</t>
  </si>
  <si>
    <t>- Rychlost min.</t>
  </si>
  <si>
    <t>100/1000 Mbit/s</t>
  </si>
  <si>
    <t>Rozhraní PC - minimální počty všech typů</t>
  </si>
  <si>
    <t>min. 3x digitální port (DVI, HDMI, DisplayPort)
V případě chybějícího DVI konektroru bude součásti dodávky odpovídajicí kabel (HDMI → DVI nebo  DisplayPort-&gt;DVI)</t>
  </si>
  <si>
    <t>-  Výstupy na sluchátka / mikrofon</t>
  </si>
  <si>
    <t>ANO - vpředu</t>
  </si>
  <si>
    <t>Klávesnice</t>
  </si>
  <si>
    <t>- Lokalizace</t>
  </si>
  <si>
    <t>CZ-US</t>
  </si>
  <si>
    <t>- Typ / rozhraní</t>
  </si>
  <si>
    <t>drátová / USB</t>
  </si>
  <si>
    <t>Myš</t>
  </si>
  <si>
    <t>- Délka kabelu</t>
  </si>
  <si>
    <t>Min. 1,70 m</t>
  </si>
  <si>
    <t>- Technologie</t>
  </si>
  <si>
    <t>- ostatní</t>
  </si>
  <si>
    <t>Univerzální design, vhodný pro praváky i leváky, klávesnice s myší je shodného výrobce</t>
  </si>
  <si>
    <t>Další požadavky</t>
  </si>
  <si>
    <t>- komponenty</t>
  </si>
  <si>
    <t>Grafická stanice a veškeré její jednotlivé komponenty musí být nové, nepoužité</t>
  </si>
  <si>
    <t>Operační systém</t>
  </si>
  <si>
    <t>Win 10 CZ profisional 64-bit.</t>
  </si>
  <si>
    <t>Záruka min.</t>
  </si>
  <si>
    <t>3 roky NBD on-site</t>
  </si>
  <si>
    <t>Min. 4</t>
  </si>
  <si>
    <t>optická nebo laserová</t>
  </si>
  <si>
    <t>Příloha č. 3 Výzvy – Technická specifikace předmětu plnění</t>
  </si>
  <si>
    <t>Monitory</t>
  </si>
  <si>
    <t xml:space="preserve">Název a výrobce zboží </t>
  </si>
  <si>
    <t>[doplní dodavatel]</t>
  </si>
  <si>
    <t>Požadovaný parametr</t>
  </si>
  <si>
    <t>Nabízený parametr *</t>
  </si>
  <si>
    <t>Úhlopříčka</t>
  </si>
  <si>
    <t>min. 22"</t>
  </si>
  <si>
    <t>Technologie obrazu</t>
  </si>
  <si>
    <t>LCD/LED</t>
  </si>
  <si>
    <t>Typ displeje</t>
  </si>
  <si>
    <t>IPS</t>
  </si>
  <si>
    <t>Poměr stran</t>
  </si>
  <si>
    <t>16:9 nebo 16:10</t>
  </si>
  <si>
    <t>Odezva max.</t>
  </si>
  <si>
    <t>x</t>
  </si>
  <si>
    <t>Rozlišení</t>
  </si>
  <si>
    <t>min. 1920 x 1080 Full HD</t>
  </si>
  <si>
    <t>Konektivita min.</t>
  </si>
  <si>
    <t>HDMI, D-SUB (VGA), DVI nebo Display Port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</si>
  <si>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</si>
  <si>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</si>
  <si>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</si>
  <si>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</si>
  <si>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</si>
  <si>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</si>
  <si>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není požadováno</t>
  </si>
  <si>
    <t>ANO</t>
  </si>
  <si>
    <t xml:space="preserve"> - Ostatní požadavky</t>
  </si>
  <si>
    <t>Maximální cena bez DPH</t>
  </si>
  <si>
    <t>Maximální cena s DPH</t>
  </si>
  <si>
    <t>24 měsíců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</si>
  <si>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</si>
  <si>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</si>
  <si>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Monitor - typ II (12 ks SGLD)</t>
  </si>
  <si>
    <t xml:space="preserve"> - USB výstupy</t>
  </si>
  <si>
    <t xml:space="preserve"> - Čtečka paměťových karet (SD)</t>
  </si>
  <si>
    <t>Maximální cena vč. DPH</t>
  </si>
  <si>
    <t>10 000 bodů</t>
  </si>
  <si>
    <t>16 GB DDR 4</t>
  </si>
  <si>
    <t>1 / SSD</t>
  </si>
  <si>
    <t>480 GB (SSD)</t>
  </si>
  <si>
    <t>3000 bodů</t>
  </si>
  <si>
    <t>4 GB</t>
  </si>
  <si>
    <t>min. 2x USB 2.0;
min. 2x USB 3.1</t>
  </si>
  <si>
    <t>min. 1xDVI-D + redukce na VGA;
min 1xHDMI; 
min 1xDisplayPort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</si>
  <si>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</si>
  <si>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 - typ I (17 ks SSPS)</t>
  </si>
  <si>
    <t>Stolní počítač - typ II (12 ks SGLD)</t>
  </si>
  <si>
    <t>Stolní počítač - typ III (1ks Strážnice)</t>
  </si>
  <si>
    <t>512 GB (SSD)</t>
  </si>
  <si>
    <t>1040 bodů</t>
  </si>
  <si>
    <t>min. 3x USB 2.0;
min. 3x USB 3.0/3.1/3.2</t>
  </si>
  <si>
    <t>min 1xHDMI; 
min 1xDisplayPort</t>
  </si>
  <si>
    <t>8 GB s frekvencí min. 2 666 MHz,
 s možností rozšíření až na 32 GB</t>
  </si>
  <si>
    <t>min. 2x USB 2.0;
min. 4x USB 3.0/3.1/3.2, z toho 2 vpředu</t>
  </si>
  <si>
    <t xml:space="preserve"> - Grafické výstupy</t>
  </si>
  <si>
    <t>drátová / USB;</t>
  </si>
  <si>
    <t>optická</t>
  </si>
  <si>
    <t>CZ lokalizace; 64-bitová verze; pro firemní použití; plně kompatibilní se stávajícím SW, tj. s MS Windows a dalším SW na platformě Windows; s možností připojení do stávající počítačové sítě s využitím ActiveDirectory</t>
  </si>
  <si>
    <t xml:space="preserve">Midi Tower; počítačová skříň s vzduchovými filtry a hmotností min. 5,5kg, </t>
  </si>
  <si>
    <t>Mini tower</t>
  </si>
  <si>
    <t>Typ základní desky ATX, min. 6 SATA konektorů, 4 RAM sloty</t>
  </si>
  <si>
    <t>12 000 bodů; 6 fyzických jader, max. 1 generaci starý model</t>
  </si>
  <si>
    <t>2x8GB DDR4 3200MHz, 2 RAM sloty volné</t>
  </si>
  <si>
    <t>1 / 2,5 SSD</t>
  </si>
  <si>
    <t>1 / SSD M.2</t>
  </si>
  <si>
    <t xml:space="preserve">500 GB </t>
  </si>
  <si>
    <t>180 TBW</t>
  </si>
  <si>
    <t>1 440 bodů</t>
  </si>
  <si>
    <t>min. 2x USB 2.0; min. 4x USB 3.1</t>
  </si>
  <si>
    <t>min. 2x USB 2.0;
min. 2x USB 3.0</t>
  </si>
  <si>
    <t>2x HDMI (možnost připojení dvou monitorů)</t>
  </si>
  <si>
    <t>bezdrátová / USB; CZ-US s dobře čitelnou signalizací NumLock, CapsLock a ScrollLock</t>
  </si>
  <si>
    <t>bezdrátová / USB / optická</t>
  </si>
  <si>
    <t>drátová / USB / optická</t>
  </si>
  <si>
    <t>CZ lokalizace; 64-bitová verze; pro firemní použití; plně kompatibilní se stávajícím SW jednotlivých zadavatelů, tj. s MS Windows a dalším SW na platformě Windows; OS s možností připojení do domény školy, trvalá licence</t>
  </si>
  <si>
    <t>Win 10 Pro, CZ lokalizace; 64-bitová verze; pro firemní použití; plně kompatibilní se stávajícím SW jednotlivých zadavatelů, tj. s MS Windows a dalším SW na platformě Windows; rozšířená podpora min. do r. 2026</t>
  </si>
  <si>
    <t>9400 bodů</t>
  </si>
  <si>
    <t>CZ - US</t>
  </si>
  <si>
    <t>240 GB (SSD)</t>
  </si>
  <si>
    <t>1800 bodů</t>
  </si>
  <si>
    <t xml:space="preserve">min. 1x VGA / DVI s redukcí na VGA;
min 1xHDMI; </t>
  </si>
  <si>
    <t>drátová / USB; s dobře čitelnou signalizací NumLock, CapsLock a ScrollLock</t>
  </si>
  <si>
    <t>80 Plus Bronze, síťový vypínač podmínkou, ochrany OPP, OVP, UVP, OCP, OTP, SCP</t>
  </si>
  <si>
    <t>250 GB</t>
  </si>
  <si>
    <t>1 Gbps</t>
  </si>
  <si>
    <t>CZ</t>
  </si>
  <si>
    <t xml:space="preserve"> černá drátová, USB, dvouřádkový ENTER, garantovaná životnost až 20 mil. úderů</t>
  </si>
  <si>
    <t>černá drátová / USB</t>
  </si>
  <si>
    <t>laserová</t>
  </si>
  <si>
    <t>OEM licence pro Windows 10 Pro x64 CZ; BEZ INSTALACE</t>
  </si>
  <si>
    <t>napájecí kabel 230V, 2 m, CZ koncovka; prohlášení o shodě; záruční a dodací list vč. vypsaných sériových čísel komponent</t>
  </si>
  <si>
    <t>Stolní počítač - typ V (3ks DS Hvězda)</t>
  </si>
  <si>
    <t>pevná ocelová konstrukce; neutrální design černá / stříbrná, perforovaný čelní panel, provedení základní desky mATX, volitelná pozice pro 92/120 mm ventilátor (2-3 pozice) min. jeden ventilátor osazený z výroby, tichý chod, fluidní ložiska ventilátoru, min. dvě 5,25 pozice (z toho jedna volná)</t>
  </si>
  <si>
    <t xml:space="preserve"> 6 (alespoň 4x USB 3.1 / 3.2, z toho alespoň dvě na čelním panelu)</t>
  </si>
  <si>
    <t>Rychlost čtení/zápis min. 3000/2000 MB/s</t>
  </si>
  <si>
    <t xml:space="preserve"> - další parametry</t>
  </si>
  <si>
    <t>životnost min. 300 TBW, možnost dodatečné instalace NVMe SSDdisku</t>
  </si>
  <si>
    <t>integrovaná/RJ45, podpora funkce WOL</t>
  </si>
  <si>
    <t>DVI; HDMI nebo DP (celkem min. dva);
možnost dodatečně osadit COM port;
možnost volitelně osadit šifrovací TPM čip</t>
  </si>
  <si>
    <t>8 GB DDR4 (možnost budoucího rozšíření, min 2 sloty volné)</t>
  </si>
  <si>
    <t xml:space="preserve"> - Možnost rozšířeníUSB portů pomocí bracketů, volný M.2 slot s podporou NVMe (není-li již součástí SSD), volný min. 1 PCIex slot, volné min. 2 SATA konektory</t>
  </si>
  <si>
    <t>24"</t>
  </si>
  <si>
    <t>HDMI; D-SUB (VGA); DVI nebo DP</t>
  </si>
  <si>
    <t>výškově nastavitelný PIVOT</t>
  </si>
  <si>
    <t>Monitor - typ II (3ks DS Hvězda)</t>
  </si>
  <si>
    <t>2 roky NBD on-site</t>
  </si>
  <si>
    <t>Stolní počítač - typ IV (15 ks Tišnov)</t>
  </si>
  <si>
    <t>Min. 23"</t>
  </si>
  <si>
    <t>Min. 24"</t>
  </si>
  <si>
    <t>integrovaná kamera</t>
  </si>
  <si>
    <t>Monitor - typ III (2 ks muzeum TGM)</t>
  </si>
  <si>
    <t>Monitor - typ IV (1 ks muzeum TGM)</t>
  </si>
  <si>
    <t xml:space="preserve"> - Paměť (min. velikost)</t>
  </si>
  <si>
    <t xml:space="preserve"> - minimální výkon podle Passmark - G3D Mark</t>
  </si>
  <si>
    <t>8 GB DDR 4</t>
  </si>
  <si>
    <t>min 500 GB</t>
  </si>
  <si>
    <t>Min 250 GB</t>
  </si>
  <si>
    <t>podpora TRIM, SMART, možnost dodatečné instalace NVMe SSD disku</t>
  </si>
  <si>
    <t xml:space="preserve">min. 1x VGA;
min 1xHDMI; </t>
  </si>
  <si>
    <t>Stolní počítač - typ VI (2 ks muzeum TGM)</t>
  </si>
  <si>
    <t>Stolní počítač - typ VII (1 ks muzeum TGM)</t>
  </si>
  <si>
    <t>12 000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</si>
</sst>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99FF33"/>
        <bgColor rgb="FFADF2A2"/>
      </patternFill>
    </fill>
    <fill>
      <patternFill patternType="solid">
        <fgColor rgb="FFADF2A2"/>
        <bgColor rgb="FFCCFFFF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 style="thin">
        <color rgb="FFA6A6A6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0" xfId="1" applyFont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8" fillId="0" borderId="0" xfId="3" applyFont="1"/>
    <xf numFmtId="0" fontId="9" fillId="0" borderId="0" xfId="4" applyFont="1" applyAlignment="1">
      <alignment vertical="center" wrapText="1"/>
    </xf>
    <xf numFmtId="0" fontId="10" fillId="4" borderId="9" xfId="6" applyFont="1" applyFill="1" applyBorder="1" applyAlignment="1">
      <alignment horizontal="left" vertical="center" wrapText="1"/>
    </xf>
    <xf numFmtId="0" fontId="3" fillId="6" borderId="12" xfId="4" applyFont="1" applyFill="1" applyBorder="1" applyAlignment="1">
      <alignment vertical="center" wrapText="1"/>
    </xf>
    <xf numFmtId="0" fontId="10" fillId="7" borderId="13" xfId="7" applyFont="1" applyFill="1" applyBorder="1" applyAlignment="1">
      <alignment horizontal="center" vertical="center" wrapText="1"/>
    </xf>
    <xf numFmtId="0" fontId="10" fillId="4" borderId="14" xfId="8" applyFont="1" applyFill="1" applyBorder="1" applyAlignment="1">
      <alignment horizontal="center" vertical="center" wrapText="1"/>
    </xf>
    <xf numFmtId="0" fontId="10" fillId="7" borderId="15" xfId="5" applyFont="1" applyFill="1" applyBorder="1" applyAlignment="1">
      <alignment horizontal="center" vertical="center" wrapText="1"/>
    </xf>
    <xf numFmtId="0" fontId="10" fillId="8" borderId="16" xfId="5" applyFont="1" applyFill="1" applyBorder="1" applyAlignment="1">
      <alignment horizontal="center" vertical="center" wrapText="1"/>
    </xf>
    <xf numFmtId="0" fontId="11" fillId="0" borderId="17" xfId="5" applyFont="1" applyBorder="1" applyAlignment="1">
      <alignment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5" borderId="16" xfId="5" applyFont="1" applyFill="1" applyBorder="1" applyAlignment="1">
      <alignment horizontal="center" vertical="center" wrapText="1"/>
    </xf>
    <xf numFmtId="49" fontId="12" fillId="0" borderId="15" xfId="5" applyNumberFormat="1" applyFont="1" applyBorder="1" applyAlignment="1">
      <alignment horizontal="center" vertical="center" wrapText="1"/>
    </xf>
    <xf numFmtId="0" fontId="11" fillId="9" borderId="17" xfId="5" applyFont="1" applyFill="1" applyBorder="1" applyAlignment="1">
      <alignment vertical="center" wrapText="1"/>
    </xf>
    <xf numFmtId="0" fontId="11" fillId="9" borderId="15" xfId="5" applyFont="1" applyFill="1" applyBorder="1" applyAlignment="1">
      <alignment vertical="center" wrapText="1"/>
    </xf>
    <xf numFmtId="0" fontId="11" fillId="9" borderId="16" xfId="5" applyFont="1" applyFill="1" applyBorder="1" applyAlignment="1">
      <alignment vertical="center" wrapText="1"/>
    </xf>
    <xf numFmtId="0" fontId="12" fillId="0" borderId="17" xfId="5" applyFont="1" applyBorder="1" applyAlignment="1">
      <alignment vertical="center" wrapText="1"/>
    </xf>
    <xf numFmtId="0" fontId="13" fillId="0" borderId="15" xfId="5" applyFont="1" applyBorder="1" applyAlignment="1">
      <alignment horizontal="center" vertical="center" wrapText="1"/>
    </xf>
    <xf numFmtId="0" fontId="13" fillId="5" borderId="16" xfId="5" applyFont="1" applyFill="1" applyBorder="1" applyAlignment="1">
      <alignment horizontal="center" vertical="center" wrapText="1"/>
    </xf>
    <xf numFmtId="165" fontId="12" fillId="5" borderId="16" xfId="5" applyNumberFormat="1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vertical="center" wrapText="1"/>
    </xf>
    <xf numFmtId="0" fontId="12" fillId="0" borderId="20" xfId="5" applyFont="1" applyBorder="1" applyAlignment="1">
      <alignment horizontal="center" vertical="center" wrapText="1"/>
    </xf>
    <xf numFmtId="0" fontId="12" fillId="5" borderId="21" xfId="5" applyFont="1" applyFill="1" applyBorder="1" applyAlignment="1">
      <alignment horizontal="center" vertical="center" wrapText="1"/>
    </xf>
    <xf numFmtId="0" fontId="1" fillId="0" borderId="0" xfId="3"/>
    <xf numFmtId="0" fontId="2" fillId="0" borderId="22" xfId="4" applyFont="1" applyBorder="1" applyAlignment="1">
      <alignment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5" borderId="16" xfId="10" applyFont="1" applyFill="1" applyBorder="1" applyAlignment="1">
      <alignment horizontal="center" vertical="center" wrapText="1"/>
    </xf>
    <xf numFmtId="0" fontId="13" fillId="9" borderId="15" xfId="10" applyFont="1" applyFill="1" applyBorder="1" applyAlignment="1">
      <alignment wrapText="1"/>
    </xf>
    <xf numFmtId="0" fontId="13" fillId="9" borderId="16" xfId="10" applyFont="1" applyFill="1" applyBorder="1" applyAlignment="1">
      <alignment wrapText="1"/>
    </xf>
    <xf numFmtId="0" fontId="10" fillId="9" borderId="15" xfId="10" applyFont="1" applyFill="1" applyBorder="1" applyAlignment="1">
      <alignment vertical="center" wrapText="1"/>
    </xf>
    <xf numFmtId="0" fontId="10" fillId="9" borderId="16" xfId="10" applyFont="1" applyFill="1" applyBorder="1" applyAlignment="1">
      <alignment vertical="center" wrapText="1"/>
    </xf>
    <xf numFmtId="0" fontId="13" fillId="9" borderId="16" xfId="10" applyFont="1" applyFill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165" fontId="13" fillId="0" borderId="15" xfId="10" applyNumberFormat="1" applyFont="1" applyBorder="1" applyAlignment="1">
      <alignment horizontal="center" vertical="center" wrapText="1"/>
    </xf>
    <xf numFmtId="165" fontId="13" fillId="5" borderId="16" xfId="10" applyNumberFormat="1" applyFont="1" applyFill="1" applyBorder="1" applyAlignment="1">
      <alignment horizontal="center" vertical="center" wrapText="1"/>
    </xf>
    <xf numFmtId="165" fontId="13" fillId="0" borderId="20" xfId="10" applyNumberFormat="1" applyFont="1" applyBorder="1" applyAlignment="1">
      <alignment horizontal="center" vertical="center" wrapText="1"/>
    </xf>
    <xf numFmtId="165" fontId="13" fillId="5" borderId="21" xfId="1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9" borderId="1" xfId="4" applyFont="1" applyFill="1" applyBorder="1" applyAlignment="1">
      <alignment horizontal="center" vertical="center" wrapText="1"/>
    </xf>
    <xf numFmtId="0" fontId="9" fillId="10" borderId="29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5" borderId="30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wrapText="1"/>
    </xf>
    <xf numFmtId="0" fontId="7" fillId="9" borderId="30" xfId="4" applyFont="1" applyFill="1" applyBorder="1" applyAlignment="1">
      <alignment wrapText="1"/>
    </xf>
    <xf numFmtId="0" fontId="9" fillId="9" borderId="2" xfId="4" applyFont="1" applyFill="1" applyBorder="1" applyAlignment="1">
      <alignment vertical="center" wrapText="1"/>
    </xf>
    <xf numFmtId="0" fontId="9" fillId="9" borderId="30" xfId="4" applyFont="1" applyFill="1" applyBorder="1" applyAlignment="1">
      <alignment vertical="center" wrapText="1"/>
    </xf>
    <xf numFmtId="0" fontId="7" fillId="0" borderId="32" xfId="4" applyFont="1" applyBorder="1" applyAlignment="1">
      <alignment horizontal="center" vertical="center" wrapText="1"/>
    </xf>
    <xf numFmtId="0" fontId="17" fillId="5" borderId="33" xfId="4" applyFont="1" applyFill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5" borderId="34" xfId="4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5" xfId="4" applyFont="1" applyBorder="1" applyAlignment="1">
      <alignment horizontal="center" vertical="center" wrapText="1"/>
    </xf>
    <xf numFmtId="0" fontId="7" fillId="5" borderId="33" xfId="4" applyFont="1" applyFill="1" applyBorder="1" applyAlignment="1">
      <alignment horizontal="center" vertical="center" wrapText="1"/>
    </xf>
    <xf numFmtId="49" fontId="7" fillId="0" borderId="31" xfId="4" applyNumberFormat="1" applyFont="1" applyBorder="1" applyAlignment="1">
      <alignment vertical="center" wrapText="1"/>
    </xf>
    <xf numFmtId="0" fontId="9" fillId="9" borderId="35" xfId="4" applyFont="1" applyFill="1" applyBorder="1" applyAlignment="1">
      <alignment horizontal="center" vertical="center" wrapText="1"/>
    </xf>
    <xf numFmtId="0" fontId="9" fillId="10" borderId="36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5" borderId="30" xfId="4" applyFont="1" applyFill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0" fontId="18" fillId="9" borderId="2" xfId="4" applyFont="1" applyFill="1" applyBorder="1" applyAlignment="1">
      <alignment vertical="center" wrapText="1"/>
    </xf>
    <xf numFmtId="0" fontId="18" fillId="9" borderId="30" xfId="4" applyFont="1" applyFill="1" applyBorder="1" applyAlignment="1">
      <alignment vertical="center" wrapText="1"/>
    </xf>
    <xf numFmtId="0" fontId="8" fillId="0" borderId="32" xfId="4" applyFont="1" applyBorder="1" applyAlignment="1">
      <alignment horizontal="center" vertical="center" wrapText="1"/>
    </xf>
    <xf numFmtId="0" fontId="8" fillId="5" borderId="33" xfId="4" applyFont="1" applyFill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5" borderId="34" xfId="4" applyFont="1" applyFill="1" applyBorder="1" applyAlignment="1">
      <alignment horizontal="center" vertical="center" wrapText="1"/>
    </xf>
    <xf numFmtId="0" fontId="7" fillId="0" borderId="15" xfId="10" applyFont="1" applyBorder="1" applyAlignment="1">
      <alignment horizontal="center" vertical="center" wrapText="1"/>
    </xf>
    <xf numFmtId="0" fontId="11" fillId="13" borderId="39" xfId="5" applyFont="1" applyFill="1" applyBorder="1" applyAlignment="1">
      <alignment horizontal="center" vertical="center" wrapText="1"/>
    </xf>
    <xf numFmtId="0" fontId="11" fillId="14" borderId="40" xfId="5" applyFont="1" applyFill="1" applyBorder="1" applyAlignment="1">
      <alignment horizontal="center" vertical="center" wrapText="1"/>
    </xf>
    <xf numFmtId="0" fontId="12" fillId="0" borderId="39" xfId="5" applyFont="1" applyBorder="1" applyAlignment="1">
      <alignment horizontal="center" vertical="center" wrapText="1"/>
    </xf>
    <xf numFmtId="0" fontId="12" fillId="12" borderId="40" xfId="5" applyFont="1" applyFill="1" applyBorder="1" applyAlignment="1">
      <alignment horizontal="center" vertical="center" wrapText="1"/>
    </xf>
    <xf numFmtId="49" fontId="12" fillId="0" borderId="39" xfId="5" applyNumberFormat="1" applyFont="1" applyBorder="1" applyAlignment="1">
      <alignment horizontal="center" vertical="center" wrapText="1"/>
    </xf>
    <xf numFmtId="0" fontId="11" fillId="2" borderId="39" xfId="5" applyFont="1" applyFill="1" applyBorder="1" applyAlignment="1">
      <alignment vertical="center" wrapText="1"/>
    </xf>
    <xf numFmtId="0" fontId="11" fillId="2" borderId="40" xfId="5" applyFont="1" applyFill="1" applyBorder="1" applyAlignment="1">
      <alignment vertical="center" wrapText="1"/>
    </xf>
    <xf numFmtId="164" fontId="2" fillId="0" borderId="41" xfId="4" applyNumberFormat="1" applyFont="1" applyBorder="1" applyAlignment="1">
      <alignment horizontal="center" vertical="center" wrapText="1"/>
    </xf>
    <xf numFmtId="164" fontId="12" fillId="12" borderId="40" xfId="5" applyNumberFormat="1" applyFont="1" applyFill="1" applyBorder="1" applyAlignment="1">
      <alignment horizontal="center" vertical="center" wrapText="1"/>
    </xf>
    <xf numFmtId="0" fontId="12" fillId="0" borderId="42" xfId="5" applyFont="1" applyBorder="1" applyAlignment="1">
      <alignment horizontal="center" vertical="center" wrapText="1"/>
    </xf>
    <xf numFmtId="0" fontId="12" fillId="12" borderId="43" xfId="5" applyFont="1" applyFill="1" applyBorder="1" applyAlignment="1">
      <alignment horizontal="center" vertical="center" wrapText="1"/>
    </xf>
    <xf numFmtId="0" fontId="11" fillId="13" borderId="45" xfId="7" applyFont="1" applyFill="1" applyBorder="1" applyAlignment="1">
      <alignment horizontal="center" vertical="center" wrapText="1"/>
    </xf>
    <xf numFmtId="0" fontId="11" fillId="15" borderId="46" xfId="8" applyFont="1" applyFill="1" applyBorder="1" applyAlignment="1">
      <alignment horizontal="center" vertical="center" wrapText="1"/>
    </xf>
    <xf numFmtId="0" fontId="12" fillId="0" borderId="39" xfId="10" applyFont="1" applyBorder="1" applyAlignment="1">
      <alignment horizontal="center" vertical="center" wrapText="1"/>
    </xf>
    <xf numFmtId="0" fontId="12" fillId="12" borderId="40" xfId="10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2" borderId="39" xfId="10" applyFont="1" applyFill="1" applyBorder="1" applyAlignment="1">
      <alignment wrapText="1"/>
    </xf>
    <xf numFmtId="0" fontId="12" fillId="2" borderId="40" xfId="10" applyFont="1" applyFill="1" applyBorder="1" applyAlignment="1">
      <alignment wrapText="1"/>
    </xf>
    <xf numFmtId="0" fontId="11" fillId="2" borderId="39" xfId="10" applyFont="1" applyFill="1" applyBorder="1" applyAlignment="1">
      <alignment vertical="center" wrapText="1"/>
    </xf>
    <xf numFmtId="0" fontId="11" fillId="2" borderId="40" xfId="10" applyFont="1" applyFill="1" applyBorder="1" applyAlignment="1">
      <alignment vertical="center" wrapText="1"/>
    </xf>
    <xf numFmtId="0" fontId="12" fillId="2" borderId="40" xfId="10" applyFont="1" applyFill="1" applyBorder="1" applyAlignment="1">
      <alignment horizontal="center" vertical="center" wrapText="1"/>
    </xf>
    <xf numFmtId="0" fontId="2" fillId="0" borderId="39" xfId="4" applyFont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164" fontId="12" fillId="0" borderId="39" xfId="10" applyNumberFormat="1" applyFont="1" applyBorder="1" applyAlignment="1">
      <alignment horizontal="center" vertical="center" wrapText="1"/>
    </xf>
    <xf numFmtId="164" fontId="12" fillId="12" borderId="40" xfId="10" applyNumberFormat="1" applyFont="1" applyFill="1" applyBorder="1" applyAlignment="1">
      <alignment horizontal="center" vertical="center" wrapText="1"/>
    </xf>
    <xf numFmtId="164" fontId="12" fillId="0" borderId="42" xfId="10" applyNumberFormat="1" applyFont="1" applyBorder="1" applyAlignment="1">
      <alignment horizontal="center" vertical="center" wrapText="1"/>
    </xf>
    <xf numFmtId="164" fontId="12" fillId="12" borderId="43" xfId="10" applyNumberFormat="1" applyFont="1" applyFill="1" applyBorder="1" applyAlignment="1">
      <alignment horizontal="center" vertical="center" wrapText="1"/>
    </xf>
    <xf numFmtId="49" fontId="7" fillId="0" borderId="31" xfId="4" applyNumberFormat="1" applyFont="1" applyBorder="1" applyAlignment="1">
      <alignment horizontal="center" vertical="center" wrapText="1"/>
    </xf>
    <xf numFmtId="0" fontId="12" fillId="0" borderId="39" xfId="10" applyFont="1" applyFill="1" applyBorder="1" applyAlignment="1">
      <alignment horizontal="center" vertical="center" wrapText="1"/>
    </xf>
    <xf numFmtId="165" fontId="12" fillId="0" borderId="18" xfId="4" applyNumberFormat="1" applyFont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0" fontId="9" fillId="5" borderId="8" xfId="4" applyFont="1" applyFill="1" applyBorder="1" applyAlignment="1">
      <alignment horizontal="center" vertical="center" wrapText="1"/>
    </xf>
    <xf numFmtId="0" fontId="9" fillId="3" borderId="23" xfId="4" applyFont="1" applyFill="1" applyBorder="1" applyAlignment="1">
      <alignment horizontal="center" vertical="center" wrapText="1"/>
    </xf>
    <xf numFmtId="0" fontId="9" fillId="3" borderId="24" xfId="4" applyFont="1" applyFill="1" applyBorder="1" applyAlignment="1">
      <alignment horizontal="center" vertical="center" wrapText="1"/>
    </xf>
    <xf numFmtId="0" fontId="9" fillId="5" borderId="27" xfId="4" applyFont="1" applyFill="1" applyBorder="1" applyAlignment="1">
      <alignment horizontal="center" vertical="center" wrapText="1"/>
    </xf>
    <xf numFmtId="0" fontId="9" fillId="5" borderId="28" xfId="4" applyFont="1" applyFill="1" applyBorder="1" applyAlignment="1">
      <alignment horizontal="center" vertical="center" wrapText="1"/>
    </xf>
    <xf numFmtId="0" fontId="9" fillId="3" borderId="27" xfId="4" applyFont="1" applyFill="1" applyBorder="1" applyAlignment="1">
      <alignment horizontal="center" vertical="center" wrapText="1"/>
    </xf>
    <xf numFmtId="0" fontId="9" fillId="3" borderId="28" xfId="4" applyFont="1" applyFill="1" applyBorder="1" applyAlignment="1">
      <alignment horizontal="center" vertical="center" wrapText="1"/>
    </xf>
    <xf numFmtId="0" fontId="10" fillId="5" borderId="25" xfId="7" applyFont="1" applyFill="1" applyBorder="1" applyAlignment="1">
      <alignment horizontal="center" vertical="center" wrapText="1"/>
    </xf>
    <xf numFmtId="0" fontId="10" fillId="5" borderId="26" xfId="7" applyFont="1" applyFill="1" applyBorder="1" applyAlignment="1">
      <alignment horizontal="center" vertical="center" wrapText="1"/>
    </xf>
    <xf numFmtId="0" fontId="3" fillId="11" borderId="44" xfId="4" applyFont="1" applyFill="1" applyBorder="1" applyAlignment="1">
      <alignment horizontal="center" vertical="center" wrapText="1"/>
    </xf>
    <xf numFmtId="0" fontId="3" fillId="12" borderId="37" xfId="4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0" fillId="3" borderId="7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10" fillId="5" borderId="10" xfId="5" applyFont="1" applyFill="1" applyBorder="1" applyAlignment="1">
      <alignment horizontal="center" vertical="center" wrapText="1"/>
    </xf>
    <xf numFmtId="0" fontId="10" fillId="5" borderId="11" xfId="5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0" fontId="11" fillId="11" borderId="37" xfId="5" applyFont="1" applyFill="1" applyBorder="1" applyAlignment="1">
      <alignment horizontal="center" vertical="center" wrapText="1"/>
    </xf>
    <xf numFmtId="0" fontId="11" fillId="12" borderId="38" xfId="5" applyFont="1" applyFill="1" applyBorder="1" applyAlignment="1">
      <alignment horizontal="center" vertical="center" wrapText="1"/>
    </xf>
  </cellXfs>
  <cellStyles count="11">
    <cellStyle name="Excel Built-in Excel Built-in Excel Built-in Excel Built-in Excel Built-in normální 30" xfId="2" xr:uid="{00000000-0005-0000-0000-000007000000}"/>
    <cellStyle name="Excel Built-in Excel Built-in Excel Built-in Excel Built-in normální 30" xfId="1" xr:uid="{00000000-0005-0000-0000-000006000000}"/>
    <cellStyle name="Normální" xfId="0" builtinId="0"/>
    <cellStyle name="Normální 2" xfId="3" xr:uid="{603D5AA0-D5BA-4DE1-936C-2F5DC98DE647}"/>
    <cellStyle name="Normální 2 3" xfId="9" xr:uid="{A777E63C-5519-4909-8502-CB7AB8539DA2}"/>
    <cellStyle name="normální 30" xfId="4" xr:uid="{7492702B-6AAA-4203-B916-2A6632ECB47F}"/>
    <cellStyle name="normální 30 2" xfId="5" xr:uid="{F15CDA58-2B80-4D56-B0C4-B8E2E43B5BDC}"/>
    <cellStyle name="normální 30 2 2 2" xfId="10" xr:uid="{E527E8C8-CDDE-4BDA-B71C-1FABCF12FBEB}"/>
    <cellStyle name="normální 30 3 2" xfId="7" xr:uid="{1132AAB2-5EC5-4F4D-A18C-9E2DF8A504B1}"/>
    <cellStyle name="Normální 9" xfId="6" xr:uid="{685DA0F1-BCB9-44EA-B517-FBB9EA47FE0C}"/>
    <cellStyle name="Normální 9 2" xfId="8" xr:uid="{DF9C25C7-6F62-4106-88DB-CB6AB7095D74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44"/>
  <sheetViews>
    <sheetView showGridLines="0" topLeftCell="A37" zoomScale="70" zoomScaleNormal="70" workbookViewId="0">
      <pane xSplit="1" topLeftCell="K1" activePane="topRight" state="frozen"/>
      <selection pane="topRight" activeCell="N40" sqref="N40"/>
    </sheetView>
  </sheetViews>
  <sheetFormatPr defaultColWidth="9.1796875" defaultRowHeight="14.5" x14ac:dyDescent="0.35"/>
  <cols>
    <col min="1" max="1" width="35.7265625" style="1" customWidth="1"/>
    <col min="2" max="3" width="35" style="1" customWidth="1"/>
    <col min="4" max="7" width="37.54296875" style="1" customWidth="1"/>
    <col min="8" max="8" width="36.81640625" style="15" hidden="1" customWidth="1"/>
    <col min="9" max="9" width="17.54296875" style="15" hidden="1" customWidth="1"/>
    <col min="10" max="10" width="36.81640625" style="15" bestFit="1" customWidth="1"/>
    <col min="11" max="11" width="17.54296875" style="15" bestFit="1" customWidth="1"/>
    <col min="12" max="12" width="39.26953125" style="15" customWidth="1"/>
    <col min="13" max="13" width="26.7265625" style="15" customWidth="1"/>
    <col min="14" max="14" width="36.81640625" style="1" customWidth="1"/>
    <col min="15" max="15" width="17.54296875" style="1" customWidth="1"/>
    <col min="16" max="16" width="37.54296875" style="1" customWidth="1"/>
    <col min="17" max="17" width="17.54296875" style="1" customWidth="1"/>
    <col min="18" max="1017" width="9.1796875" style="1"/>
  </cols>
  <sheetData>
    <row r="1" spans="1:1020" s="3" customFormat="1" ht="35.15" customHeight="1" thickBot="1" x14ac:dyDescent="0.4">
      <c r="A1"/>
      <c r="B1" s="114" t="s">
        <v>100</v>
      </c>
      <c r="C1" s="115"/>
      <c r="D1" s="114" t="s">
        <v>101</v>
      </c>
      <c r="E1" s="115"/>
      <c r="F1" s="114" t="s">
        <v>102</v>
      </c>
      <c r="G1" s="115"/>
      <c r="H1" s="53"/>
      <c r="I1" s="53"/>
      <c r="J1" s="114" t="s">
        <v>161</v>
      </c>
      <c r="K1" s="115"/>
      <c r="L1" s="118" t="s">
        <v>146</v>
      </c>
      <c r="M1" s="119"/>
      <c r="N1" s="122" t="s">
        <v>174</v>
      </c>
      <c r="O1" s="122"/>
      <c r="P1" s="122" t="s">
        <v>175</v>
      </c>
      <c r="Q1" s="122"/>
      <c r="AMD1"/>
      <c r="AME1"/>
      <c r="AMF1"/>
    </row>
    <row r="2" spans="1:1020" ht="15.75" customHeight="1" thickBot="1" x14ac:dyDescent="0.4">
      <c r="A2" s="18" t="s">
        <v>55</v>
      </c>
      <c r="B2" s="112" t="s">
        <v>56</v>
      </c>
      <c r="C2" s="113"/>
      <c r="D2" s="112" t="s">
        <v>56</v>
      </c>
      <c r="E2" s="113"/>
      <c r="F2" s="112" t="s">
        <v>56</v>
      </c>
      <c r="G2" s="113"/>
      <c r="H2" s="120" t="s">
        <v>56</v>
      </c>
      <c r="I2" s="121"/>
      <c r="J2" s="112" t="s">
        <v>56</v>
      </c>
      <c r="K2" s="113"/>
      <c r="L2" s="116" t="s">
        <v>56</v>
      </c>
      <c r="M2" s="117"/>
      <c r="N2" s="123" t="s">
        <v>56</v>
      </c>
      <c r="O2" s="123"/>
      <c r="P2" s="123" t="s">
        <v>56</v>
      </c>
      <c r="Q2" s="123"/>
    </row>
    <row r="3" spans="1:1020" x14ac:dyDescent="0.35">
      <c r="A3" s="2" t="s">
        <v>0</v>
      </c>
      <c r="B3" s="20" t="s">
        <v>57</v>
      </c>
      <c r="C3" s="21" t="s">
        <v>58</v>
      </c>
      <c r="D3" s="20" t="s">
        <v>57</v>
      </c>
      <c r="E3" s="21" t="s">
        <v>58</v>
      </c>
      <c r="F3" s="20" t="s">
        <v>57</v>
      </c>
      <c r="G3" s="21" t="s">
        <v>58</v>
      </c>
      <c r="H3" s="20" t="s">
        <v>57</v>
      </c>
      <c r="I3" s="21" t="s">
        <v>58</v>
      </c>
      <c r="J3" s="20" t="s">
        <v>57</v>
      </c>
      <c r="K3" s="21" t="s">
        <v>58</v>
      </c>
      <c r="L3" s="54" t="s">
        <v>57</v>
      </c>
      <c r="M3" s="55" t="s">
        <v>58</v>
      </c>
      <c r="N3" s="93" t="s">
        <v>57</v>
      </c>
      <c r="O3" s="94" t="s">
        <v>58</v>
      </c>
      <c r="P3" s="93" t="s">
        <v>57</v>
      </c>
      <c r="Q3" s="94" t="s">
        <v>58</v>
      </c>
    </row>
    <row r="4" spans="1:1020" ht="91" x14ac:dyDescent="0.35">
      <c r="A4" s="4" t="s">
        <v>1</v>
      </c>
      <c r="B4" s="5" t="s">
        <v>2</v>
      </c>
      <c r="C4" s="41"/>
      <c r="D4" s="40" t="s">
        <v>2</v>
      </c>
      <c r="E4" s="41"/>
      <c r="F4" s="40" t="s">
        <v>68</v>
      </c>
      <c r="G4" s="41"/>
      <c r="H4" s="40" t="s">
        <v>113</v>
      </c>
      <c r="I4" s="41"/>
      <c r="J4" s="40" t="s">
        <v>114</v>
      </c>
      <c r="K4" s="41"/>
      <c r="L4" s="56" t="s">
        <v>147</v>
      </c>
      <c r="M4" s="57"/>
      <c r="N4" s="95" t="s">
        <v>114</v>
      </c>
      <c r="O4" s="96"/>
      <c r="P4" s="95" t="s">
        <v>114</v>
      </c>
      <c r="Q4" s="96"/>
    </row>
    <row r="5" spans="1:1020" ht="32.25" customHeight="1" x14ac:dyDescent="0.35">
      <c r="A5" s="4" t="s">
        <v>3</v>
      </c>
      <c r="B5" s="5" t="s">
        <v>4</v>
      </c>
      <c r="C5" s="41"/>
      <c r="D5" s="40" t="s">
        <v>68</v>
      </c>
      <c r="E5" s="41"/>
      <c r="F5" s="40" t="s">
        <v>68</v>
      </c>
      <c r="G5" s="41"/>
      <c r="H5" s="40" t="s">
        <v>115</v>
      </c>
      <c r="I5" s="41"/>
      <c r="J5" s="40"/>
      <c r="K5" s="41"/>
      <c r="L5" s="56" t="s">
        <v>137</v>
      </c>
      <c r="M5" s="57"/>
      <c r="N5" s="95" t="s">
        <v>68</v>
      </c>
      <c r="O5" s="96"/>
      <c r="P5" s="97" t="s">
        <v>68</v>
      </c>
      <c r="Q5" s="96"/>
    </row>
    <row r="6" spans="1:1020" ht="26.25" customHeight="1" x14ac:dyDescent="0.35">
      <c r="A6" s="6" t="s">
        <v>5</v>
      </c>
      <c r="B6" s="6"/>
      <c r="C6" s="43"/>
      <c r="D6" s="42"/>
      <c r="E6" s="43"/>
      <c r="F6" s="42"/>
      <c r="G6" s="43"/>
      <c r="H6" s="42"/>
      <c r="I6" s="43"/>
      <c r="J6" s="42"/>
      <c r="K6" s="43"/>
      <c r="L6" s="58"/>
      <c r="M6" s="59"/>
      <c r="N6" s="98"/>
      <c r="O6" s="99"/>
      <c r="P6" s="98"/>
      <c r="Q6" s="99"/>
    </row>
    <row r="7" spans="1:1020" ht="26" x14ac:dyDescent="0.35">
      <c r="A7" s="4" t="s">
        <v>6</v>
      </c>
      <c r="B7" s="5" t="s">
        <v>7</v>
      </c>
      <c r="C7" s="41"/>
      <c r="D7" s="40" t="s">
        <v>91</v>
      </c>
      <c r="E7" s="41"/>
      <c r="F7" s="40">
        <v>13250</v>
      </c>
      <c r="G7" s="41"/>
      <c r="H7" s="40" t="s">
        <v>116</v>
      </c>
      <c r="I7" s="41"/>
      <c r="J7" s="40" t="s">
        <v>131</v>
      </c>
      <c r="K7" s="41"/>
      <c r="L7" s="56" t="s">
        <v>91</v>
      </c>
      <c r="M7" s="57"/>
      <c r="N7" s="110" t="s">
        <v>176</v>
      </c>
      <c r="O7" s="96"/>
      <c r="P7" s="110" t="s">
        <v>176</v>
      </c>
      <c r="Q7" s="96"/>
    </row>
    <row r="8" spans="1:1020" ht="26" x14ac:dyDescent="0.35">
      <c r="A8" s="4" t="s">
        <v>8</v>
      </c>
      <c r="B8" s="5" t="s">
        <v>9</v>
      </c>
      <c r="C8" s="41"/>
      <c r="D8" s="40" t="s">
        <v>92</v>
      </c>
      <c r="E8" s="41"/>
      <c r="F8" s="40" t="s">
        <v>107</v>
      </c>
      <c r="G8" s="41"/>
      <c r="H8" s="40" t="s">
        <v>117</v>
      </c>
      <c r="I8" s="41"/>
      <c r="J8" s="40" t="s">
        <v>92</v>
      </c>
      <c r="K8" s="41"/>
      <c r="L8" s="56" t="s">
        <v>154</v>
      </c>
      <c r="M8" s="57"/>
      <c r="N8" s="95" t="s">
        <v>169</v>
      </c>
      <c r="O8" s="96"/>
      <c r="P8" s="95" t="s">
        <v>169</v>
      </c>
      <c r="Q8" s="96"/>
    </row>
    <row r="9" spans="1:1020" ht="18" customHeight="1" x14ac:dyDescent="0.35">
      <c r="A9" s="6" t="s">
        <v>10</v>
      </c>
      <c r="B9" s="6"/>
      <c r="C9" s="45"/>
      <c r="D9" s="44"/>
      <c r="E9" s="45"/>
      <c r="F9" s="44"/>
      <c r="G9" s="45"/>
      <c r="H9" s="44"/>
      <c r="I9" s="45"/>
      <c r="J9" s="44"/>
      <c r="K9" s="45"/>
      <c r="L9" s="60"/>
      <c r="M9" s="61"/>
      <c r="N9" s="100"/>
      <c r="O9" s="101"/>
      <c r="P9" s="100"/>
      <c r="Q9" s="101"/>
    </row>
    <row r="10" spans="1:1020" ht="18" customHeight="1" x14ac:dyDescent="0.35">
      <c r="A10" s="4" t="s">
        <v>11</v>
      </c>
      <c r="B10" s="5" t="s">
        <v>12</v>
      </c>
      <c r="C10" s="41"/>
      <c r="D10" s="40" t="s">
        <v>93</v>
      </c>
      <c r="E10" s="41"/>
      <c r="F10" s="40" t="s">
        <v>93</v>
      </c>
      <c r="G10" s="41"/>
      <c r="H10" s="40" t="s">
        <v>118</v>
      </c>
      <c r="I10" s="41"/>
      <c r="J10" s="40" t="s">
        <v>119</v>
      </c>
      <c r="K10" s="41"/>
      <c r="L10" s="56" t="s">
        <v>93</v>
      </c>
      <c r="M10" s="57"/>
      <c r="N10" s="95" t="s">
        <v>119</v>
      </c>
      <c r="O10" s="96"/>
      <c r="P10" s="95" t="s">
        <v>119</v>
      </c>
      <c r="Q10" s="96"/>
    </row>
    <row r="11" spans="1:1020" ht="18" customHeight="1" x14ac:dyDescent="0.35">
      <c r="A11" s="4" t="s">
        <v>13</v>
      </c>
      <c r="B11" s="5" t="s">
        <v>14</v>
      </c>
      <c r="C11" s="41"/>
      <c r="D11" s="40" t="s">
        <v>94</v>
      </c>
      <c r="E11" s="41"/>
      <c r="F11" s="40" t="s">
        <v>103</v>
      </c>
      <c r="G11" s="41"/>
      <c r="H11" s="40" t="s">
        <v>120</v>
      </c>
      <c r="I11" s="41"/>
      <c r="J11" s="40" t="s">
        <v>133</v>
      </c>
      <c r="K11" s="41"/>
      <c r="L11" s="56" t="s">
        <v>138</v>
      </c>
      <c r="M11" s="57"/>
      <c r="N11" s="95" t="s">
        <v>170</v>
      </c>
      <c r="O11" s="96"/>
      <c r="P11" s="95" t="s">
        <v>171</v>
      </c>
      <c r="Q11" s="96"/>
    </row>
    <row r="12" spans="1:1020" ht="26" x14ac:dyDescent="0.35">
      <c r="A12" s="4" t="s">
        <v>150</v>
      </c>
      <c r="B12" s="5" t="s">
        <v>149</v>
      </c>
      <c r="C12" s="41"/>
      <c r="D12" s="40" t="s">
        <v>68</v>
      </c>
      <c r="E12" s="41"/>
      <c r="F12" s="40" t="s">
        <v>68</v>
      </c>
      <c r="G12" s="41"/>
      <c r="H12" s="40" t="s">
        <v>121</v>
      </c>
      <c r="I12" s="41"/>
      <c r="J12" s="40" t="s">
        <v>68</v>
      </c>
      <c r="K12" s="41"/>
      <c r="L12" s="56" t="s">
        <v>151</v>
      </c>
      <c r="M12" s="57"/>
      <c r="N12" s="95" t="s">
        <v>68</v>
      </c>
      <c r="O12" s="96"/>
      <c r="P12" s="95" t="s">
        <v>172</v>
      </c>
      <c r="Q12" s="96"/>
    </row>
    <row r="13" spans="1:1020" ht="18" customHeight="1" x14ac:dyDescent="0.35">
      <c r="A13" s="6" t="s">
        <v>15</v>
      </c>
      <c r="B13" s="6"/>
      <c r="C13" s="45"/>
      <c r="D13" s="44"/>
      <c r="E13" s="45"/>
      <c r="F13" s="44"/>
      <c r="G13" s="45"/>
      <c r="H13" s="44"/>
      <c r="I13" s="45"/>
      <c r="J13" s="44"/>
      <c r="K13" s="45"/>
      <c r="L13" s="60"/>
      <c r="M13" s="61"/>
      <c r="N13" s="100"/>
      <c r="O13" s="101"/>
      <c r="P13" s="100"/>
      <c r="Q13" s="101"/>
    </row>
    <row r="14" spans="1:1020" x14ac:dyDescent="0.35">
      <c r="A14" s="4" t="s">
        <v>16</v>
      </c>
      <c r="B14" s="5" t="s">
        <v>17</v>
      </c>
      <c r="C14" s="41"/>
      <c r="D14" s="40" t="s">
        <v>80</v>
      </c>
      <c r="E14" s="41"/>
      <c r="F14" s="40" t="s">
        <v>80</v>
      </c>
      <c r="G14" s="41"/>
      <c r="H14" s="40" t="s">
        <v>80</v>
      </c>
      <c r="I14" s="41"/>
      <c r="J14" s="40" t="s">
        <v>17</v>
      </c>
      <c r="K14" s="41"/>
      <c r="L14" s="56" t="s">
        <v>80</v>
      </c>
      <c r="M14" s="57"/>
      <c r="N14" s="95" t="s">
        <v>80</v>
      </c>
      <c r="O14" s="96"/>
      <c r="P14" s="95" t="s">
        <v>80</v>
      </c>
      <c r="Q14" s="96"/>
    </row>
    <row r="15" spans="1:1020" x14ac:dyDescent="0.35">
      <c r="A15" s="6" t="s">
        <v>18</v>
      </c>
      <c r="B15" s="6"/>
      <c r="C15" s="46"/>
      <c r="D15" s="44"/>
      <c r="E15" s="46"/>
      <c r="F15" s="44"/>
      <c r="G15" s="46"/>
      <c r="H15" s="44"/>
      <c r="I15" s="46"/>
      <c r="J15" s="44"/>
      <c r="K15" s="46"/>
      <c r="L15" s="60"/>
      <c r="M15" s="61"/>
      <c r="N15" s="100"/>
      <c r="O15" s="102"/>
      <c r="P15" s="100"/>
      <c r="Q15" s="102"/>
    </row>
    <row r="16" spans="1:1020" x14ac:dyDescent="0.35">
      <c r="A16" s="4" t="s">
        <v>19</v>
      </c>
      <c r="B16" s="5" t="s">
        <v>20</v>
      </c>
      <c r="C16" s="41"/>
      <c r="D16" s="40" t="s">
        <v>20</v>
      </c>
      <c r="E16" s="41"/>
      <c r="F16" s="40" t="s">
        <v>24</v>
      </c>
      <c r="G16" s="41"/>
      <c r="H16" s="40" t="s">
        <v>24</v>
      </c>
      <c r="I16" s="41"/>
      <c r="J16" s="40" t="s">
        <v>24</v>
      </c>
      <c r="K16" s="41"/>
      <c r="L16" s="56" t="s">
        <v>24</v>
      </c>
      <c r="M16" s="57"/>
      <c r="N16" s="95" t="s">
        <v>24</v>
      </c>
      <c r="O16" s="96"/>
      <c r="P16" s="95" t="s">
        <v>24</v>
      </c>
      <c r="Q16" s="96"/>
    </row>
    <row r="17" spans="1:17" ht="26" x14ac:dyDescent="0.35">
      <c r="A17" s="4" t="s">
        <v>168</v>
      </c>
      <c r="B17" s="5" t="s">
        <v>21</v>
      </c>
      <c r="C17" s="41"/>
      <c r="D17" s="40" t="s">
        <v>95</v>
      </c>
      <c r="E17" s="41"/>
      <c r="F17" s="40" t="s">
        <v>104</v>
      </c>
      <c r="G17" s="41"/>
      <c r="H17" s="40" t="s">
        <v>122</v>
      </c>
      <c r="I17" s="41"/>
      <c r="J17" s="40" t="s">
        <v>134</v>
      </c>
      <c r="K17" s="41"/>
      <c r="L17" s="56" t="s">
        <v>68</v>
      </c>
      <c r="M17" s="57"/>
      <c r="N17" s="95" t="s">
        <v>68</v>
      </c>
      <c r="O17" s="96"/>
      <c r="P17" s="95" t="s">
        <v>68</v>
      </c>
      <c r="Q17" s="96"/>
    </row>
    <row r="18" spans="1:17" ht="18" customHeight="1" x14ac:dyDescent="0.35">
      <c r="A18" s="4" t="s">
        <v>167</v>
      </c>
      <c r="B18" s="5" t="s">
        <v>22</v>
      </c>
      <c r="C18" s="41"/>
      <c r="D18" s="40" t="s">
        <v>96</v>
      </c>
      <c r="E18" s="41"/>
      <c r="F18" s="40" t="s">
        <v>68</v>
      </c>
      <c r="G18" s="41"/>
      <c r="H18" s="40" t="s">
        <v>68</v>
      </c>
      <c r="I18" s="41"/>
      <c r="J18" s="40" t="s">
        <v>68</v>
      </c>
      <c r="K18" s="41"/>
      <c r="L18" s="56" t="s">
        <v>68</v>
      </c>
      <c r="M18" s="57"/>
      <c r="N18" s="95" t="s">
        <v>68</v>
      </c>
      <c r="O18" s="96"/>
      <c r="P18" s="95" t="s">
        <v>68</v>
      </c>
      <c r="Q18" s="96"/>
    </row>
    <row r="19" spans="1:17" ht="18" customHeight="1" x14ac:dyDescent="0.35">
      <c r="A19" s="6" t="s">
        <v>23</v>
      </c>
      <c r="B19" s="6"/>
      <c r="C19" s="45"/>
      <c r="D19" s="44"/>
      <c r="E19" s="45"/>
      <c r="F19" s="44"/>
      <c r="G19" s="45"/>
      <c r="H19" s="44"/>
      <c r="I19" s="45"/>
      <c r="J19" s="44"/>
      <c r="K19" s="45"/>
      <c r="L19" s="60"/>
      <c r="M19" s="61"/>
      <c r="N19" s="100"/>
      <c r="O19" s="101"/>
      <c r="P19" s="100"/>
      <c r="Q19" s="101"/>
    </row>
    <row r="20" spans="1:17" ht="18" customHeight="1" x14ac:dyDescent="0.35">
      <c r="A20" s="4" t="s">
        <v>19</v>
      </c>
      <c r="B20" s="5" t="s">
        <v>24</v>
      </c>
      <c r="C20" s="41"/>
      <c r="D20" s="40" t="s">
        <v>24</v>
      </c>
      <c r="E20" s="41"/>
      <c r="F20" s="40" t="s">
        <v>24</v>
      </c>
      <c r="G20" s="41"/>
      <c r="H20" s="40" t="s">
        <v>24</v>
      </c>
      <c r="I20" s="41"/>
      <c r="J20" s="40" t="s">
        <v>24</v>
      </c>
      <c r="K20" s="41"/>
      <c r="L20" s="56" t="s">
        <v>24</v>
      </c>
      <c r="M20" s="57"/>
      <c r="N20" s="95" t="s">
        <v>24</v>
      </c>
      <c r="O20" s="96"/>
      <c r="P20" s="95" t="s">
        <v>24</v>
      </c>
      <c r="Q20" s="96"/>
    </row>
    <row r="21" spans="1:17" x14ac:dyDescent="0.35">
      <c r="A21" s="6" t="s">
        <v>25</v>
      </c>
      <c r="B21" s="6"/>
      <c r="C21" s="45"/>
      <c r="D21" s="44"/>
      <c r="E21" s="45"/>
      <c r="F21" s="44"/>
      <c r="G21" s="45"/>
      <c r="H21" s="44"/>
      <c r="I21" s="45"/>
      <c r="J21" s="44"/>
      <c r="K21" s="45"/>
      <c r="L21" s="60"/>
      <c r="M21" s="61"/>
      <c r="N21" s="100"/>
      <c r="O21" s="101"/>
      <c r="P21" s="100"/>
      <c r="Q21" s="101"/>
    </row>
    <row r="22" spans="1:17" ht="29.25" customHeight="1" x14ac:dyDescent="0.35">
      <c r="A22" s="4" t="s">
        <v>19</v>
      </c>
      <c r="B22" s="5" t="s">
        <v>26</v>
      </c>
      <c r="C22" s="41"/>
      <c r="D22" s="40" t="s">
        <v>26</v>
      </c>
      <c r="E22" s="41"/>
      <c r="F22" s="40" t="s">
        <v>26</v>
      </c>
      <c r="G22" s="41"/>
      <c r="H22" s="40" t="s">
        <v>26</v>
      </c>
      <c r="I22" s="41"/>
      <c r="J22" s="40" t="s">
        <v>24</v>
      </c>
      <c r="K22" s="41"/>
      <c r="L22" s="56" t="s">
        <v>152</v>
      </c>
      <c r="M22" s="57"/>
      <c r="N22" s="95" t="s">
        <v>24</v>
      </c>
      <c r="O22" s="96"/>
      <c r="P22" s="95" t="s">
        <v>24</v>
      </c>
      <c r="Q22" s="96"/>
    </row>
    <row r="23" spans="1:17" ht="29.25" customHeight="1" x14ac:dyDescent="0.35">
      <c r="A23" s="4" t="s">
        <v>27</v>
      </c>
      <c r="B23" s="5" t="s">
        <v>28</v>
      </c>
      <c r="C23" s="41"/>
      <c r="D23" s="40" t="s">
        <v>28</v>
      </c>
      <c r="E23" s="41"/>
      <c r="F23" s="56" t="s">
        <v>139</v>
      </c>
      <c r="G23" s="41"/>
      <c r="H23" s="40" t="s">
        <v>28</v>
      </c>
      <c r="I23" s="41"/>
      <c r="J23" s="40" t="s">
        <v>28</v>
      </c>
      <c r="K23" s="41"/>
      <c r="L23" s="56" t="s">
        <v>139</v>
      </c>
      <c r="M23" s="57"/>
      <c r="N23" s="95" t="s">
        <v>139</v>
      </c>
      <c r="O23" s="96"/>
      <c r="P23" s="95" t="s">
        <v>139</v>
      </c>
      <c r="Q23" s="96"/>
    </row>
    <row r="24" spans="1:17" ht="18" customHeight="1" x14ac:dyDescent="0.35">
      <c r="A24" s="6" t="s">
        <v>29</v>
      </c>
      <c r="B24" s="6"/>
      <c r="C24" s="45"/>
      <c r="D24" s="44"/>
      <c r="E24" s="45"/>
      <c r="F24" s="44"/>
      <c r="G24" s="45"/>
      <c r="H24" s="44"/>
      <c r="I24" s="45"/>
      <c r="J24" s="44"/>
      <c r="K24" s="45"/>
      <c r="L24" s="60"/>
      <c r="M24" s="61"/>
      <c r="N24" s="100"/>
      <c r="O24" s="101"/>
      <c r="P24" s="100"/>
      <c r="Q24" s="101"/>
    </row>
    <row r="25" spans="1:17" ht="26" x14ac:dyDescent="0.35">
      <c r="A25" s="4" t="s">
        <v>88</v>
      </c>
      <c r="B25" s="40" t="s">
        <v>108</v>
      </c>
      <c r="C25" s="41"/>
      <c r="D25" s="40" t="s">
        <v>97</v>
      </c>
      <c r="E25" s="41"/>
      <c r="F25" s="40" t="s">
        <v>105</v>
      </c>
      <c r="G25" s="41"/>
      <c r="H25" s="40" t="s">
        <v>123</v>
      </c>
      <c r="I25" s="41"/>
      <c r="J25" s="40" t="s">
        <v>124</v>
      </c>
      <c r="K25" s="41"/>
      <c r="L25" s="56" t="s">
        <v>148</v>
      </c>
      <c r="M25" s="57"/>
      <c r="N25" s="95" t="s">
        <v>124</v>
      </c>
      <c r="O25" s="96"/>
      <c r="P25" s="95" t="s">
        <v>124</v>
      </c>
      <c r="Q25" s="96"/>
    </row>
    <row r="26" spans="1:17" ht="88.5" customHeight="1" x14ac:dyDescent="0.35">
      <c r="A26" s="4" t="s">
        <v>109</v>
      </c>
      <c r="B26" s="5" t="s">
        <v>30</v>
      </c>
      <c r="C26" s="41"/>
      <c r="D26" s="40" t="s">
        <v>98</v>
      </c>
      <c r="E26" s="41"/>
      <c r="F26" s="40" t="s">
        <v>106</v>
      </c>
      <c r="G26" s="41"/>
      <c r="H26" s="40" t="s">
        <v>125</v>
      </c>
      <c r="I26" s="41"/>
      <c r="J26" s="40" t="s">
        <v>135</v>
      </c>
      <c r="K26" s="41"/>
      <c r="L26" s="56" t="s">
        <v>153</v>
      </c>
      <c r="M26" s="57"/>
      <c r="N26" s="95" t="s">
        <v>173</v>
      </c>
      <c r="O26" s="96"/>
      <c r="P26" s="95" t="s">
        <v>173</v>
      </c>
      <c r="Q26" s="96"/>
    </row>
    <row r="27" spans="1:17" x14ac:dyDescent="0.35">
      <c r="A27" s="39" t="s">
        <v>89</v>
      </c>
      <c r="B27" s="5" t="s">
        <v>51</v>
      </c>
      <c r="C27" s="41"/>
      <c r="D27" s="40" t="s">
        <v>68</v>
      </c>
      <c r="E27" s="41"/>
      <c r="F27" s="40" t="s">
        <v>68</v>
      </c>
      <c r="G27" s="41"/>
      <c r="H27" s="40" t="s">
        <v>80</v>
      </c>
      <c r="I27" s="41"/>
      <c r="J27" s="40" t="s">
        <v>68</v>
      </c>
      <c r="K27" s="41"/>
      <c r="L27" s="56" t="s">
        <v>68</v>
      </c>
      <c r="M27" s="57"/>
      <c r="N27" s="95" t="s">
        <v>68</v>
      </c>
      <c r="O27" s="96"/>
      <c r="P27" s="95" t="s">
        <v>68</v>
      </c>
      <c r="Q27" s="96"/>
    </row>
    <row r="28" spans="1:17" ht="18" customHeight="1" x14ac:dyDescent="0.35">
      <c r="A28" s="4" t="s">
        <v>31</v>
      </c>
      <c r="B28" s="5" t="s">
        <v>32</v>
      </c>
      <c r="C28" s="41"/>
      <c r="D28" s="40" t="s">
        <v>32</v>
      </c>
      <c r="E28" s="41"/>
      <c r="F28" s="40" t="s">
        <v>32</v>
      </c>
      <c r="G28" s="41"/>
      <c r="H28" s="40" t="s">
        <v>32</v>
      </c>
      <c r="I28" s="41"/>
      <c r="J28" s="40" t="s">
        <v>32</v>
      </c>
      <c r="K28" s="41"/>
      <c r="L28" s="56" t="s">
        <v>32</v>
      </c>
      <c r="M28" s="57"/>
      <c r="N28" s="95" t="s">
        <v>32</v>
      </c>
      <c r="O28" s="96"/>
      <c r="P28" s="95" t="s">
        <v>32</v>
      </c>
      <c r="Q28" s="96"/>
    </row>
    <row r="29" spans="1:17" ht="18" customHeight="1" x14ac:dyDescent="0.35">
      <c r="A29" s="6" t="s">
        <v>33</v>
      </c>
      <c r="B29" s="6"/>
      <c r="C29" s="45"/>
      <c r="D29" s="44"/>
      <c r="E29" s="45"/>
      <c r="F29" s="44"/>
      <c r="G29" s="45"/>
      <c r="H29" s="44"/>
      <c r="I29" s="45"/>
      <c r="J29" s="44"/>
      <c r="K29" s="45"/>
      <c r="L29" s="60"/>
      <c r="M29" s="61"/>
      <c r="N29" s="100"/>
      <c r="O29" s="101"/>
      <c r="P29" s="100"/>
      <c r="Q29" s="101"/>
    </row>
    <row r="30" spans="1:17" ht="18" customHeight="1" x14ac:dyDescent="0.35">
      <c r="A30" s="4" t="s">
        <v>34</v>
      </c>
      <c r="B30" s="5" t="s">
        <v>35</v>
      </c>
      <c r="C30" s="41"/>
      <c r="D30" s="5" t="s">
        <v>35</v>
      </c>
      <c r="E30" s="41"/>
      <c r="F30" s="5" t="s">
        <v>35</v>
      </c>
      <c r="G30" s="41"/>
      <c r="H30" s="40"/>
      <c r="I30" s="41"/>
      <c r="J30" s="40" t="s">
        <v>132</v>
      </c>
      <c r="K30" s="41"/>
      <c r="L30" s="56" t="s">
        <v>140</v>
      </c>
      <c r="M30" s="57"/>
      <c r="N30" s="95" t="s">
        <v>35</v>
      </c>
      <c r="O30" s="96"/>
      <c r="P30" s="95" t="s">
        <v>35</v>
      </c>
      <c r="Q30" s="96"/>
    </row>
    <row r="31" spans="1:17" ht="52.5" customHeight="1" x14ac:dyDescent="0.35">
      <c r="A31" s="4" t="s">
        <v>36</v>
      </c>
      <c r="B31" s="5" t="s">
        <v>37</v>
      </c>
      <c r="C31" s="41"/>
      <c r="D31" s="40" t="s">
        <v>110</v>
      </c>
      <c r="E31" s="41"/>
      <c r="F31" s="40" t="s">
        <v>110</v>
      </c>
      <c r="G31" s="41"/>
      <c r="H31" s="40" t="s">
        <v>126</v>
      </c>
      <c r="I31" s="41"/>
      <c r="J31" s="40" t="s">
        <v>136</v>
      </c>
      <c r="K31" s="41"/>
      <c r="L31" s="56" t="s">
        <v>141</v>
      </c>
      <c r="M31" s="57"/>
      <c r="N31" s="95" t="s">
        <v>136</v>
      </c>
      <c r="O31" s="96"/>
      <c r="P31" s="95" t="s">
        <v>136</v>
      </c>
      <c r="Q31" s="96"/>
    </row>
    <row r="32" spans="1:17" ht="18" customHeight="1" x14ac:dyDescent="0.35">
      <c r="A32" s="6" t="s">
        <v>38</v>
      </c>
      <c r="B32" s="6"/>
      <c r="C32" s="45"/>
      <c r="D32" s="44"/>
      <c r="E32" s="45"/>
      <c r="F32" s="44"/>
      <c r="G32" s="45"/>
      <c r="H32" s="44"/>
      <c r="I32" s="45"/>
      <c r="J32" s="44"/>
      <c r="K32" s="45"/>
      <c r="L32" s="60"/>
      <c r="M32" s="61"/>
      <c r="N32" s="100"/>
      <c r="O32" s="101"/>
      <c r="P32" s="100"/>
      <c r="Q32" s="101"/>
    </row>
    <row r="33" spans="1:17" ht="18" customHeight="1" x14ac:dyDescent="0.35">
      <c r="A33" s="4" t="s">
        <v>36</v>
      </c>
      <c r="B33" s="5" t="s">
        <v>37</v>
      </c>
      <c r="C33" s="41"/>
      <c r="D33" s="40" t="s">
        <v>37</v>
      </c>
      <c r="E33" s="41"/>
      <c r="F33" s="40" t="s">
        <v>37</v>
      </c>
      <c r="G33" s="41"/>
      <c r="H33" s="40" t="s">
        <v>127</v>
      </c>
      <c r="I33" s="41"/>
      <c r="J33" s="81" t="s">
        <v>128</v>
      </c>
      <c r="K33" s="41"/>
      <c r="L33" s="56" t="s">
        <v>142</v>
      </c>
      <c r="M33" s="57"/>
      <c r="N33" s="95" t="s">
        <v>37</v>
      </c>
      <c r="O33" s="96"/>
      <c r="P33" s="95" t="s">
        <v>37</v>
      </c>
      <c r="Q33" s="96"/>
    </row>
    <row r="34" spans="1:17" x14ac:dyDescent="0.35">
      <c r="A34" s="7" t="s">
        <v>39</v>
      </c>
      <c r="B34" s="8" t="s">
        <v>40</v>
      </c>
      <c r="C34" s="41"/>
      <c r="D34" s="40" t="s">
        <v>68</v>
      </c>
      <c r="E34" s="41"/>
      <c r="F34" s="40" t="s">
        <v>68</v>
      </c>
      <c r="G34" s="41"/>
      <c r="H34" s="47"/>
      <c r="I34" s="41"/>
      <c r="J34" s="67" t="s">
        <v>68</v>
      </c>
      <c r="K34" s="41"/>
      <c r="L34" s="56" t="s">
        <v>68</v>
      </c>
      <c r="M34" s="57"/>
      <c r="N34" s="95" t="s">
        <v>68</v>
      </c>
      <c r="O34" s="96"/>
      <c r="P34" s="95" t="s">
        <v>68</v>
      </c>
      <c r="Q34" s="96"/>
    </row>
    <row r="35" spans="1:17" ht="36.75" customHeight="1" x14ac:dyDescent="0.35">
      <c r="A35" s="4" t="s">
        <v>41</v>
      </c>
      <c r="B35" s="5" t="s">
        <v>52</v>
      </c>
      <c r="C35" s="41"/>
      <c r="D35" s="40" t="s">
        <v>111</v>
      </c>
      <c r="E35" s="41"/>
      <c r="F35" s="40" t="s">
        <v>111</v>
      </c>
      <c r="G35" s="41"/>
      <c r="H35" s="47"/>
      <c r="I35" s="41"/>
      <c r="J35" s="67" t="s">
        <v>68</v>
      </c>
      <c r="K35" s="41"/>
      <c r="L35" s="56" t="s">
        <v>143</v>
      </c>
      <c r="M35" s="57"/>
      <c r="N35" s="95" t="s">
        <v>111</v>
      </c>
      <c r="O35" s="96"/>
      <c r="P35" s="95" t="s">
        <v>111</v>
      </c>
      <c r="Q35" s="96"/>
    </row>
    <row r="36" spans="1:17" ht="36.75" customHeight="1" x14ac:dyDescent="0.35">
      <c r="A36" s="7" t="s">
        <v>42</v>
      </c>
      <c r="B36" s="8" t="s">
        <v>43</v>
      </c>
      <c r="C36" s="41"/>
      <c r="D36" s="40" t="s">
        <v>68</v>
      </c>
      <c r="E36" s="41"/>
      <c r="F36" s="40" t="s">
        <v>68</v>
      </c>
      <c r="G36" s="41"/>
      <c r="H36" s="47"/>
      <c r="I36" s="41"/>
      <c r="J36" s="67" t="s">
        <v>68</v>
      </c>
      <c r="K36" s="41"/>
      <c r="L36" s="56" t="s">
        <v>68</v>
      </c>
      <c r="M36" s="57"/>
      <c r="N36" s="95" t="s">
        <v>68</v>
      </c>
      <c r="O36" s="96"/>
      <c r="P36" s="95" t="s">
        <v>68</v>
      </c>
      <c r="Q36" s="96"/>
    </row>
    <row r="37" spans="1:17" ht="85.5" customHeight="1" x14ac:dyDescent="0.35">
      <c r="A37" s="10" t="s">
        <v>47</v>
      </c>
      <c r="B37" s="5" t="s">
        <v>48</v>
      </c>
      <c r="C37" s="41"/>
      <c r="D37" s="67" t="s">
        <v>99</v>
      </c>
      <c r="E37" s="41"/>
      <c r="F37" s="67" t="s">
        <v>112</v>
      </c>
      <c r="G37" s="41"/>
      <c r="H37" s="47" t="s">
        <v>129</v>
      </c>
      <c r="I37" s="41"/>
      <c r="J37" s="67" t="s">
        <v>130</v>
      </c>
      <c r="K37" s="41"/>
      <c r="L37" s="56" t="s">
        <v>144</v>
      </c>
      <c r="M37" s="57"/>
      <c r="N37" s="103" t="s">
        <v>130</v>
      </c>
      <c r="O37" s="96"/>
      <c r="P37" s="103" t="s">
        <v>130</v>
      </c>
      <c r="Q37" s="96"/>
    </row>
    <row r="38" spans="1:17" ht="52" x14ac:dyDescent="0.35">
      <c r="A38" s="9" t="s">
        <v>44</v>
      </c>
      <c r="B38" s="8" t="s">
        <v>68</v>
      </c>
      <c r="C38" s="50"/>
      <c r="D38" s="48" t="s">
        <v>68</v>
      </c>
      <c r="E38" s="41"/>
      <c r="F38" s="48" t="s">
        <v>68</v>
      </c>
      <c r="G38" s="41"/>
      <c r="H38" s="48"/>
      <c r="I38" s="41"/>
      <c r="J38" s="67" t="s">
        <v>68</v>
      </c>
      <c r="K38" s="41"/>
      <c r="L38" s="69" t="s">
        <v>155</v>
      </c>
      <c r="M38" s="68"/>
      <c r="N38" s="103" t="s">
        <v>68</v>
      </c>
      <c r="O38" s="96"/>
      <c r="P38" s="104" t="s">
        <v>68</v>
      </c>
      <c r="Q38" s="96"/>
    </row>
    <row r="39" spans="1:17" ht="42" customHeight="1" thickBot="1" x14ac:dyDescent="0.4">
      <c r="A39" s="7" t="s">
        <v>45</v>
      </c>
      <c r="B39" s="8" t="s">
        <v>46</v>
      </c>
      <c r="C39" s="52"/>
      <c r="D39" s="40" t="s">
        <v>68</v>
      </c>
      <c r="E39" s="41"/>
      <c r="F39" s="40" t="s">
        <v>68</v>
      </c>
      <c r="G39" s="41"/>
      <c r="H39" s="40"/>
      <c r="I39" s="41"/>
      <c r="J39" s="40" t="s">
        <v>68</v>
      </c>
      <c r="K39" s="41"/>
      <c r="L39" s="62" t="s">
        <v>145</v>
      </c>
      <c r="M39" s="68"/>
      <c r="N39" s="95" t="s">
        <v>68</v>
      </c>
      <c r="O39" s="96"/>
      <c r="P39" s="95" t="s">
        <v>68</v>
      </c>
      <c r="Q39" s="96"/>
    </row>
    <row r="40" spans="1:17" x14ac:dyDescent="0.35">
      <c r="A40" s="11" t="s">
        <v>82</v>
      </c>
      <c r="B40" s="12">
        <v>29410</v>
      </c>
      <c r="C40" s="41"/>
      <c r="D40" s="49">
        <f>ROUND(D41/1.21,0)</f>
        <v>15702</v>
      </c>
      <c r="E40" s="50"/>
      <c r="F40" s="49">
        <v>16529</v>
      </c>
      <c r="G40" s="50"/>
      <c r="H40" s="49">
        <v>11500</v>
      </c>
      <c r="I40" s="50"/>
      <c r="J40" s="49">
        <v>9500</v>
      </c>
      <c r="K40" s="50"/>
      <c r="L40" s="109" t="s">
        <v>68</v>
      </c>
      <c r="M40" s="68"/>
      <c r="N40" s="105">
        <v>14050</v>
      </c>
      <c r="O40" s="106"/>
      <c r="P40" s="105">
        <v>13000</v>
      </c>
      <c r="Q40" s="106"/>
    </row>
    <row r="41" spans="1:17" ht="22.15" customHeight="1" thickBot="1" x14ac:dyDescent="0.4">
      <c r="A41" s="11" t="s">
        <v>90</v>
      </c>
      <c r="B41" s="12">
        <v>35586.1</v>
      </c>
      <c r="C41" s="41"/>
      <c r="D41" s="51">
        <v>19000</v>
      </c>
      <c r="E41" s="52"/>
      <c r="F41" s="51">
        <v>20000</v>
      </c>
      <c r="G41" s="52"/>
      <c r="H41" s="51">
        <f>H40*1.21</f>
        <v>13915</v>
      </c>
      <c r="I41" s="52"/>
      <c r="J41" s="51">
        <f>J40*1.21</f>
        <v>11495</v>
      </c>
      <c r="K41" s="52"/>
      <c r="L41" s="62" t="s">
        <v>68</v>
      </c>
      <c r="M41" s="63"/>
      <c r="N41" s="107">
        <f>N40*1.21</f>
        <v>17000.5</v>
      </c>
      <c r="O41" s="108"/>
      <c r="P41" s="107">
        <f>P40*1.21</f>
        <v>15730</v>
      </c>
      <c r="Q41" s="108"/>
    </row>
    <row r="42" spans="1:17" ht="15" thickBot="1" x14ac:dyDescent="0.4">
      <c r="A42" s="13" t="s">
        <v>49</v>
      </c>
      <c r="B42" s="14" t="s">
        <v>50</v>
      </c>
      <c r="C42" s="50"/>
      <c r="D42" s="40" t="s">
        <v>50</v>
      </c>
      <c r="E42" s="41"/>
      <c r="F42" s="40" t="s">
        <v>160</v>
      </c>
      <c r="G42" s="41"/>
      <c r="H42" s="40" t="s">
        <v>50</v>
      </c>
      <c r="I42" s="41"/>
      <c r="J42" s="40" t="s">
        <v>50</v>
      </c>
      <c r="K42" s="41"/>
      <c r="L42" s="64" t="s">
        <v>50</v>
      </c>
      <c r="M42" s="65"/>
      <c r="N42" s="95" t="s">
        <v>50</v>
      </c>
      <c r="O42" s="96"/>
      <c r="P42" s="95" t="s">
        <v>50</v>
      </c>
      <c r="Q42" s="96"/>
    </row>
    <row r="43" spans="1:17" x14ac:dyDescent="0.35">
      <c r="H43" s="1"/>
      <c r="I43" s="1"/>
      <c r="J43" s="1"/>
      <c r="K43" s="1"/>
    </row>
    <row r="44" spans="1:17" x14ac:dyDescent="0.35">
      <c r="H44" s="1"/>
      <c r="I44" s="1"/>
      <c r="J44" s="1"/>
      <c r="K44" s="1"/>
      <c r="L44" s="66"/>
      <c r="M44" s="66"/>
    </row>
  </sheetData>
  <mergeCells count="15">
    <mergeCell ref="N1:O1"/>
    <mergeCell ref="P1:Q1"/>
    <mergeCell ref="N2:O2"/>
    <mergeCell ref="P2:Q2"/>
    <mergeCell ref="D2:E2"/>
    <mergeCell ref="D1:E1"/>
    <mergeCell ref="B2:C2"/>
    <mergeCell ref="B1:C1"/>
    <mergeCell ref="F1:G1"/>
    <mergeCell ref="F2:G2"/>
    <mergeCell ref="L2:M2"/>
    <mergeCell ref="L1:M1"/>
    <mergeCell ref="H2:I2"/>
    <mergeCell ref="J2:K2"/>
    <mergeCell ref="J1:K1"/>
  </mergeCells>
  <pageMargins left="0.7" right="0.7" top="0.78749999999999998" bottom="0.78749999999999998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41F7-8E41-47C5-AF20-589275378C43}">
  <sheetPr>
    <pageSetUpPr fitToPage="1"/>
  </sheetPr>
  <dimension ref="A1:I39"/>
  <sheetViews>
    <sheetView showGridLines="0" tabSelected="1" zoomScale="70" zoomScaleNormal="70" workbookViewId="0">
      <pane ySplit="4" topLeftCell="A8" activePane="bottomLeft" state="frozen"/>
      <selection pane="bottomLeft" activeCell="C20" sqref="C20"/>
    </sheetView>
  </sheetViews>
  <sheetFormatPr defaultColWidth="9.1796875" defaultRowHeight="14.5" x14ac:dyDescent="0.35"/>
  <cols>
    <col min="1" max="1" width="30.453125" style="15" customWidth="1"/>
    <col min="2" max="3" width="24.7265625" style="38" customWidth="1"/>
    <col min="4" max="5" width="22.453125" style="15" customWidth="1"/>
    <col min="6" max="9" width="24.7265625" style="15" customWidth="1"/>
    <col min="10" max="16384" width="9.1796875" style="15"/>
  </cols>
  <sheetData>
    <row r="1" spans="1:9" ht="24" customHeight="1" x14ac:dyDescent="0.35">
      <c r="A1" s="124" t="s">
        <v>53</v>
      </c>
      <c r="B1" s="124"/>
      <c r="C1" s="124"/>
    </row>
    <row r="2" spans="1:9" ht="18.75" customHeight="1" x14ac:dyDescent="0.35">
      <c r="A2" s="125" t="s">
        <v>54</v>
      </c>
      <c r="B2" s="125"/>
      <c r="C2" s="125"/>
    </row>
    <row r="3" spans="1:9" ht="13.5" thickBot="1" x14ac:dyDescent="0.35">
      <c r="B3" s="16"/>
      <c r="C3" s="16"/>
    </row>
    <row r="4" spans="1:9" s="17" customFormat="1" ht="35.15" customHeight="1" thickBot="1" x14ac:dyDescent="0.4">
      <c r="B4" s="126" t="s">
        <v>87</v>
      </c>
      <c r="C4" s="127"/>
      <c r="D4" s="118" t="s">
        <v>159</v>
      </c>
      <c r="E4" s="119"/>
      <c r="F4" s="132" t="s">
        <v>165</v>
      </c>
      <c r="G4" s="132"/>
      <c r="H4" s="132" t="s">
        <v>166</v>
      </c>
      <c r="I4" s="132"/>
    </row>
    <row r="5" spans="1:9" s="17" customFormat="1" ht="48.75" customHeight="1" thickBot="1" x14ac:dyDescent="0.4">
      <c r="A5" s="18" t="s">
        <v>55</v>
      </c>
      <c r="B5" s="128" t="s">
        <v>56</v>
      </c>
      <c r="C5" s="129"/>
      <c r="D5" s="116" t="s">
        <v>56</v>
      </c>
      <c r="E5" s="117"/>
      <c r="F5" s="133" t="s">
        <v>56</v>
      </c>
      <c r="G5" s="133"/>
      <c r="H5" s="133" t="s">
        <v>56</v>
      </c>
      <c r="I5" s="133"/>
    </row>
    <row r="6" spans="1:9" s="17" customFormat="1" ht="27.75" customHeight="1" x14ac:dyDescent="0.35">
      <c r="A6" s="19" t="s">
        <v>0</v>
      </c>
      <c r="B6" s="22" t="s">
        <v>57</v>
      </c>
      <c r="C6" s="23" t="s">
        <v>58</v>
      </c>
      <c r="D6" s="70" t="s">
        <v>57</v>
      </c>
      <c r="E6" s="71" t="s">
        <v>58</v>
      </c>
      <c r="F6" s="82" t="s">
        <v>57</v>
      </c>
      <c r="G6" s="83" t="s">
        <v>58</v>
      </c>
      <c r="H6" s="82" t="s">
        <v>57</v>
      </c>
      <c r="I6" s="83" t="s">
        <v>58</v>
      </c>
    </row>
    <row r="7" spans="1:9" ht="18" customHeight="1" x14ac:dyDescent="0.35">
      <c r="A7" s="24" t="s">
        <v>59</v>
      </c>
      <c r="B7" s="25" t="s">
        <v>60</v>
      </c>
      <c r="C7" s="26"/>
      <c r="D7" s="72" t="s">
        <v>156</v>
      </c>
      <c r="E7" s="73"/>
      <c r="F7" s="84" t="s">
        <v>162</v>
      </c>
      <c r="G7" s="85"/>
      <c r="H7" s="84" t="s">
        <v>163</v>
      </c>
      <c r="I7" s="85"/>
    </row>
    <row r="8" spans="1:9" ht="18" customHeight="1" x14ac:dyDescent="0.35">
      <c r="A8" s="24" t="s">
        <v>61</v>
      </c>
      <c r="B8" s="25" t="s">
        <v>62</v>
      </c>
      <c r="C8" s="26"/>
      <c r="D8" s="72" t="s">
        <v>62</v>
      </c>
      <c r="E8" s="73"/>
      <c r="F8" s="84" t="s">
        <v>62</v>
      </c>
      <c r="G8" s="85"/>
      <c r="H8" s="84" t="s">
        <v>62</v>
      </c>
      <c r="I8" s="85"/>
    </row>
    <row r="9" spans="1:9" ht="18" customHeight="1" x14ac:dyDescent="0.35">
      <c r="A9" s="24" t="s">
        <v>63</v>
      </c>
      <c r="B9" s="25" t="s">
        <v>64</v>
      </c>
      <c r="C9" s="26"/>
      <c r="D9" s="72" t="s">
        <v>64</v>
      </c>
      <c r="E9" s="73"/>
      <c r="F9" s="84" t="s">
        <v>64</v>
      </c>
      <c r="G9" s="85"/>
      <c r="H9" s="84" t="s">
        <v>64</v>
      </c>
      <c r="I9" s="85"/>
    </row>
    <row r="10" spans="1:9" ht="18" customHeight="1" x14ac:dyDescent="0.35">
      <c r="A10" s="24" t="s">
        <v>65</v>
      </c>
      <c r="B10" s="27" t="s">
        <v>66</v>
      </c>
      <c r="C10" s="26"/>
      <c r="D10" s="74" t="s">
        <v>66</v>
      </c>
      <c r="E10" s="73"/>
      <c r="F10" s="86" t="s">
        <v>66</v>
      </c>
      <c r="G10" s="85"/>
      <c r="H10" s="86" t="s">
        <v>66</v>
      </c>
      <c r="I10" s="85"/>
    </row>
    <row r="11" spans="1:9" ht="18" customHeight="1" x14ac:dyDescent="0.35">
      <c r="A11" s="24" t="s">
        <v>67</v>
      </c>
      <c r="B11" s="27" t="s">
        <v>68</v>
      </c>
      <c r="C11" s="26"/>
      <c r="D11" s="74" t="s">
        <v>68</v>
      </c>
      <c r="E11" s="73"/>
      <c r="F11" s="86" t="s">
        <v>68</v>
      </c>
      <c r="G11" s="85"/>
      <c r="H11" s="86" t="s">
        <v>68</v>
      </c>
      <c r="I11" s="85"/>
    </row>
    <row r="12" spans="1:9" ht="18" customHeight="1" x14ac:dyDescent="0.35">
      <c r="A12" s="24" t="s">
        <v>69</v>
      </c>
      <c r="B12" s="25" t="s">
        <v>70</v>
      </c>
      <c r="C12" s="26"/>
      <c r="D12" s="72" t="s">
        <v>70</v>
      </c>
      <c r="E12" s="73"/>
      <c r="F12" s="84" t="s">
        <v>70</v>
      </c>
      <c r="G12" s="85"/>
      <c r="H12" s="84" t="s">
        <v>70</v>
      </c>
      <c r="I12" s="85"/>
    </row>
    <row r="13" spans="1:9" ht="26" x14ac:dyDescent="0.35">
      <c r="A13" s="24" t="s">
        <v>71</v>
      </c>
      <c r="B13" s="25" t="s">
        <v>72</v>
      </c>
      <c r="C13" s="26"/>
      <c r="D13" s="72" t="s">
        <v>157</v>
      </c>
      <c r="E13" s="73"/>
      <c r="F13" s="84" t="s">
        <v>72</v>
      </c>
      <c r="G13" s="85"/>
      <c r="H13" s="84" t="s">
        <v>72</v>
      </c>
      <c r="I13" s="85"/>
    </row>
    <row r="14" spans="1:9" ht="18" customHeight="1" x14ac:dyDescent="0.35">
      <c r="A14" s="24" t="s">
        <v>73</v>
      </c>
      <c r="B14" s="25" t="s">
        <v>74</v>
      </c>
      <c r="C14" s="26"/>
      <c r="D14" s="72" t="s">
        <v>74</v>
      </c>
      <c r="E14" s="73"/>
      <c r="F14" s="84" t="s">
        <v>74</v>
      </c>
      <c r="G14" s="85"/>
      <c r="H14" s="84" t="s">
        <v>74</v>
      </c>
      <c r="I14" s="85"/>
    </row>
    <row r="15" spans="1:9" ht="18" customHeight="1" x14ac:dyDescent="0.35">
      <c r="A15" s="28" t="s">
        <v>75</v>
      </c>
      <c r="B15" s="29"/>
      <c r="C15" s="30"/>
      <c r="D15" s="75"/>
      <c r="E15" s="76"/>
      <c r="F15" s="87"/>
      <c r="G15" s="88"/>
      <c r="H15" s="87"/>
      <c r="I15" s="88"/>
    </row>
    <row r="16" spans="1:9" ht="18" customHeight="1" x14ac:dyDescent="0.35">
      <c r="A16" s="31" t="s">
        <v>76</v>
      </c>
      <c r="B16" s="32" t="s">
        <v>77</v>
      </c>
      <c r="C16" s="33"/>
      <c r="D16" s="56" t="s">
        <v>158</v>
      </c>
      <c r="E16" s="57"/>
      <c r="F16" s="84" t="s">
        <v>77</v>
      </c>
      <c r="G16" s="85"/>
      <c r="H16" s="84" t="s">
        <v>77</v>
      </c>
      <c r="I16" s="85"/>
    </row>
    <row r="17" spans="1:9" ht="18" customHeight="1" x14ac:dyDescent="0.35">
      <c r="A17" s="31" t="s">
        <v>78</v>
      </c>
      <c r="B17" s="32" t="s">
        <v>79</v>
      </c>
      <c r="C17" s="26"/>
      <c r="D17" s="32" t="s">
        <v>79</v>
      </c>
      <c r="E17" s="57"/>
      <c r="F17" s="84" t="s">
        <v>79</v>
      </c>
      <c r="G17" s="85"/>
      <c r="H17" s="84" t="s">
        <v>79</v>
      </c>
      <c r="I17" s="85"/>
    </row>
    <row r="18" spans="1:9" ht="18" customHeight="1" x14ac:dyDescent="0.35">
      <c r="A18" s="31" t="s">
        <v>81</v>
      </c>
      <c r="B18" s="32" t="s">
        <v>68</v>
      </c>
      <c r="C18" s="26"/>
      <c r="D18" s="77" t="s">
        <v>68</v>
      </c>
      <c r="E18" s="57"/>
      <c r="F18" s="84" t="s">
        <v>68</v>
      </c>
      <c r="G18" s="85"/>
      <c r="H18" s="84" t="s">
        <v>164</v>
      </c>
      <c r="I18" s="85"/>
    </row>
    <row r="19" spans="1:9" ht="18" customHeight="1" x14ac:dyDescent="0.35">
      <c r="A19" s="24" t="s">
        <v>82</v>
      </c>
      <c r="B19" s="111">
        <f>ROUND(B20/1.21,0)</f>
        <v>3223</v>
      </c>
      <c r="C19" s="34"/>
      <c r="D19" s="72" t="s">
        <v>68</v>
      </c>
      <c r="E19" s="73"/>
      <c r="F19" s="89">
        <f>ROUND(F20/1.21,0)</f>
        <v>3140</v>
      </c>
      <c r="G19" s="90"/>
      <c r="H19" s="89">
        <f>ROUND(H20/1.21,0)</f>
        <v>3471</v>
      </c>
      <c r="I19" s="90"/>
    </row>
    <row r="20" spans="1:9" ht="18" customHeight="1" x14ac:dyDescent="0.35">
      <c r="A20" s="24" t="s">
        <v>83</v>
      </c>
      <c r="B20" s="111">
        <v>3900</v>
      </c>
      <c r="C20" s="34"/>
      <c r="D20" s="77" t="s">
        <v>68</v>
      </c>
      <c r="E20" s="78"/>
      <c r="F20" s="89">
        <v>3800</v>
      </c>
      <c r="G20" s="90"/>
      <c r="H20" s="89">
        <v>4200</v>
      </c>
      <c r="I20" s="90"/>
    </row>
    <row r="21" spans="1:9" ht="18" customHeight="1" thickBot="1" x14ac:dyDescent="0.4">
      <c r="A21" s="35" t="s">
        <v>49</v>
      </c>
      <c r="B21" s="36" t="s">
        <v>84</v>
      </c>
      <c r="C21" s="37"/>
      <c r="D21" s="79" t="s">
        <v>84</v>
      </c>
      <c r="E21" s="80"/>
      <c r="F21" s="91" t="s">
        <v>84</v>
      </c>
      <c r="G21" s="92"/>
      <c r="H21" s="91" t="s">
        <v>84</v>
      </c>
      <c r="I21" s="92"/>
    </row>
    <row r="22" spans="1:9" ht="18" customHeight="1" x14ac:dyDescent="0.35"/>
    <row r="23" spans="1:9" ht="58.5" customHeight="1" x14ac:dyDescent="0.35">
      <c r="A23" s="130" t="s">
        <v>85</v>
      </c>
      <c r="B23" s="130"/>
      <c r="C23" s="130"/>
    </row>
    <row r="24" spans="1:9" ht="68.25" customHeight="1" x14ac:dyDescent="0.35">
      <c r="A24" s="131" t="s">
        <v>86</v>
      </c>
      <c r="B24" s="131"/>
      <c r="C24" s="131"/>
    </row>
    <row r="25" spans="1:9" ht="21.75" customHeight="1" x14ac:dyDescent="0.35"/>
    <row r="26" spans="1:9" ht="29.25" customHeight="1" x14ac:dyDescent="0.35"/>
    <row r="27" spans="1:9" ht="18" customHeight="1" x14ac:dyDescent="0.35"/>
    <row r="28" spans="1:9" ht="31.5" customHeight="1" x14ac:dyDescent="0.35"/>
    <row r="30" spans="1:9" ht="18" customHeight="1" x14ac:dyDescent="0.35"/>
    <row r="31" spans="1:9" ht="18" customHeight="1" x14ac:dyDescent="0.35"/>
    <row r="32" spans="1:9" ht="18" customHeight="1" x14ac:dyDescent="0.35"/>
    <row r="33" ht="18" customHeight="1" x14ac:dyDescent="0.35"/>
    <row r="34" ht="18" customHeight="1" x14ac:dyDescent="0.35"/>
    <row r="35" ht="18" customHeight="1" x14ac:dyDescent="0.35"/>
    <row r="36" ht="118.15" customHeight="1" x14ac:dyDescent="0.35"/>
    <row r="39" ht="22.15" customHeight="1" x14ac:dyDescent="0.35"/>
  </sheetData>
  <mergeCells count="12">
    <mergeCell ref="A23:C23"/>
    <mergeCell ref="A24:C24"/>
    <mergeCell ref="F4:G4"/>
    <mergeCell ref="H4:I4"/>
    <mergeCell ref="F5:G5"/>
    <mergeCell ref="H5:I5"/>
    <mergeCell ref="A1:C1"/>
    <mergeCell ref="A2:C2"/>
    <mergeCell ref="B4:C4"/>
    <mergeCell ref="D4:E4"/>
    <mergeCell ref="D5:E5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Stolní počítač</vt:lpstr>
      <vt:lpstr>Monitory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dc:description/>
  <cp:lastModifiedBy>Jindřich Cinka</cp:lastModifiedBy>
  <cp:revision>2</cp:revision>
  <cp:lastPrinted>2019-06-24T08:36:56Z</cp:lastPrinted>
  <dcterms:created xsi:type="dcterms:W3CDTF">2018-06-20T11:31:15Z</dcterms:created>
  <dcterms:modified xsi:type="dcterms:W3CDTF">2021-09-29T07:09:37Z</dcterms:modified>
  <dc:language>en-US</dc:language>
</cp:coreProperties>
</file>