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14. vyzva (NTB, dataprojektory, tablety)\01_ZD\"/>
    </mc:Choice>
  </mc:AlternateContent>
  <xr:revisionPtr revIDLastSave="0" documentId="13_ncr:1_{B998AFDF-D4F9-4ED8-ABAA-B083730B1F04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PC All in one" sheetId="7" r:id="rId1"/>
    <sheet name="Notebooky" sheetId="3" r:id="rId2"/>
    <sheet name="Monitory" sheetId="10" r:id="rId3"/>
    <sheet name="Dataprojektory" sheetId="8" r:id="rId4"/>
    <sheet name="Tablety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9" l="1"/>
  <c r="B23" i="8" l="1"/>
  <c r="D23" i="8"/>
  <c r="D26" i="9"/>
  <c r="F18" i="10"/>
  <c r="D18" i="10"/>
  <c r="F44" i="3"/>
  <c r="F23" i="8"/>
  <c r="B44" i="3" l="1"/>
</calcChain>
</file>

<file path=xl/sharedStrings.xml><?xml version="1.0" encoding="utf-8"?>
<sst xmlns="http://schemas.openxmlformats.org/spreadsheetml/2006/main" count="477" uniqueCount="254">
  <si>
    <t xml:space="preserve">Název a výrobce zboží </t>
  </si>
  <si>
    <t>[doplní dodavatel]</t>
  </si>
  <si>
    <t>Technický parametr</t>
  </si>
  <si>
    <t>Požadovaný parametr</t>
  </si>
  <si>
    <t>Nabízený parametr *</t>
  </si>
  <si>
    <t>Display</t>
  </si>
  <si>
    <t>FullHD 1920x1080</t>
  </si>
  <si>
    <t xml:space="preserve"> - Typ</t>
  </si>
  <si>
    <t>IPS</t>
  </si>
  <si>
    <t>Procesor</t>
  </si>
  <si>
    <t>Paměť RAM (min. velikost)</t>
  </si>
  <si>
    <t>8 GB DDR4</t>
  </si>
  <si>
    <t>Pevný disk</t>
  </si>
  <si>
    <t xml:space="preserve"> - Počet min. / druh</t>
  </si>
  <si>
    <t xml:space="preserve"> - Kapacita dat min. </t>
  </si>
  <si>
    <t>256 GB</t>
  </si>
  <si>
    <t>x</t>
  </si>
  <si>
    <t>ANO</t>
  </si>
  <si>
    <t>Optická mechanika</t>
  </si>
  <si>
    <t>Grafická karta</t>
  </si>
  <si>
    <t>Zvuková karta</t>
  </si>
  <si>
    <t>integrovaná</t>
  </si>
  <si>
    <t>Síťové adaptéry</t>
  </si>
  <si>
    <t xml:space="preserve"> - Rychlost min.</t>
  </si>
  <si>
    <t>Ostatní</t>
  </si>
  <si>
    <t>Klávesnice</t>
  </si>
  <si>
    <t>Operační systém</t>
  </si>
  <si>
    <t>Záruka min.</t>
  </si>
  <si>
    <t>1 / SSD</t>
  </si>
  <si>
    <t>DVD-RW</t>
  </si>
  <si>
    <t>Rozhraní - minimální požadavky</t>
  </si>
  <si>
    <t>2 roky NBD on-site</t>
  </si>
  <si>
    <t>Maximální cena bez DPH</t>
  </si>
  <si>
    <t>Maximální cena s DPH</t>
  </si>
  <si>
    <t>24 měsíců</t>
  </si>
  <si>
    <t>Příslušenství</t>
  </si>
  <si>
    <t>Další funkce min.</t>
  </si>
  <si>
    <t>Povrch zobrazovací plochy</t>
  </si>
  <si>
    <t>Rozlišení</t>
  </si>
  <si>
    <t>Poměr stran</t>
  </si>
  <si>
    <t>Dotykový displej</t>
  </si>
  <si>
    <t>Úhlopříčka</t>
  </si>
  <si>
    <t xml:space="preserve"> - Konstrukční provedení jednotky</t>
  </si>
  <si>
    <t>Síťová karta</t>
  </si>
  <si>
    <t>1 Gbps</t>
  </si>
  <si>
    <t xml:space="preserve"> - Výstupy</t>
  </si>
  <si>
    <t xml:space="preserve"> -  Výstupy na sluchátka / mikrofon</t>
  </si>
  <si>
    <t xml:space="preserve"> - Lokalizace</t>
  </si>
  <si>
    <t xml:space="preserve"> - Typ / rozhraní</t>
  </si>
  <si>
    <t>Myš</t>
  </si>
  <si>
    <t xml:space="preserve"> - Technologie</t>
  </si>
  <si>
    <t>All in One</t>
  </si>
  <si>
    <t xml:space="preserve"> - Minimální výkon dle PassMark - CPU Mark</t>
  </si>
  <si>
    <t xml:space="preserve">integrovaná/dedikovaná  </t>
  </si>
  <si>
    <t>minimální výkon podle Passmark - G3D Mark</t>
  </si>
  <si>
    <t>integrovaná + Wi-Fi</t>
  </si>
  <si>
    <t>100/1000 Mbit/s</t>
  </si>
  <si>
    <t xml:space="preserve"> - WiFi standardy</t>
  </si>
  <si>
    <t>802.11a/b/g/n/ac</t>
  </si>
  <si>
    <t>Rozhraní PC - minimální počty všech typů</t>
  </si>
  <si>
    <t xml:space="preserve"> - USB 2.0 min.</t>
  </si>
  <si>
    <t xml:space="preserve"> - USB 3.1 min.</t>
  </si>
  <si>
    <t>CZ-US</t>
  </si>
  <si>
    <t>optická</t>
  </si>
  <si>
    <t>CZ lokalizace; 64-bitová verze; pro firemní použití; plně kompatibilní se stávajícím SW jednotlivých zadavatelů, tj. s MS Windows a dalším SW na plaformě Windows; rozšířená podpora min. do r. 2025, integrovatelná do domény</t>
  </si>
  <si>
    <t>Displej - úhlopříčka</t>
  </si>
  <si>
    <t>Displej - rozlišení</t>
  </si>
  <si>
    <t>1920x1080 (Full HD)</t>
  </si>
  <si>
    <t>Technologie</t>
  </si>
  <si>
    <t>Vysoký kontrast min.</t>
  </si>
  <si>
    <t>16:9</t>
  </si>
  <si>
    <t>HDMI, VGA (D-SUB)</t>
  </si>
  <si>
    <t>Umístění</t>
  </si>
  <si>
    <t>nerozhoduje</t>
  </si>
  <si>
    <t>* Dodavatel doplní do modrých polí jím nabízené parametry</t>
  </si>
  <si>
    <t>15,6"</t>
  </si>
  <si>
    <t>matný/antireflexní</t>
  </si>
  <si>
    <t>8000 bodů</t>
  </si>
  <si>
    <t>ne</t>
  </si>
  <si>
    <t>min. 2x (3.1/3.2)</t>
  </si>
  <si>
    <t xml:space="preserve">min. HDMI </t>
  </si>
  <si>
    <t>RJ/45, výstup na sluchátka</t>
  </si>
  <si>
    <t>CZ - podsvícená</t>
  </si>
  <si>
    <t>max. 2kg</t>
  </si>
  <si>
    <t>originální brašna se silnějším polstrováním (černá / šedá), bezdrátová myš</t>
  </si>
  <si>
    <t>OEM licence pro Windows 10 Pro x64 CZ; bez instalace!</t>
  </si>
  <si>
    <t>Název a výrobce zboží</t>
  </si>
  <si>
    <t>- Úhlopříčka</t>
  </si>
  <si>
    <t>- Rozlišení</t>
  </si>
  <si>
    <t>- Typ</t>
  </si>
  <si>
    <t>- Displej</t>
  </si>
  <si>
    <t>- Minimální výkon dle PassMark - CPU Mark
 (dle cpubenchmark.net)</t>
  </si>
  <si>
    <t xml:space="preserve"> - další parametry</t>
  </si>
  <si>
    <t>- Min. velikost</t>
  </si>
  <si>
    <t>- Počet min. / druh</t>
  </si>
  <si>
    <t>- Kapacita dat min.</t>
  </si>
  <si>
    <t>- Síťová karta - typ</t>
  </si>
  <si>
    <t>- Rychlost min.</t>
  </si>
  <si>
    <t>- Wi-fi</t>
  </si>
  <si>
    <t>- BlueTooth</t>
  </si>
  <si>
    <t>Webkamera</t>
  </si>
  <si>
    <t>- USB</t>
  </si>
  <si>
    <t>- Digitální video výstup</t>
  </si>
  <si>
    <t>- Další výstupy</t>
  </si>
  <si>
    <t>Váha</t>
  </si>
  <si>
    <t>Další</t>
  </si>
  <si>
    <t>na strop</t>
  </si>
  <si>
    <t xml:space="preserve">10" - 11" </t>
  </si>
  <si>
    <t>Velikost operační paměti min.</t>
  </si>
  <si>
    <t>Paměť min. velikost</t>
  </si>
  <si>
    <t>64 GB</t>
  </si>
  <si>
    <t>min. 1920 x 1200</t>
  </si>
  <si>
    <t>Rozlišení fotoaparátu min.</t>
  </si>
  <si>
    <t>Rozlišení nahrávání videa min.</t>
  </si>
  <si>
    <t>micro USB / USB-C / mikro HDMI</t>
  </si>
  <si>
    <t>lesklý</t>
  </si>
  <si>
    <t>Wi-fi</t>
  </si>
  <si>
    <t>BlueTooth</t>
  </si>
  <si>
    <t>Vstup pro sluchátka</t>
  </si>
  <si>
    <t>Slot na pamětovou kartu</t>
  </si>
  <si>
    <t>SIM</t>
  </si>
  <si>
    <t>4G/LTE</t>
  </si>
  <si>
    <t>Kapacita baterie min.</t>
  </si>
  <si>
    <t>8 GB</t>
  </si>
  <si>
    <t>CZ lokalizace; Win10 (musí být kompatibilní se stávajícím programovým prostředím zadavatele), systém musí umožnit instalaci aplikací mimo Microsoft Store</t>
  </si>
  <si>
    <t>připojitelná klávesnice</t>
  </si>
  <si>
    <t>30 Wh</t>
  </si>
  <si>
    <t>min. 1920 × 1080 px Full HD</t>
  </si>
  <si>
    <t xml:space="preserve">Úhlopříčka obrazu (max.): </t>
  </si>
  <si>
    <t xml:space="preserve">762 cm (300 ") </t>
  </si>
  <si>
    <t>Úhlopříčka obrazu (min.):</t>
  </si>
  <si>
    <t xml:space="preserve">76,2 cm (30 ") </t>
  </si>
  <si>
    <t>Projekční vzdálenost (max.):</t>
  </si>
  <si>
    <t xml:space="preserve"> 2,86 m </t>
  </si>
  <si>
    <t>Projekční vzdálenost (min.):</t>
  </si>
  <si>
    <t xml:space="preserve">1,76 m </t>
  </si>
  <si>
    <t>LCD</t>
  </si>
  <si>
    <t xml:space="preserve">4 000 ANSI lm </t>
  </si>
  <si>
    <t>DPL nebo LCD</t>
  </si>
  <si>
    <t>10000:1</t>
  </si>
  <si>
    <t xml:space="preserve">4 000 lm </t>
  </si>
  <si>
    <t xml:space="preserve">192 Hz </t>
  </si>
  <si>
    <t xml:space="preserve">max. 37 dB </t>
  </si>
  <si>
    <t xml:space="preserve">Hlučnost: </t>
  </si>
  <si>
    <t xml:space="preserve">Životnost: </t>
  </si>
  <si>
    <t xml:space="preserve">min 5 500 h (229,17 d) </t>
  </si>
  <si>
    <t>Připojení</t>
  </si>
  <si>
    <t xml:space="preserve">Typ připojení: VGA, HDMI – 2 ks, USB 2.0, Sluchátkový výstup </t>
  </si>
  <si>
    <t>15.6"</t>
  </si>
  <si>
    <t>matný antireflexní</t>
  </si>
  <si>
    <t xml:space="preserve"> - Počet jader</t>
  </si>
  <si>
    <t>minimálně dvoujádrový procesor s nominální frekvencí minimálně 2,4 GHz</t>
  </si>
  <si>
    <t xml:space="preserve"> - TDP max.</t>
  </si>
  <si>
    <t>15 W</t>
  </si>
  <si>
    <t>NE</t>
  </si>
  <si>
    <t>nepovinné</t>
  </si>
  <si>
    <t>integrovaná (ve smyslu integrovaného GPU v rámci CPU)</t>
  </si>
  <si>
    <t>integrovaná/RJ45</t>
  </si>
  <si>
    <t>10/100/1000 Mbit/s</t>
  </si>
  <si>
    <t>min. 1 (2.0) a min. 2 (3.1/3.2)</t>
  </si>
  <si>
    <t>min. HDMI</t>
  </si>
  <si>
    <t xml:space="preserve"> - Čtečka paměťových karet</t>
  </si>
  <si>
    <t xml:space="preserve"> - Podpora IEEE 802.11ac</t>
  </si>
  <si>
    <t>CZ - numerická</t>
  </si>
  <si>
    <t>7000 bodů</t>
  </si>
  <si>
    <t>min. 4 fyzická jádra (8 vláken)</t>
  </si>
  <si>
    <t>8 GB DDR4, možnost upgradu</t>
  </si>
  <si>
    <t>min. 3 (3.1/3.2)</t>
  </si>
  <si>
    <t>HDMI</t>
  </si>
  <si>
    <t>- Podpora TPM šifrovacího modulu</t>
  </si>
  <si>
    <t>Technologie obrazu</t>
  </si>
  <si>
    <t>LCD/LED</t>
  </si>
  <si>
    <t>Typ displeje</t>
  </si>
  <si>
    <t>16:9 nebo 16:10</t>
  </si>
  <si>
    <t>min. 1920 x 1080 Full HD</t>
  </si>
  <si>
    <t>Konektivita min.</t>
  </si>
  <si>
    <t>HDMI; D-SUB (VGA); DVI nebo DP</t>
  </si>
  <si>
    <t>matný</t>
  </si>
  <si>
    <t>Další parametry</t>
  </si>
  <si>
    <t xml:space="preserve"> - Nastavitelnost</t>
  </si>
  <si>
    <t>výškově nastavitelný PIVOT</t>
  </si>
  <si>
    <t xml:space="preserve"> - Reproduktory</t>
  </si>
  <si>
    <t xml:space="preserve"> - Ostatní</t>
  </si>
  <si>
    <t>36 měsíců</t>
  </si>
  <si>
    <t>CZ lokalizace - Win 10 CZ profisional 64-bit. (dodání jiného operačního systému by způsobilo dodatečné náklady spojené s odstraňováním problémů s kompatibilitou se stávajícím vybavením a se zaškolováním obsluhy.)</t>
  </si>
  <si>
    <t>DLP</t>
  </si>
  <si>
    <t>20000:1</t>
  </si>
  <si>
    <t>RS-232, VGA vstup, VGA výstup, HDMI vstup (2x)</t>
  </si>
  <si>
    <t>Max. spotřeba energie</t>
  </si>
  <si>
    <t>280 W</t>
  </si>
  <si>
    <t>6 000 h (ECO 10 000 h)</t>
  </si>
  <si>
    <t>antireflexní</t>
  </si>
  <si>
    <t>6400 bodů</t>
  </si>
  <si>
    <t xml:space="preserve"> - Paměťové sloty</t>
  </si>
  <si>
    <t>min. 1 volný slot pro rozšíření</t>
  </si>
  <si>
    <t>1 / SSD M.2</t>
  </si>
  <si>
    <t>ANO - WiFi 802.11ac</t>
  </si>
  <si>
    <t>ANO - 5.0</t>
  </si>
  <si>
    <t>integrovaná CZ, numerická, podsvícená</t>
  </si>
  <si>
    <t>čtečka otisků prstů, integrovaná webkamera, barva černá nebo šedá</t>
  </si>
  <si>
    <t>W10 Pro</t>
  </si>
  <si>
    <t>3 roky NBD on-site</t>
  </si>
  <si>
    <t>23,8 "</t>
  </si>
  <si>
    <t>27 "</t>
  </si>
  <si>
    <t>min. 2560 x 1440 (QHD)</t>
  </si>
  <si>
    <t>Doba odezvy</t>
  </si>
  <si>
    <t>2x HDMI</t>
  </si>
  <si>
    <t>2x HDMI; 1xDP</t>
  </si>
  <si>
    <t>HDMI kabel, Blue light reduction, Flicker reduction</t>
  </si>
  <si>
    <t>není požadováno</t>
  </si>
  <si>
    <t>ANO, výkon 6W</t>
  </si>
  <si>
    <t>10 000 bodů</t>
  </si>
  <si>
    <t>16 GB DDR 4/2666</t>
  </si>
  <si>
    <t>1 SSD + 1 HDD</t>
  </si>
  <si>
    <t>SSD 256 GB / HDD 1TB GB</t>
  </si>
  <si>
    <t>2500 bodů</t>
  </si>
  <si>
    <t>drátová / bezdrátová</t>
  </si>
  <si>
    <t>23" - 24"</t>
  </si>
  <si>
    <t>Dotykový displej, integrovaná kamera</t>
  </si>
  <si>
    <t>Obnovovací frekvence:</t>
  </si>
  <si>
    <t>Svítivost: min.</t>
  </si>
  <si>
    <t>Tablet - typ I (2 ks - Gymnázium Tišnov)</t>
  </si>
  <si>
    <t>Dataprojektor - typ III (2ks - SOŠZE Vyškov)</t>
  </si>
  <si>
    <t>16000:1</t>
  </si>
  <si>
    <t>Monitor - typ III (1 ks - SOŠZE Vyškov)</t>
  </si>
  <si>
    <t>Monitor - typ II (1 ks - SOŠZE Vyškov)</t>
  </si>
  <si>
    <t>Monitor - typ I (3ks DS Šebetov)</t>
  </si>
  <si>
    <t>Max. cena bez DPH</t>
  </si>
  <si>
    <t>Max. cena včetně DPH</t>
  </si>
  <si>
    <t>;</t>
  </si>
  <si>
    <t>max. 4 ms</t>
  </si>
  <si>
    <t>All-in-One (3ks - Gymnázium Židlochovice)</t>
  </si>
  <si>
    <r>
      <t xml:space="preserve">Procesor - </t>
    </r>
    <r>
      <rPr>
        <sz val="10"/>
        <color rgb="FF000000"/>
        <rFont val="Calibri"/>
        <family val="2"/>
        <charset val="238"/>
      </rPr>
      <t>Minimální výkon dle Performance Ranking of V1 - total score (dle antutu.com)</t>
    </r>
  </si>
  <si>
    <t>ANO, SD karta</t>
  </si>
  <si>
    <t>Android (z důvodu kompatibility se stávajícím prostředím zadavatele)</t>
  </si>
  <si>
    <t>min. Full HD 1920x1200</t>
  </si>
  <si>
    <t>min. WXGA (1280x800)</t>
  </si>
  <si>
    <t>6000 bodů</t>
  </si>
  <si>
    <t>LAN (RJ45), výstup na sluchátka</t>
  </si>
  <si>
    <t>Notebook - typ I (2ks - Gymnazium Tišnov)</t>
  </si>
  <si>
    <t>min. 10,3"</t>
  </si>
  <si>
    <t>min 4 GB</t>
  </si>
  <si>
    <t>USB C</t>
  </si>
  <si>
    <t>Vstupy min.</t>
  </si>
  <si>
    <t>ANO, ac</t>
  </si>
  <si>
    <t>Notebook - typ II (5 ks - SZŠ Znojmo, 3 ks - DS Šebetov)</t>
  </si>
  <si>
    <t>ANO - rozlišení min 720 px</t>
  </si>
  <si>
    <t>Notebook - typ IV (10 ks - Jílová)</t>
  </si>
  <si>
    <t>23,8-24"</t>
  </si>
  <si>
    <t>Dataprojektor - typ I (1ks Strážnice)</t>
  </si>
  <si>
    <t>Dataprojektor - typ II (1ks - SOŠ Znojmo. 2ks - Gymnázium Tišnov)</t>
  </si>
  <si>
    <t>Notebook - typ III (4 ks SOŠZE Vyškov)</t>
  </si>
  <si>
    <t>obal</t>
  </si>
  <si>
    <t>Tablet - typ II (20 ks - MŠ, ZŠ a SŠ Vyškov)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</si>
</sst>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#,##0.00\ &quot;Kč&quot;"/>
    <numFmt numFmtId="165" formatCode="#,##0.00,&quot;Kč&quot;"/>
    <numFmt numFmtId="166" formatCode="#,##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99FF33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F0D9"/>
        <bgColor rgb="FFF2F2F2"/>
      </patternFill>
    </fill>
    <fill>
      <patternFill patternType="solid">
        <fgColor rgb="FFB4C7E7"/>
        <bgColor rgb="FFCCCCFF"/>
      </patternFill>
    </fill>
    <fill>
      <patternFill patternType="solid">
        <fgColor rgb="FFF2F2F2"/>
        <bgColor rgb="FFE2F0D9"/>
      </patternFill>
    </fill>
    <fill>
      <patternFill patternType="solid">
        <fgColor rgb="FFFFFFFF"/>
        <bgColor rgb="FFF2F2F2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A6A6A6"/>
      </top>
      <bottom style="medium">
        <color rgb="FFA6A6A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 style="medium">
        <color rgb="FFD4D4D4"/>
      </left>
      <right/>
      <top style="medium">
        <color indexed="64"/>
      </top>
      <bottom style="medium">
        <color rgb="FFA6A6A6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A6A6A6"/>
      </bottom>
      <diagonal/>
    </border>
  </borders>
  <cellStyleXfs count="34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15" fillId="0" borderId="0"/>
    <xf numFmtId="0" fontId="5" fillId="0" borderId="0"/>
    <xf numFmtId="0" fontId="7" fillId="0" borderId="0"/>
    <xf numFmtId="0" fontId="2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218">
    <xf numFmtId="0" fontId="0" fillId="0" borderId="0" xfId="0"/>
    <xf numFmtId="0" fontId="9" fillId="0" borderId="0" xfId="16" applyFont="1" applyAlignment="1">
      <alignment vertical="center" wrapText="1"/>
    </xf>
    <xf numFmtId="0" fontId="10" fillId="0" borderId="0" xfId="16" applyFont="1" applyAlignment="1">
      <alignment vertical="center" wrapText="1"/>
    </xf>
    <xf numFmtId="0" fontId="9" fillId="0" borderId="0" xfId="16" applyFont="1" applyAlignment="1">
      <alignment horizontal="center" vertical="center" wrapText="1"/>
    </xf>
    <xf numFmtId="0" fontId="11" fillId="0" borderId="0" xfId="15" applyFont="1" applyAlignment="1">
      <alignment vertical="center" wrapText="1"/>
    </xf>
    <xf numFmtId="0" fontId="14" fillId="2" borderId="5" xfId="15" applyFont="1" applyFill="1" applyBorder="1" applyAlignment="1">
      <alignment horizontal="center" vertical="center" wrapText="1"/>
    </xf>
    <xf numFmtId="0" fontId="14" fillId="3" borderId="4" xfId="15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0" borderId="13" xfId="15" applyFont="1" applyBorder="1" applyAlignment="1">
      <alignment vertical="center" wrapText="1"/>
    </xf>
    <xf numFmtId="0" fontId="0" fillId="0" borderId="0" xfId="0"/>
    <xf numFmtId="0" fontId="14" fillId="0" borderId="0" xfId="15" applyFont="1" applyAlignment="1">
      <alignment vertical="center" wrapText="1"/>
    </xf>
    <xf numFmtId="0" fontId="9" fillId="4" borderId="15" xfId="15" applyFont="1" applyFill="1" applyBorder="1" applyAlignment="1">
      <alignment horizontal="center" vertical="center" wrapText="1"/>
    </xf>
    <xf numFmtId="0" fontId="9" fillId="0" borderId="1" xfId="15" applyFont="1" applyBorder="1" applyAlignment="1">
      <alignment horizontal="center" vertical="center" wrapText="1"/>
    </xf>
    <xf numFmtId="0" fontId="11" fillId="0" borderId="0" xfId="0" applyFont="1"/>
    <xf numFmtId="0" fontId="13" fillId="4" borderId="15" xfId="15" applyFont="1" applyFill="1" applyBorder="1" applyAlignment="1">
      <alignment horizontal="center" vertical="center" wrapText="1"/>
    </xf>
    <xf numFmtId="0" fontId="3" fillId="3" borderId="1" xfId="15" applyFont="1" applyFill="1" applyBorder="1" applyAlignment="1">
      <alignment horizontal="center" vertical="center" wrapText="1"/>
    </xf>
    <xf numFmtId="0" fontId="3" fillId="0" borderId="18" xfId="15" applyFont="1" applyBorder="1" applyAlignment="1">
      <alignment horizontal="center" vertical="center" wrapText="1"/>
    </xf>
    <xf numFmtId="0" fontId="14" fillId="0" borderId="14" xfId="15" applyFont="1" applyBorder="1" applyAlignment="1">
      <alignment vertical="center" wrapText="1"/>
    </xf>
    <xf numFmtId="0" fontId="11" fillId="0" borderId="6" xfId="15" applyFont="1" applyBorder="1" applyAlignment="1">
      <alignment horizontal="center" vertical="center" wrapText="1"/>
    </xf>
    <xf numFmtId="0" fontId="11" fillId="4" borderId="7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 vertical="center" wrapText="1"/>
    </xf>
    <xf numFmtId="0" fontId="14" fillId="7" borderId="24" xfId="15" applyFont="1" applyFill="1" applyBorder="1" applyAlignment="1">
      <alignment horizontal="center" vertical="center" wrapText="1"/>
    </xf>
    <xf numFmtId="0" fontId="14" fillId="2" borderId="25" xfId="15" applyFont="1" applyFill="1" applyBorder="1" applyAlignment="1">
      <alignment horizontal="center" vertical="center" wrapText="1"/>
    </xf>
    <xf numFmtId="0" fontId="8" fillId="8" borderId="18" xfId="18" applyFont="1" applyFill="1" applyBorder="1" applyAlignment="1">
      <alignment horizontal="center" wrapText="1"/>
    </xf>
    <xf numFmtId="0" fontId="8" fillId="8" borderId="26" xfId="18" applyFont="1" applyFill="1" applyBorder="1" applyAlignment="1">
      <alignment horizontal="center" wrapText="1"/>
    </xf>
    <xf numFmtId="0" fontId="7" fillId="0" borderId="18" xfId="18" applyFont="1" applyBorder="1" applyAlignment="1">
      <alignment horizontal="center" vertical="center" wrapText="1"/>
    </xf>
    <xf numFmtId="0" fontId="8" fillId="9" borderId="26" xfId="18" applyFont="1" applyFill="1" applyBorder="1" applyAlignment="1">
      <alignment horizontal="center" vertical="center" wrapText="1"/>
    </xf>
    <xf numFmtId="0" fontId="8" fillId="0" borderId="18" xfId="18" applyFont="1" applyBorder="1" applyAlignment="1">
      <alignment horizontal="center" vertical="center" wrapText="1"/>
    </xf>
    <xf numFmtId="0" fontId="8" fillId="8" borderId="18" xfId="18" applyFont="1" applyFill="1" applyBorder="1" applyAlignment="1">
      <alignment horizontal="center" vertical="center" wrapText="1"/>
    </xf>
    <xf numFmtId="0" fontId="8" fillId="8" borderId="26" xfId="18" applyFont="1" applyFill="1" applyBorder="1" applyAlignment="1">
      <alignment horizontal="center" vertical="center" wrapText="1"/>
    </xf>
    <xf numFmtId="0" fontId="18" fillId="0" borderId="18" xfId="18" applyFont="1" applyBorder="1" applyAlignment="1">
      <alignment horizontal="center" vertical="center" wrapText="1"/>
    </xf>
    <xf numFmtId="0" fontId="18" fillId="9" borderId="26" xfId="18" applyFont="1" applyFill="1" applyBorder="1" applyAlignment="1">
      <alignment horizontal="center" vertical="center" wrapText="1"/>
    </xf>
    <xf numFmtId="0" fontId="9" fillId="0" borderId="18" xfId="17" applyFont="1" applyBorder="1" applyAlignment="1">
      <alignment horizontal="center" vertical="center" wrapText="1"/>
    </xf>
    <xf numFmtId="0" fontId="18" fillId="9" borderId="27" xfId="18" applyFont="1" applyFill="1" applyBorder="1" applyAlignment="1">
      <alignment horizontal="center" vertical="center" wrapText="1"/>
    </xf>
    <xf numFmtId="164" fontId="8" fillId="0" borderId="18" xfId="18" applyNumberFormat="1" applyFont="1" applyBorder="1" applyAlignment="1">
      <alignment horizontal="center" vertical="center" wrapText="1"/>
    </xf>
    <xf numFmtId="0" fontId="8" fillId="0" borderId="28" xfId="18" applyFont="1" applyBorder="1" applyAlignment="1">
      <alignment horizontal="center" vertical="center" wrapText="1"/>
    </xf>
    <xf numFmtId="0" fontId="17" fillId="0" borderId="0" xfId="18" applyFont="1"/>
    <xf numFmtId="0" fontId="14" fillId="10" borderId="29" xfId="18" applyFont="1" applyFill="1" applyBorder="1" applyAlignment="1">
      <alignment horizontal="left" vertical="center" wrapText="1"/>
    </xf>
    <xf numFmtId="0" fontId="14" fillId="7" borderId="30" xfId="15" applyFont="1" applyFill="1" applyBorder="1" applyAlignment="1">
      <alignment vertical="center" wrapText="1"/>
    </xf>
    <xf numFmtId="0" fontId="17" fillId="8" borderId="19" xfId="18" applyFont="1" applyFill="1" applyBorder="1" applyAlignment="1">
      <alignment vertical="center" wrapText="1"/>
    </xf>
    <xf numFmtId="0" fontId="8" fillId="0" borderId="19" xfId="18" applyFont="1" applyBorder="1" applyAlignment="1">
      <alignment vertical="center" wrapText="1"/>
    </xf>
    <xf numFmtId="0" fontId="18" fillId="0" borderId="19" xfId="18" applyFont="1" applyBorder="1" applyAlignment="1">
      <alignment vertical="center" wrapText="1"/>
    </xf>
    <xf numFmtId="0" fontId="8" fillId="0" borderId="19" xfId="18" applyFont="1" applyBorder="1" applyAlignment="1">
      <alignment horizontal="left" vertical="center" wrapText="1"/>
    </xf>
    <xf numFmtId="0" fontId="1" fillId="0" borderId="19" xfId="18" applyFont="1" applyBorder="1" applyAlignment="1">
      <alignment vertical="center" wrapText="1"/>
    </xf>
    <xf numFmtId="0" fontId="17" fillId="0" borderId="19" xfId="18" applyFont="1" applyBorder="1" applyAlignment="1">
      <alignment vertical="center" wrapText="1"/>
    </xf>
    <xf numFmtId="0" fontId="17" fillId="0" borderId="31" xfId="18" applyFont="1" applyBorder="1" applyAlignment="1">
      <alignment vertical="center" wrapText="1"/>
    </xf>
    <xf numFmtId="0" fontId="6" fillId="0" borderId="0" xfId="18"/>
    <xf numFmtId="0" fontId="14" fillId="3" borderId="33" xfId="15" applyFont="1" applyFill="1" applyBorder="1" applyAlignment="1">
      <alignment horizontal="center" vertical="center" wrapText="1"/>
    </xf>
    <xf numFmtId="0" fontId="3" fillId="0" borderId="34" xfId="15" applyFont="1" applyBorder="1" applyAlignment="1">
      <alignment horizontal="center" vertical="center" wrapText="1"/>
    </xf>
    <xf numFmtId="0" fontId="11" fillId="0" borderId="34" xfId="15" applyFont="1" applyBorder="1" applyAlignment="1">
      <alignment horizontal="center" vertical="center" wrapText="1"/>
    </xf>
    <xf numFmtId="0" fontId="20" fillId="4" borderId="15" xfId="15" applyFont="1" applyFill="1" applyBorder="1" applyAlignment="1">
      <alignment horizontal="center" vertical="center" wrapText="1"/>
    </xf>
    <xf numFmtId="0" fontId="20" fillId="0" borderId="34" xfId="15" applyFont="1" applyBorder="1" applyAlignment="1">
      <alignment horizontal="center" vertical="center" wrapText="1"/>
    </xf>
    <xf numFmtId="0" fontId="11" fillId="0" borderId="35" xfId="15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3" fillId="0" borderId="36" xfId="15" applyNumberFormat="1" applyFont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 wrapText="1"/>
    </xf>
    <xf numFmtId="0" fontId="17" fillId="11" borderId="4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3" fillId="12" borderId="37" xfId="0" applyFont="1" applyFill="1" applyBorder="1" applyAlignment="1">
      <alignment vertical="center" wrapText="1"/>
    </xf>
    <xf numFmtId="0" fontId="18" fillId="0" borderId="39" xfId="0" applyFont="1" applyBorder="1" applyAlignment="1">
      <alignment horizontal="center" vertical="center" wrapText="1"/>
    </xf>
    <xf numFmtId="8" fontId="8" fillId="0" borderId="39" xfId="0" applyNumberFormat="1" applyFont="1" applyBorder="1" applyAlignment="1">
      <alignment horizontal="center" vertical="center" wrapText="1"/>
    </xf>
    <xf numFmtId="0" fontId="3" fillId="0" borderId="36" xfId="15" applyFont="1" applyBorder="1" applyAlignment="1">
      <alignment horizontal="center" vertical="center" wrapText="1"/>
    </xf>
    <xf numFmtId="0" fontId="24" fillId="0" borderId="13" xfId="15" applyFont="1" applyBorder="1" applyAlignment="1">
      <alignment vertical="center" wrapText="1"/>
    </xf>
    <xf numFmtId="0" fontId="15" fillId="0" borderId="1" xfId="15" applyFont="1" applyBorder="1" applyAlignment="1">
      <alignment horizontal="center" vertical="center" wrapText="1"/>
    </xf>
    <xf numFmtId="0" fontId="15" fillId="0" borderId="36" xfId="15" applyFont="1" applyBorder="1" applyAlignment="1">
      <alignment horizontal="center" vertical="center" wrapText="1"/>
    </xf>
    <xf numFmtId="49" fontId="15" fillId="0" borderId="1" xfId="15" applyNumberFormat="1" applyFont="1" applyBorder="1" applyAlignment="1">
      <alignment horizontal="center" vertical="center" wrapText="1"/>
    </xf>
    <xf numFmtId="49" fontId="15" fillId="0" borderId="36" xfId="15" applyNumberFormat="1" applyFont="1" applyBorder="1" applyAlignment="1">
      <alignment horizontal="center" vertical="center" wrapText="1"/>
    </xf>
    <xf numFmtId="0" fontId="13" fillId="0" borderId="41" xfId="15" applyFont="1" applyBorder="1" applyAlignment="1">
      <alignment vertical="center" wrapText="1"/>
    </xf>
    <xf numFmtId="0" fontId="3" fillId="0" borderId="42" xfId="15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8" fillId="9" borderId="26" xfId="18" applyFont="1" applyFill="1" applyBorder="1" applyAlignment="1">
      <alignment horizontal="center" vertical="center" wrapText="1"/>
    </xf>
    <xf numFmtId="0" fontId="8" fillId="0" borderId="18" xfId="18" applyFont="1" applyBorder="1" applyAlignment="1">
      <alignment horizontal="center" vertical="center" wrapText="1"/>
    </xf>
    <xf numFmtId="0" fontId="8" fillId="8" borderId="26" xfId="18" applyFont="1" applyFill="1" applyBorder="1" applyAlignment="1">
      <alignment horizontal="center" vertical="center" wrapText="1"/>
    </xf>
    <xf numFmtId="0" fontId="18" fillId="0" borderId="18" xfId="18" applyFont="1" applyBorder="1" applyAlignment="1">
      <alignment horizontal="center" vertical="center" wrapText="1"/>
    </xf>
    <xf numFmtId="0" fontId="18" fillId="9" borderId="26" xfId="18" applyFont="1" applyFill="1" applyBorder="1" applyAlignment="1">
      <alignment horizontal="center" vertical="center" wrapText="1"/>
    </xf>
    <xf numFmtId="0" fontId="14" fillId="7" borderId="45" xfId="15" applyFont="1" applyFill="1" applyBorder="1" applyAlignment="1">
      <alignment horizontal="center" vertical="center" wrapText="1"/>
    </xf>
    <xf numFmtId="0" fontId="14" fillId="2" borderId="46" xfId="15" applyFont="1" applyFill="1" applyBorder="1" applyAlignment="1">
      <alignment horizontal="center" vertical="center" wrapText="1"/>
    </xf>
    <xf numFmtId="0" fontId="1" fillId="3" borderId="1" xfId="16" applyFont="1" applyFill="1" applyBorder="1" applyAlignment="1">
      <alignment horizontal="center" vertical="center" wrapText="1"/>
    </xf>
    <xf numFmtId="0" fontId="1" fillId="3" borderId="15" xfId="16" applyFont="1" applyFill="1" applyBorder="1" applyAlignment="1">
      <alignment horizontal="center" vertical="center" wrapText="1"/>
    </xf>
    <xf numFmtId="0" fontId="27" fillId="0" borderId="1" xfId="16" applyFont="1" applyBorder="1" applyAlignment="1">
      <alignment horizontal="center" vertical="center" wrapText="1"/>
    </xf>
    <xf numFmtId="0" fontId="1" fillId="4" borderId="15" xfId="16" applyFont="1" applyFill="1" applyBorder="1" applyAlignment="1">
      <alignment horizontal="center" vertical="center" wrapText="1"/>
    </xf>
    <xf numFmtId="0" fontId="1" fillId="0" borderId="1" xfId="16" applyFont="1" applyBorder="1" applyAlignment="1">
      <alignment horizontal="center" vertical="center" wrapText="1"/>
    </xf>
    <xf numFmtId="0" fontId="9" fillId="0" borderId="1" xfId="16" applyFont="1" applyBorder="1" applyAlignment="1">
      <alignment horizontal="center" vertical="center" wrapText="1"/>
    </xf>
    <xf numFmtId="0" fontId="9" fillId="4" borderId="15" xfId="16" applyFont="1" applyFill="1" applyBorder="1" applyAlignment="1">
      <alignment horizontal="center" vertical="center" wrapText="1"/>
    </xf>
    <xf numFmtId="0" fontId="9" fillId="3" borderId="1" xfId="16" applyFont="1" applyFill="1" applyBorder="1"/>
    <xf numFmtId="0" fontId="9" fillId="3" borderId="15" xfId="16" applyFont="1" applyFill="1" applyBorder="1"/>
    <xf numFmtId="0" fontId="26" fillId="4" borderId="15" xfId="16" applyFont="1" applyFill="1" applyBorder="1" applyAlignment="1">
      <alignment horizontal="center" vertical="center" wrapText="1"/>
    </xf>
    <xf numFmtId="164" fontId="3" fillId="0" borderId="47" xfId="15" applyNumberFormat="1" applyFont="1" applyBorder="1" applyAlignment="1">
      <alignment horizontal="center" vertical="center" wrapText="1"/>
    </xf>
    <xf numFmtId="0" fontId="1" fillId="0" borderId="6" xfId="16" applyFont="1" applyBorder="1" applyAlignment="1">
      <alignment horizontal="center" vertical="center" wrapText="1"/>
    </xf>
    <xf numFmtId="164" fontId="3" fillId="0" borderId="16" xfId="15" applyNumberFormat="1" applyFont="1" applyBorder="1" applyAlignment="1">
      <alignment horizontal="center" vertical="center" wrapText="1"/>
    </xf>
    <xf numFmtId="0" fontId="3" fillId="3" borderId="15" xfId="15" applyFont="1" applyFill="1" applyBorder="1" applyAlignment="1">
      <alignment horizontal="center" vertical="center" wrapText="1"/>
    </xf>
    <xf numFmtId="0" fontId="15" fillId="0" borderId="34" xfId="15" applyFont="1" applyBorder="1" applyAlignment="1">
      <alignment horizontal="center" vertical="center" wrapText="1"/>
    </xf>
    <xf numFmtId="0" fontId="3" fillId="0" borderId="0" xfId="15" applyFont="1" applyFill="1" applyBorder="1" applyAlignment="1">
      <alignment vertical="center" wrapText="1"/>
    </xf>
    <xf numFmtId="0" fontId="14" fillId="0" borderId="0" xfId="15" applyFont="1" applyAlignment="1">
      <alignment vertical="center" wrapText="1"/>
    </xf>
    <xf numFmtId="0" fontId="14" fillId="3" borderId="3" xfId="15" applyFont="1" applyFill="1" applyBorder="1" applyAlignment="1">
      <alignment vertical="center" wrapText="1"/>
    </xf>
    <xf numFmtId="0" fontId="13" fillId="0" borderId="14" xfId="15" applyFont="1" applyBorder="1" applyAlignment="1">
      <alignment vertical="center" wrapText="1"/>
    </xf>
    <xf numFmtId="0" fontId="13" fillId="0" borderId="13" xfId="9" applyFont="1" applyBorder="1" applyAlignment="1">
      <alignment vertical="center" wrapText="1"/>
    </xf>
    <xf numFmtId="0" fontId="14" fillId="2" borderId="48" xfId="0" applyFont="1" applyFill="1" applyBorder="1" applyAlignment="1">
      <alignment horizontal="left" vertical="center" wrapText="1"/>
    </xf>
    <xf numFmtId="0" fontId="11" fillId="0" borderId="0" xfId="15" applyFont="1" applyAlignment="1">
      <alignment vertical="center" wrapText="1"/>
    </xf>
    <xf numFmtId="0" fontId="13" fillId="0" borderId="13" xfId="15" applyFont="1" applyBorder="1" applyAlignment="1">
      <alignment vertical="center" wrapText="1"/>
    </xf>
    <xf numFmtId="0" fontId="13" fillId="3" borderId="13" xfId="15" applyFont="1" applyFill="1" applyBorder="1" applyAlignment="1">
      <alignment vertical="center" wrapText="1"/>
    </xf>
    <xf numFmtId="0" fontId="3" fillId="0" borderId="13" xfId="15" applyFont="1" applyBorder="1" applyAlignment="1">
      <alignment vertical="center" wrapText="1"/>
    </xf>
    <xf numFmtId="0" fontId="13" fillId="3" borderId="1" xfId="15" applyFont="1" applyFill="1" applyBorder="1" applyAlignment="1">
      <alignment vertical="center" wrapText="1"/>
    </xf>
    <xf numFmtId="0" fontId="13" fillId="3" borderId="15" xfId="15" applyFont="1" applyFill="1" applyBorder="1" applyAlignment="1">
      <alignment vertical="center" wrapText="1"/>
    </xf>
    <xf numFmtId="0" fontId="3" fillId="0" borderId="1" xfId="15" applyFont="1" applyBorder="1" applyAlignment="1">
      <alignment horizontal="center" vertical="center" wrapText="1"/>
    </xf>
    <xf numFmtId="0" fontId="3" fillId="0" borderId="6" xfId="15" applyFont="1" applyBorder="1" applyAlignment="1">
      <alignment horizontal="center" vertical="center" wrapText="1"/>
    </xf>
    <xf numFmtId="0" fontId="3" fillId="4" borderId="15" xfId="15" applyFont="1" applyFill="1" applyBorder="1" applyAlignment="1">
      <alignment horizontal="center" vertical="center" wrapText="1"/>
    </xf>
    <xf numFmtId="0" fontId="3" fillId="4" borderId="7" xfId="15" applyFont="1" applyFill="1" applyBorder="1" applyAlignment="1">
      <alignment horizontal="center" vertical="center" wrapText="1"/>
    </xf>
    <xf numFmtId="0" fontId="11" fillId="4" borderId="15" xfId="15" applyFont="1" applyFill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 wrapText="1"/>
    </xf>
    <xf numFmtId="0" fontId="14" fillId="2" borderId="12" xfId="15" applyFont="1" applyFill="1" applyBorder="1" applyAlignment="1">
      <alignment horizontal="center" vertical="center" wrapText="1"/>
    </xf>
    <xf numFmtId="0" fontId="14" fillId="3" borderId="51" xfId="15" applyFont="1" applyFill="1" applyBorder="1" applyAlignment="1">
      <alignment horizontal="center" vertical="center" wrapText="1"/>
    </xf>
    <xf numFmtId="49" fontId="3" fillId="0" borderId="1" xfId="15" applyNumberFormat="1" applyFont="1" applyBorder="1" applyAlignment="1">
      <alignment horizontal="center" vertical="center" wrapText="1"/>
    </xf>
    <xf numFmtId="0" fontId="3" fillId="0" borderId="11" xfId="15" applyFont="1" applyBorder="1" applyAlignment="1">
      <alignment vertical="center" wrapText="1"/>
    </xf>
    <xf numFmtId="0" fontId="3" fillId="0" borderId="16" xfId="15" applyFont="1" applyBorder="1" applyAlignment="1">
      <alignment horizontal="center" vertical="center" wrapText="1"/>
    </xf>
    <xf numFmtId="0" fontId="3" fillId="4" borderId="52" xfId="15" applyFont="1" applyFill="1" applyBorder="1" applyAlignment="1">
      <alignment horizontal="center" vertical="center" wrapText="1"/>
    </xf>
    <xf numFmtId="164" fontId="9" fillId="0" borderId="16" xfId="15" applyNumberFormat="1" applyFont="1" applyBorder="1" applyAlignment="1">
      <alignment horizontal="center" vertical="center" wrapText="1"/>
    </xf>
    <xf numFmtId="0" fontId="8" fillId="0" borderId="1" xfId="19" applyFont="1" applyBorder="1" applyAlignment="1">
      <alignment horizontal="center" vertical="center" wrapText="1"/>
    </xf>
    <xf numFmtId="0" fontId="9" fillId="0" borderId="0" xfId="16" applyFont="1" applyAlignment="1">
      <alignment vertical="center" wrapText="1"/>
    </xf>
    <xf numFmtId="0" fontId="1" fillId="0" borderId="13" xfId="16" applyFont="1" applyBorder="1" applyAlignment="1">
      <alignment vertical="center" wrapText="1"/>
    </xf>
    <xf numFmtId="0" fontId="1" fillId="4" borderId="15" xfId="16" applyFont="1" applyFill="1" applyBorder="1" applyAlignment="1">
      <alignment horizontal="center" vertical="center" wrapText="1"/>
    </xf>
    <xf numFmtId="0" fontId="1" fillId="0" borderId="1" xfId="16" applyFont="1" applyBorder="1" applyAlignment="1">
      <alignment horizontal="center" vertical="center" wrapText="1"/>
    </xf>
    <xf numFmtId="0" fontId="9" fillId="4" borderId="15" xfId="16" applyFont="1" applyFill="1" applyBorder="1" applyAlignment="1">
      <alignment horizontal="center" vertical="center" wrapText="1"/>
    </xf>
    <xf numFmtId="0" fontId="9" fillId="3" borderId="1" xfId="16" applyFont="1" applyFill="1" applyBorder="1"/>
    <xf numFmtId="0" fontId="1" fillId="0" borderId="1" xfId="15" applyFont="1" applyBorder="1" applyAlignment="1">
      <alignment horizontal="center" vertical="center" wrapText="1"/>
    </xf>
    <xf numFmtId="0" fontId="1" fillId="4" borderId="15" xfId="15" applyFont="1" applyFill="1" applyBorder="1" applyAlignment="1">
      <alignment horizontal="center" vertical="center" wrapText="1"/>
    </xf>
    <xf numFmtId="164" fontId="3" fillId="0" borderId="1" xfId="15" applyNumberFormat="1" applyFont="1" applyBorder="1" applyAlignment="1">
      <alignment horizontal="center" vertical="center" wrapText="1"/>
    </xf>
    <xf numFmtId="164" fontId="3" fillId="4" borderId="52" xfId="15" applyNumberFormat="1" applyFont="1" applyFill="1" applyBorder="1" applyAlignment="1">
      <alignment horizontal="center" vertical="center" wrapText="1"/>
    </xf>
    <xf numFmtId="0" fontId="0" fillId="0" borderId="0" xfId="0"/>
    <xf numFmtId="0" fontId="14" fillId="0" borderId="0" xfId="15" applyFont="1" applyAlignment="1">
      <alignment vertical="center" wrapText="1"/>
    </xf>
    <xf numFmtId="0" fontId="14" fillId="3" borderId="3" xfId="15" applyFont="1" applyFill="1" applyBorder="1" applyAlignment="1">
      <alignment vertical="center" wrapText="1"/>
    </xf>
    <xf numFmtId="0" fontId="14" fillId="2" borderId="48" xfId="0" applyFont="1" applyFill="1" applyBorder="1" applyAlignment="1">
      <alignment horizontal="left" vertical="center" wrapText="1"/>
    </xf>
    <xf numFmtId="0" fontId="11" fillId="4" borderId="15" xfId="15" applyFont="1" applyFill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 wrapText="1"/>
    </xf>
    <xf numFmtId="0" fontId="14" fillId="2" borderId="12" xfId="15" applyFont="1" applyFill="1" applyBorder="1" applyAlignment="1">
      <alignment horizontal="center" vertical="center" wrapText="1"/>
    </xf>
    <xf numFmtId="0" fontId="14" fillId="3" borderId="51" xfId="15" applyFont="1" applyFill="1" applyBorder="1" applyAlignment="1">
      <alignment horizontal="center" vertical="center" wrapText="1"/>
    </xf>
    <xf numFmtId="0" fontId="11" fillId="3" borderId="1" xfId="15" applyFont="1" applyFill="1" applyBorder="1" applyAlignment="1">
      <alignment horizontal="center" vertical="center" wrapText="1"/>
    </xf>
    <xf numFmtId="0" fontId="11" fillId="3" borderId="15" xfId="15" applyFont="1" applyFill="1" applyBorder="1" applyAlignment="1">
      <alignment horizontal="center" vertical="center" wrapText="1"/>
    </xf>
    <xf numFmtId="0" fontId="11" fillId="4" borderId="15" xfId="15" applyFont="1" applyFill="1" applyBorder="1" applyAlignment="1">
      <alignment horizontal="center" wrapText="1"/>
    </xf>
    <xf numFmtId="0" fontId="11" fillId="0" borderId="17" xfId="15" applyFont="1" applyBorder="1" applyAlignment="1">
      <alignment horizontal="center" vertical="center" wrapText="1"/>
    </xf>
    <xf numFmtId="0" fontId="11" fillId="3" borderId="15" xfId="15" applyFont="1" applyFill="1" applyBorder="1" applyAlignment="1">
      <alignment horizontal="center" wrapText="1"/>
    </xf>
    <xf numFmtId="0" fontId="11" fillId="3" borderId="1" xfId="15" applyFont="1" applyFill="1" applyBorder="1" applyAlignment="1">
      <alignment horizontal="center" wrapText="1"/>
    </xf>
    <xf numFmtId="0" fontId="11" fillId="3" borderId="0" xfId="15" applyFont="1" applyFill="1" applyAlignment="1">
      <alignment vertical="center" wrapText="1"/>
    </xf>
    <xf numFmtId="0" fontId="11" fillId="0" borderId="15" xfId="15" applyFont="1" applyBorder="1" applyAlignment="1">
      <alignment vertical="center" wrapText="1"/>
    </xf>
    <xf numFmtId="0" fontId="11" fillId="3" borderId="17" xfId="15" applyFont="1" applyFill="1" applyBorder="1" applyAlignment="1">
      <alignment horizontal="center" vertical="center" wrapText="1"/>
    </xf>
    <xf numFmtId="0" fontId="11" fillId="4" borderId="54" xfId="15" applyFont="1" applyFill="1" applyBorder="1" applyAlignment="1">
      <alignment horizontal="center" wrapText="1"/>
    </xf>
    <xf numFmtId="0" fontId="11" fillId="4" borderId="7" xfId="15" applyFont="1" applyFill="1" applyBorder="1" applyAlignment="1">
      <alignment horizontal="center" wrapText="1"/>
    </xf>
    <xf numFmtId="0" fontId="12" fillId="0" borderId="0" xfId="15" applyFont="1" applyAlignment="1">
      <alignment horizontal="left" vertical="center" wrapText="1"/>
    </xf>
    <xf numFmtId="0" fontId="28" fillId="4" borderId="15" xfId="15" applyFont="1" applyFill="1" applyBorder="1" applyAlignment="1">
      <alignment horizontal="center" vertical="center" wrapText="1"/>
    </xf>
    <xf numFmtId="0" fontId="28" fillId="0" borderId="1" xfId="15" applyFont="1" applyBorder="1" applyAlignment="1">
      <alignment horizontal="center" vertical="center" wrapText="1"/>
    </xf>
    <xf numFmtId="0" fontId="29" fillId="3" borderId="1" xfId="15" applyFont="1" applyFill="1" applyBorder="1" applyAlignment="1">
      <alignment horizontal="center" vertical="center" wrapText="1"/>
    </xf>
    <xf numFmtId="0" fontId="28" fillId="0" borderId="16" xfId="15" applyFont="1" applyBorder="1" applyAlignment="1">
      <alignment horizontal="center" vertical="center" wrapText="1"/>
    </xf>
    <xf numFmtId="0" fontId="28" fillId="0" borderId="6" xfId="15" applyFont="1" applyBorder="1" applyAlignment="1">
      <alignment horizontal="center" vertical="center" wrapText="1"/>
    </xf>
    <xf numFmtId="0" fontId="28" fillId="0" borderId="13" xfId="15" applyFont="1" applyBorder="1" applyAlignment="1">
      <alignment vertical="center" wrapText="1"/>
    </xf>
    <xf numFmtId="0" fontId="29" fillId="3" borderId="13" xfId="15" applyFont="1" applyFill="1" applyBorder="1" applyAlignment="1">
      <alignment vertical="center" wrapText="1"/>
    </xf>
    <xf numFmtId="0" fontId="29" fillId="0" borderId="13" xfId="15" applyFont="1" applyBorder="1" applyAlignment="1">
      <alignment vertical="center" wrapText="1"/>
    </xf>
    <xf numFmtId="0" fontId="30" fillId="0" borderId="1" xfId="15" applyFont="1" applyBorder="1" applyAlignment="1">
      <alignment horizontal="center" vertical="center" wrapText="1"/>
    </xf>
    <xf numFmtId="0" fontId="29" fillId="0" borderId="14" xfId="15" applyFont="1" applyBorder="1" applyAlignment="1">
      <alignment vertical="center" wrapText="1"/>
    </xf>
    <xf numFmtId="0" fontId="29" fillId="4" borderId="15" xfId="15" applyFont="1" applyFill="1" applyBorder="1" applyAlignment="1">
      <alignment horizontal="center" vertical="center" wrapText="1"/>
    </xf>
    <xf numFmtId="0" fontId="28" fillId="3" borderId="1" xfId="15" applyFont="1" applyFill="1" applyBorder="1" applyAlignment="1">
      <alignment horizontal="center" vertical="center" wrapText="1"/>
    </xf>
    <xf numFmtId="0" fontId="8" fillId="17" borderId="1" xfId="33" applyFont="1" applyFill="1" applyBorder="1" applyAlignment="1">
      <alignment horizontal="center" vertical="center" wrapText="1"/>
    </xf>
    <xf numFmtId="0" fontId="17" fillId="0" borderId="41" xfId="33" applyFont="1" applyBorder="1" applyAlignment="1">
      <alignment vertical="center" wrapText="1"/>
    </xf>
    <xf numFmtId="0" fontId="17" fillId="0" borderId="14" xfId="33" applyFont="1" applyBorder="1" applyAlignment="1">
      <alignment vertical="center" wrapText="1"/>
    </xf>
    <xf numFmtId="0" fontId="17" fillId="16" borderId="3" xfId="33" applyFont="1" applyFill="1" applyBorder="1" applyAlignment="1">
      <alignment horizontal="center" vertical="center" wrapText="1"/>
    </xf>
    <xf numFmtId="0" fontId="14" fillId="0" borderId="8" xfId="15" applyFont="1" applyBorder="1" applyAlignment="1">
      <alignment vertical="center" wrapText="1"/>
    </xf>
    <xf numFmtId="166" fontId="8" fillId="0" borderId="6" xfId="33" applyNumberFormat="1" applyFont="1" applyBorder="1" applyAlignment="1">
      <alignment horizontal="center" vertical="center" wrapText="1"/>
    </xf>
    <xf numFmtId="165" fontId="8" fillId="15" borderId="7" xfId="33" applyNumberFormat="1" applyFont="1" applyFill="1" applyBorder="1" applyAlignment="1">
      <alignment horizontal="center" vertical="center" wrapText="1"/>
    </xf>
    <xf numFmtId="0" fontId="8" fillId="0" borderId="1" xfId="33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2" fillId="0" borderId="6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7" fillId="0" borderId="61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23" fillId="12" borderId="57" xfId="0" applyFont="1" applyFill="1" applyBorder="1" applyAlignment="1">
      <alignment vertical="center" wrapText="1"/>
    </xf>
    <xf numFmtId="164" fontId="3" fillId="0" borderId="6" xfId="15" applyNumberFormat="1" applyFont="1" applyBorder="1" applyAlignment="1">
      <alignment horizontal="center" vertical="center" wrapText="1"/>
    </xf>
    <xf numFmtId="0" fontId="17" fillId="14" borderId="5" xfId="33" applyFont="1" applyFill="1" applyBorder="1" applyAlignment="1">
      <alignment horizontal="center" vertical="center" wrapText="1"/>
    </xf>
    <xf numFmtId="0" fontId="8" fillId="0" borderId="1" xfId="33" applyFont="1" applyBorder="1" applyAlignment="1">
      <alignment horizontal="center" vertical="center" wrapText="1"/>
    </xf>
    <xf numFmtId="0" fontId="8" fillId="15" borderId="15" xfId="33" applyFont="1" applyFill="1" applyBorder="1" applyAlignment="1">
      <alignment horizontal="center" vertical="center" wrapText="1"/>
    </xf>
    <xf numFmtId="0" fontId="1" fillId="0" borderId="1" xfId="33" applyFont="1" applyBorder="1" applyAlignment="1">
      <alignment horizontal="center" vertical="center" wrapText="1"/>
    </xf>
    <xf numFmtId="0" fontId="1" fillId="15" borderId="15" xfId="33" applyFont="1" applyFill="1" applyBorder="1" applyAlignment="1">
      <alignment horizontal="center" vertical="center" wrapText="1"/>
    </xf>
    <xf numFmtId="0" fontId="19" fillId="15" borderId="15" xfId="33" applyFont="1" applyFill="1" applyBorder="1" applyAlignment="1">
      <alignment horizontal="center" vertical="center" wrapText="1"/>
    </xf>
    <xf numFmtId="166" fontId="8" fillId="0" borderId="16" xfId="33" applyNumberFormat="1" applyFont="1" applyBorder="1" applyAlignment="1">
      <alignment horizontal="center" vertical="center" wrapText="1"/>
    </xf>
    <xf numFmtId="0" fontId="31" fillId="13" borderId="50" xfId="0" applyFont="1" applyFill="1" applyBorder="1" applyAlignment="1">
      <alignment horizontal="center" vertical="center" wrapText="1"/>
    </xf>
    <xf numFmtId="0" fontId="18" fillId="0" borderId="1" xfId="16" applyFont="1" applyBorder="1" applyAlignment="1">
      <alignment horizontal="center" vertical="center" wrapText="1"/>
    </xf>
    <xf numFmtId="0" fontId="31" fillId="13" borderId="49" xfId="0" applyFont="1" applyFill="1" applyBorder="1" applyAlignment="1">
      <alignment vertical="center" wrapText="1"/>
    </xf>
    <xf numFmtId="0" fontId="0" fillId="0" borderId="0" xfId="0" applyFill="1"/>
    <xf numFmtId="0" fontId="9" fillId="0" borderId="0" xfId="16" applyFont="1" applyFill="1" applyAlignment="1">
      <alignment vertical="center" wrapText="1"/>
    </xf>
    <xf numFmtId="0" fontId="9" fillId="0" borderId="1" xfId="16" applyFont="1" applyFill="1" applyBorder="1" applyAlignment="1">
      <alignment horizontal="center" vertical="center" wrapText="1"/>
    </xf>
    <xf numFmtId="0" fontId="14" fillId="4" borderId="49" xfId="15" applyFont="1" applyFill="1" applyBorder="1" applyAlignment="1">
      <alignment horizontal="center" vertical="center" wrapText="1"/>
    </xf>
    <xf numFmtId="0" fontId="14" fillId="4" borderId="53" xfId="15" applyFont="1" applyFill="1" applyBorder="1" applyAlignment="1">
      <alignment horizontal="center" vertical="center" wrapText="1"/>
    </xf>
    <xf numFmtId="0" fontId="14" fillId="5" borderId="2" xfId="15" applyFont="1" applyFill="1" applyBorder="1" applyAlignment="1">
      <alignment horizontal="center" vertical="center" wrapText="1"/>
    </xf>
    <xf numFmtId="0" fontId="14" fillId="5" borderId="10" xfId="15" applyFont="1" applyFill="1" applyBorder="1" applyAlignment="1">
      <alignment horizontal="center" vertical="center" wrapText="1"/>
    </xf>
    <xf numFmtId="0" fontId="10" fillId="5" borderId="8" xfId="15" applyFont="1" applyFill="1" applyBorder="1" applyAlignment="1">
      <alignment horizontal="center" vertical="center" wrapText="1"/>
    </xf>
    <xf numFmtId="0" fontId="10" fillId="5" borderId="9" xfId="15" applyFont="1" applyFill="1" applyBorder="1" applyAlignment="1">
      <alignment horizontal="center" vertical="center" wrapText="1"/>
    </xf>
    <xf numFmtId="0" fontId="14" fillId="4" borderId="2" xfId="15" applyFont="1" applyFill="1" applyBorder="1" applyAlignment="1">
      <alignment horizontal="center" vertical="center" wrapText="1"/>
    </xf>
    <xf numFmtId="0" fontId="14" fillId="4" borderId="10" xfId="15" applyFont="1" applyFill="1" applyBorder="1" applyAlignment="1">
      <alignment horizontal="center" vertical="center" wrapText="1"/>
    </xf>
    <xf numFmtId="0" fontId="16" fillId="6" borderId="20" xfId="18" applyFont="1" applyFill="1" applyBorder="1" applyAlignment="1">
      <alignment horizontal="center" vertical="center"/>
    </xf>
    <xf numFmtId="0" fontId="2" fillId="0" borderId="21" xfId="18" applyFont="1" applyBorder="1" applyAlignment="1">
      <alignment vertical="center"/>
    </xf>
    <xf numFmtId="0" fontId="14" fillId="4" borderId="22" xfId="15" applyFont="1" applyFill="1" applyBorder="1" applyAlignment="1">
      <alignment horizontal="center" vertical="center" wrapText="1"/>
    </xf>
    <xf numFmtId="0" fontId="14" fillId="4" borderId="23" xfId="15" applyFont="1" applyFill="1" applyBorder="1" applyAlignment="1">
      <alignment horizontal="center" vertical="center" wrapText="1"/>
    </xf>
    <xf numFmtId="0" fontId="14" fillId="5" borderId="43" xfId="15" applyFont="1" applyFill="1" applyBorder="1" applyAlignment="1">
      <alignment horizontal="center" vertical="center" wrapText="1"/>
    </xf>
    <xf numFmtId="0" fontId="14" fillId="5" borderId="44" xfId="15" applyFont="1" applyFill="1" applyBorder="1" applyAlignment="1">
      <alignment horizontal="center" vertical="center" wrapText="1"/>
    </xf>
    <xf numFmtId="0" fontId="12" fillId="0" borderId="0" xfId="15" applyFont="1" applyAlignment="1">
      <alignment horizontal="left" vertical="center" wrapText="1"/>
    </xf>
    <xf numFmtId="0" fontId="14" fillId="5" borderId="8" xfId="15" applyFont="1" applyFill="1" applyBorder="1" applyAlignment="1">
      <alignment horizontal="center" vertical="center" wrapText="1"/>
    </xf>
    <xf numFmtId="0" fontId="14" fillId="5" borderId="9" xfId="15" applyFont="1" applyFill="1" applyBorder="1" applyAlignment="1">
      <alignment horizontal="center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59" xfId="0" applyFont="1" applyFill="1" applyBorder="1" applyAlignment="1">
      <alignment horizontal="center" vertical="center" wrapText="1"/>
    </xf>
    <xf numFmtId="0" fontId="17" fillId="12" borderId="38" xfId="0" applyFont="1" applyFill="1" applyBorder="1" applyAlignment="1">
      <alignment horizontal="center" vertical="center" wrapText="1"/>
    </xf>
    <xf numFmtId="0" fontId="17" fillId="12" borderId="55" xfId="0" applyFont="1" applyFill="1" applyBorder="1" applyAlignment="1">
      <alignment horizontal="center" vertical="center" wrapText="1"/>
    </xf>
    <xf numFmtId="0" fontId="14" fillId="5" borderId="32" xfId="15" applyFont="1" applyFill="1" applyBorder="1" applyAlignment="1">
      <alignment horizontal="center" vertical="center" wrapText="1"/>
    </xf>
    <xf numFmtId="0" fontId="14" fillId="4" borderId="32" xfId="15" applyFont="1" applyFill="1" applyBorder="1" applyAlignment="1">
      <alignment horizontal="center" vertical="center" wrapText="1"/>
    </xf>
    <xf numFmtId="0" fontId="16" fillId="6" borderId="56" xfId="33" applyFont="1" applyFill="1" applyBorder="1" applyAlignment="1">
      <alignment horizontal="center" vertical="center" wrapText="1"/>
    </xf>
    <xf numFmtId="0" fontId="16" fillId="6" borderId="10" xfId="33" applyFont="1" applyFill="1" applyBorder="1" applyAlignment="1">
      <alignment horizontal="center" vertical="center" wrapText="1"/>
    </xf>
    <xf numFmtId="0" fontId="17" fillId="15" borderId="2" xfId="33" applyFont="1" applyFill="1" applyBorder="1" applyAlignment="1">
      <alignment horizontal="center" vertical="center" wrapText="1"/>
    </xf>
    <xf numFmtId="0" fontId="17" fillId="15" borderId="10" xfId="33" applyFont="1" applyFill="1" applyBorder="1" applyAlignment="1">
      <alignment horizontal="center" vertical="center" wrapText="1"/>
    </xf>
  </cellXfs>
  <cellStyles count="34">
    <cellStyle name="Normální" xfId="0" builtinId="0"/>
    <cellStyle name="Normální 10" xfId="32" xr:uid="{06653E0D-6DE2-4C22-A769-E572C18FC165}"/>
    <cellStyle name="normální 11" xfId="1" xr:uid="{00000000-0005-0000-0000-000001000000}"/>
    <cellStyle name="normální 13" xfId="2" xr:uid="{00000000-0005-0000-0000-000002000000}"/>
    <cellStyle name="normální 13 2" xfId="3" xr:uid="{00000000-0005-0000-0000-000003000000}"/>
    <cellStyle name="normální 13 2 2" xfId="4" xr:uid="{00000000-0005-0000-0000-000004000000}"/>
    <cellStyle name="normální 13 2 2 2" xfId="5" xr:uid="{00000000-0005-0000-0000-000005000000}"/>
    <cellStyle name="normální 13 2 2 2 2" xfId="21" xr:uid="{5C05B2AB-44E5-4B48-BB27-8F36AC27D4AB}"/>
    <cellStyle name="normální 13 2 2 2 2 2" xfId="6" xr:uid="{00000000-0005-0000-0000-000006000000}"/>
    <cellStyle name="normální 14" xfId="7" xr:uid="{00000000-0005-0000-0000-000007000000}"/>
    <cellStyle name="normální 15" xfId="8" xr:uid="{00000000-0005-0000-0000-000008000000}"/>
    <cellStyle name="Normální 2" xfId="9" xr:uid="{00000000-0005-0000-0000-000009000000}"/>
    <cellStyle name="Normální 2 2" xfId="10" xr:uid="{00000000-0005-0000-0000-00000A000000}"/>
    <cellStyle name="Normální 2 2 2" xfId="25" xr:uid="{4C1E1481-D9B7-47BE-8F58-88D822E89D50}"/>
    <cellStyle name="Normální 2 2 3" xfId="23" xr:uid="{65DE4838-454D-4396-9EE1-4FDA4183C4D6}"/>
    <cellStyle name="Normální 2 3" xfId="11" xr:uid="{00000000-0005-0000-0000-00000B000000}"/>
    <cellStyle name="normální 20" xfId="12" xr:uid="{00000000-0005-0000-0000-00000C000000}"/>
    <cellStyle name="normální 25" xfId="13" xr:uid="{00000000-0005-0000-0000-00000D000000}"/>
    <cellStyle name="normální 28" xfId="14" xr:uid="{00000000-0005-0000-0000-00000E000000}"/>
    <cellStyle name="Normální 3" xfId="22" xr:uid="{506E24FE-49D8-415F-844C-CC4A0EBABF06}"/>
    <cellStyle name="normální 30" xfId="15" xr:uid="{00000000-0005-0000-0000-00000F000000}"/>
    <cellStyle name="normální 30 2" xfId="16" xr:uid="{00000000-0005-0000-0000-000010000000}"/>
    <cellStyle name="normální 30 2 2 2" xfId="17" xr:uid="{00000000-0005-0000-0000-000011000000}"/>
    <cellStyle name="normální 30 3 2" xfId="30" xr:uid="{3F8812A7-1DCF-4088-BC12-BCB458DBC4A1}"/>
    <cellStyle name="normální 30 4" xfId="20" xr:uid="{EA618F7A-7FFA-4F10-9F94-926DCC739D97}"/>
    <cellStyle name="Normální 4" xfId="24" xr:uid="{B46F353C-CCA8-41B7-AE77-13E83177124E}"/>
    <cellStyle name="Normální 5" xfId="26" xr:uid="{137A71D5-64AA-4A38-8D83-C50F03504750}"/>
    <cellStyle name="Normální 6" xfId="27" xr:uid="{6C4EC675-1130-4EDF-B6C9-6250132EE835}"/>
    <cellStyle name="Normální 7" xfId="28" xr:uid="{EE7DC0E8-6F69-45E9-9FAE-EAACC670DDEC}"/>
    <cellStyle name="Normální 8" xfId="18" xr:uid="{00000000-0005-0000-0000-000012000000}"/>
    <cellStyle name="Normální 9" xfId="29" xr:uid="{56DB5D1A-0D8A-47E0-B8FC-396F447CDC4E}"/>
    <cellStyle name="Normální 9 2" xfId="31" xr:uid="{D1385CA4-BCF4-47AB-893B-15A485D46D98}"/>
    <cellStyle name="TableStyleLight1" xfId="19" xr:uid="{00000000-0005-0000-0000-000013000000}"/>
    <cellStyle name="Vysvětlující text 2" xfId="33" xr:uid="{CE50B1A4-F474-48C7-ABAB-56335F449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0EF4-6CA2-4605-B752-E43AFC529214}">
  <sheetPr codeName="List1"/>
  <dimension ref="A1:C40"/>
  <sheetViews>
    <sheetView workbookViewId="0">
      <selection activeCell="B26" sqref="B26"/>
    </sheetView>
  </sheetViews>
  <sheetFormatPr defaultColWidth="8.7265625" defaultRowHeight="13" x14ac:dyDescent="0.3"/>
  <cols>
    <col min="1" max="1" width="19.54296875" style="13" customWidth="1"/>
    <col min="2" max="2" width="19.1796875" style="13" customWidth="1"/>
    <col min="3" max="3" width="24.453125" style="13" customWidth="1"/>
    <col min="4" max="16384" width="8.7265625" style="13"/>
  </cols>
  <sheetData>
    <row r="1" spans="1:3" ht="26.15" customHeight="1" thickBot="1" x14ac:dyDescent="0.35">
      <c r="A1" s="131"/>
      <c r="B1" s="193" t="s">
        <v>231</v>
      </c>
      <c r="C1" s="194"/>
    </row>
    <row r="2" spans="1:3" ht="32.5" customHeight="1" thickBot="1" x14ac:dyDescent="0.35">
      <c r="A2" s="133" t="s">
        <v>0</v>
      </c>
      <c r="B2" s="191" t="s">
        <v>1</v>
      </c>
      <c r="C2" s="192"/>
    </row>
    <row r="3" spans="1:3" x14ac:dyDescent="0.3">
      <c r="A3" s="132" t="s">
        <v>2</v>
      </c>
      <c r="B3" s="137" t="s">
        <v>3</v>
      </c>
      <c r="C3" s="136" t="s">
        <v>4</v>
      </c>
    </row>
    <row r="4" spans="1:3" ht="26" x14ac:dyDescent="0.3">
      <c r="A4" s="155" t="s">
        <v>42</v>
      </c>
      <c r="B4" s="151" t="s">
        <v>51</v>
      </c>
      <c r="C4" s="150"/>
    </row>
    <row r="5" spans="1:3" x14ac:dyDescent="0.3">
      <c r="A5" s="156" t="s">
        <v>9</v>
      </c>
      <c r="B5" s="143"/>
      <c r="C5" s="142"/>
    </row>
    <row r="6" spans="1:3" ht="26" x14ac:dyDescent="0.3">
      <c r="A6" s="155" t="s">
        <v>52</v>
      </c>
      <c r="B6" s="151" t="s">
        <v>211</v>
      </c>
      <c r="C6" s="140"/>
    </row>
    <row r="7" spans="1:3" ht="26" x14ac:dyDescent="0.3">
      <c r="A7" s="155" t="s">
        <v>10</v>
      </c>
      <c r="B7" s="151" t="s">
        <v>212</v>
      </c>
      <c r="C7" s="140"/>
    </row>
    <row r="8" spans="1:3" x14ac:dyDescent="0.3">
      <c r="A8" s="156" t="s">
        <v>12</v>
      </c>
      <c r="B8" s="144"/>
      <c r="C8" s="142"/>
    </row>
    <row r="9" spans="1:3" x14ac:dyDescent="0.3">
      <c r="A9" s="155" t="s">
        <v>13</v>
      </c>
      <c r="B9" s="151" t="s">
        <v>213</v>
      </c>
      <c r="C9" s="160"/>
    </row>
    <row r="10" spans="1:3" ht="26" x14ac:dyDescent="0.3">
      <c r="A10" s="155" t="s">
        <v>14</v>
      </c>
      <c r="B10" s="151" t="s">
        <v>214</v>
      </c>
      <c r="C10" s="140"/>
    </row>
    <row r="11" spans="1:3" x14ac:dyDescent="0.3">
      <c r="A11" s="156" t="s">
        <v>18</v>
      </c>
      <c r="B11" s="138"/>
      <c r="C11" s="139"/>
    </row>
    <row r="12" spans="1:3" x14ac:dyDescent="0.3">
      <c r="A12" s="155" t="s">
        <v>29</v>
      </c>
      <c r="B12" s="135" t="s">
        <v>16</v>
      </c>
      <c r="C12" s="160"/>
    </row>
    <row r="13" spans="1:3" x14ac:dyDescent="0.3">
      <c r="A13" s="156" t="s">
        <v>19</v>
      </c>
      <c r="B13" s="138"/>
      <c r="C13" s="139"/>
    </row>
    <row r="14" spans="1:3" ht="26" x14ac:dyDescent="0.3">
      <c r="A14" s="155" t="s">
        <v>7</v>
      </c>
      <c r="B14" s="151" t="s">
        <v>53</v>
      </c>
      <c r="C14" s="134"/>
    </row>
    <row r="15" spans="1:3" ht="26" x14ac:dyDescent="0.3">
      <c r="A15" s="155" t="s">
        <v>54</v>
      </c>
      <c r="B15" s="135" t="s">
        <v>215</v>
      </c>
      <c r="C15" s="134"/>
    </row>
    <row r="16" spans="1:3" ht="26.5" thickBot="1" x14ac:dyDescent="0.35">
      <c r="A16" s="155" t="s">
        <v>10</v>
      </c>
      <c r="B16" s="141" t="s">
        <v>16</v>
      </c>
      <c r="C16" s="145"/>
    </row>
    <row r="17" spans="1:3" x14ac:dyDescent="0.3">
      <c r="A17" s="156" t="s">
        <v>20</v>
      </c>
      <c r="B17" s="152"/>
      <c r="C17" s="142"/>
    </row>
    <row r="18" spans="1:3" x14ac:dyDescent="0.3">
      <c r="A18" s="155" t="s">
        <v>7</v>
      </c>
      <c r="B18" s="151" t="s">
        <v>21</v>
      </c>
      <c r="C18" s="160"/>
    </row>
    <row r="19" spans="1:3" x14ac:dyDescent="0.3">
      <c r="A19" s="156" t="s">
        <v>43</v>
      </c>
      <c r="B19" s="152"/>
      <c r="C19" s="142"/>
    </row>
    <row r="20" spans="1:3" x14ac:dyDescent="0.3">
      <c r="A20" s="155" t="s">
        <v>7</v>
      </c>
      <c r="B20" s="151" t="s">
        <v>55</v>
      </c>
      <c r="C20" s="160"/>
    </row>
    <row r="21" spans="1:3" x14ac:dyDescent="0.3">
      <c r="A21" s="155" t="s">
        <v>23</v>
      </c>
      <c r="B21" s="151" t="s">
        <v>56</v>
      </c>
      <c r="C21" s="140"/>
    </row>
    <row r="22" spans="1:3" x14ac:dyDescent="0.3">
      <c r="A22" s="155" t="s">
        <v>57</v>
      </c>
      <c r="B22" s="151" t="s">
        <v>58</v>
      </c>
      <c r="C22" s="140"/>
    </row>
    <row r="23" spans="1:3" ht="26" x14ac:dyDescent="0.3">
      <c r="A23" s="156" t="s">
        <v>59</v>
      </c>
      <c r="B23" s="146"/>
      <c r="C23" s="142"/>
    </row>
    <row r="24" spans="1:3" x14ac:dyDescent="0.3">
      <c r="A24" s="155" t="s">
        <v>60</v>
      </c>
      <c r="B24" s="151">
        <v>1</v>
      </c>
      <c r="C24" s="160"/>
    </row>
    <row r="25" spans="1:3" x14ac:dyDescent="0.3">
      <c r="A25" s="155" t="s">
        <v>61</v>
      </c>
      <c r="B25" s="151">
        <v>3</v>
      </c>
      <c r="C25" s="140"/>
    </row>
    <row r="26" spans="1:3" x14ac:dyDescent="0.3">
      <c r="A26" s="155" t="s">
        <v>45</v>
      </c>
      <c r="B26" s="151" t="s">
        <v>168</v>
      </c>
      <c r="C26" s="140"/>
    </row>
    <row r="27" spans="1:3" ht="26" x14ac:dyDescent="0.3">
      <c r="A27" s="155" t="s">
        <v>46</v>
      </c>
      <c r="B27" s="151" t="s">
        <v>17</v>
      </c>
      <c r="C27" s="140"/>
    </row>
    <row r="28" spans="1:3" x14ac:dyDescent="0.3">
      <c r="A28" s="156" t="s">
        <v>25</v>
      </c>
      <c r="B28" s="161"/>
      <c r="C28" s="142"/>
    </row>
    <row r="29" spans="1:3" x14ac:dyDescent="0.3">
      <c r="A29" s="155" t="s">
        <v>47</v>
      </c>
      <c r="B29" s="151" t="s">
        <v>62</v>
      </c>
      <c r="C29" s="160"/>
    </row>
    <row r="30" spans="1:3" x14ac:dyDescent="0.3">
      <c r="A30" s="155" t="s">
        <v>48</v>
      </c>
      <c r="B30" s="151" t="s">
        <v>216</v>
      </c>
      <c r="C30" s="140"/>
    </row>
    <row r="31" spans="1:3" x14ac:dyDescent="0.3">
      <c r="A31" s="156" t="s">
        <v>49</v>
      </c>
      <c r="B31" s="146"/>
      <c r="C31" s="142"/>
    </row>
    <row r="32" spans="1:3" x14ac:dyDescent="0.3">
      <c r="A32" s="155" t="s">
        <v>48</v>
      </c>
      <c r="B32" s="151" t="s">
        <v>216</v>
      </c>
      <c r="C32" s="160"/>
    </row>
    <row r="33" spans="1:3" x14ac:dyDescent="0.3">
      <c r="A33" s="155" t="s">
        <v>50</v>
      </c>
      <c r="B33" s="141" t="s">
        <v>63</v>
      </c>
      <c r="C33" s="140"/>
    </row>
    <row r="34" spans="1:3" ht="120" x14ac:dyDescent="0.3">
      <c r="A34" s="157" t="s">
        <v>26</v>
      </c>
      <c r="B34" s="158" t="s">
        <v>64</v>
      </c>
      <c r="C34" s="140"/>
    </row>
    <row r="35" spans="1:3" x14ac:dyDescent="0.3">
      <c r="A35" s="157" t="s">
        <v>65</v>
      </c>
      <c r="B35" s="151" t="s">
        <v>217</v>
      </c>
      <c r="C35" s="140"/>
    </row>
    <row r="36" spans="1:3" x14ac:dyDescent="0.3">
      <c r="A36" s="157" t="s">
        <v>66</v>
      </c>
      <c r="B36" s="153" t="s">
        <v>67</v>
      </c>
      <c r="C36" s="140"/>
    </row>
    <row r="37" spans="1:3" ht="26" x14ac:dyDescent="0.3">
      <c r="A37" s="157" t="s">
        <v>24</v>
      </c>
      <c r="B37" s="151" t="s">
        <v>218</v>
      </c>
      <c r="C37" s="147"/>
    </row>
    <row r="38" spans="1:3" ht="13.5" thickBot="1" x14ac:dyDescent="0.35">
      <c r="A38" s="159" t="s">
        <v>27</v>
      </c>
      <c r="B38" s="154" t="s">
        <v>201</v>
      </c>
      <c r="C38" s="148"/>
    </row>
    <row r="40" spans="1:3" ht="39" x14ac:dyDescent="0.35">
      <c r="A40" s="149" t="s">
        <v>74</v>
      </c>
      <c r="B40" s="130"/>
      <c r="C40" s="130"/>
    </row>
  </sheetData>
  <mergeCells count="2">
    <mergeCell ref="B2:C2"/>
    <mergeCell ref="B1:C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J51"/>
  <sheetViews>
    <sheetView showGridLines="0" tabSelected="1" zoomScale="70" zoomScaleNormal="70" zoomScaleSheetLayoutView="85" workbookViewId="0">
      <pane xSplit="1" topLeftCell="B1" activePane="topRight" state="frozen"/>
      <selection pane="topRight" activeCell="L7" sqref="L7"/>
    </sheetView>
  </sheetViews>
  <sheetFormatPr defaultColWidth="22.7265625" defaultRowHeight="46" customHeight="1" x14ac:dyDescent="0.35"/>
  <cols>
    <col min="1" max="1" width="22.54296875" style="9" customWidth="1"/>
    <col min="2" max="3" width="25.7265625" style="9" customWidth="1"/>
    <col min="4" max="7" width="25.7265625" style="1" customWidth="1"/>
    <col min="8" max="9" width="25.7265625" style="120" customWidth="1"/>
    <col min="10" max="16384" width="22.7265625" style="1"/>
  </cols>
  <sheetData>
    <row r="1" spans="1:10" s="2" customFormat="1" ht="46" customHeight="1" thickBot="1" x14ac:dyDescent="0.35">
      <c r="A1" s="36"/>
      <c r="B1" s="199" t="s">
        <v>239</v>
      </c>
      <c r="C1" s="200"/>
      <c r="D1" s="203" t="s">
        <v>245</v>
      </c>
      <c r="E1" s="204"/>
      <c r="F1" s="195" t="s">
        <v>251</v>
      </c>
      <c r="G1" s="196"/>
      <c r="H1" s="195" t="s">
        <v>247</v>
      </c>
      <c r="I1" s="196"/>
    </row>
    <row r="2" spans="1:10" s="2" customFormat="1" ht="46" customHeight="1" thickBot="1" x14ac:dyDescent="0.4">
      <c r="A2" s="37" t="s">
        <v>86</v>
      </c>
      <c r="B2" s="201" t="s">
        <v>1</v>
      </c>
      <c r="C2" s="202"/>
      <c r="D2" s="201" t="s">
        <v>1</v>
      </c>
      <c r="E2" s="202"/>
      <c r="F2" s="197" t="s">
        <v>1</v>
      </c>
      <c r="G2" s="198"/>
      <c r="H2" s="197" t="s">
        <v>1</v>
      </c>
      <c r="I2" s="198"/>
    </row>
    <row r="3" spans="1:10" s="2" customFormat="1" ht="46" customHeight="1" x14ac:dyDescent="0.35">
      <c r="A3" s="38" t="s">
        <v>2</v>
      </c>
      <c r="B3" s="21" t="s">
        <v>3</v>
      </c>
      <c r="C3" s="22" t="s">
        <v>4</v>
      </c>
      <c r="D3" s="77" t="s">
        <v>3</v>
      </c>
      <c r="E3" s="78" t="s">
        <v>4</v>
      </c>
      <c r="F3" s="6" t="s">
        <v>3</v>
      </c>
      <c r="G3" s="5" t="s">
        <v>4</v>
      </c>
      <c r="H3" s="6" t="s">
        <v>3</v>
      </c>
      <c r="I3" s="5" t="s">
        <v>4</v>
      </c>
      <c r="J3" s="100"/>
    </row>
    <row r="4" spans="1:10" ht="46" customHeight="1" x14ac:dyDescent="0.3">
      <c r="A4" s="39" t="s">
        <v>5</v>
      </c>
      <c r="B4" s="23"/>
      <c r="C4" s="24"/>
      <c r="D4" s="79"/>
      <c r="E4" s="80"/>
      <c r="F4" s="15"/>
      <c r="G4" s="92"/>
      <c r="H4" s="15"/>
      <c r="I4" s="92"/>
      <c r="J4" s="100"/>
    </row>
    <row r="5" spans="1:10" ht="46" customHeight="1" x14ac:dyDescent="0.35">
      <c r="A5" s="40" t="s">
        <v>87</v>
      </c>
      <c r="B5" s="25" t="s">
        <v>75</v>
      </c>
      <c r="C5" s="26"/>
      <c r="D5" s="81" t="s">
        <v>148</v>
      </c>
      <c r="E5" s="82"/>
      <c r="F5" s="93" t="s">
        <v>75</v>
      </c>
      <c r="G5" s="108"/>
      <c r="H5" s="48" t="s">
        <v>75</v>
      </c>
      <c r="I5" s="108"/>
      <c r="J5" s="100"/>
    </row>
    <row r="6" spans="1:10" ht="46" customHeight="1" x14ac:dyDescent="0.35">
      <c r="A6" s="40" t="s">
        <v>88</v>
      </c>
      <c r="B6" s="27" t="s">
        <v>6</v>
      </c>
      <c r="C6" s="26"/>
      <c r="D6" s="83" t="s">
        <v>6</v>
      </c>
      <c r="E6" s="82"/>
      <c r="F6" s="106" t="s">
        <v>6</v>
      </c>
      <c r="G6" s="108"/>
      <c r="H6" s="106" t="s">
        <v>6</v>
      </c>
      <c r="I6" s="108"/>
    </row>
    <row r="7" spans="1:10" ht="46" customHeight="1" thickBot="1" x14ac:dyDescent="0.4">
      <c r="A7" s="40" t="s">
        <v>89</v>
      </c>
      <c r="B7" s="27" t="s">
        <v>8</v>
      </c>
      <c r="C7" s="26"/>
      <c r="D7" s="84" t="s">
        <v>8</v>
      </c>
      <c r="E7" s="85"/>
      <c r="F7" s="111" t="s">
        <v>8</v>
      </c>
      <c r="G7" s="110"/>
      <c r="H7" s="185" t="s">
        <v>8</v>
      </c>
      <c r="I7" s="134"/>
    </row>
    <row r="8" spans="1:10" ht="46" customHeight="1" thickBot="1" x14ac:dyDescent="0.4">
      <c r="A8" s="40" t="s">
        <v>90</v>
      </c>
      <c r="B8" s="27" t="s">
        <v>76</v>
      </c>
      <c r="C8" s="26"/>
      <c r="D8" s="84" t="s">
        <v>149</v>
      </c>
      <c r="E8" s="85"/>
      <c r="F8" s="106" t="s">
        <v>191</v>
      </c>
      <c r="G8" s="108"/>
      <c r="H8" s="185" t="s">
        <v>149</v>
      </c>
      <c r="I8" s="108"/>
    </row>
    <row r="9" spans="1:10" ht="46" customHeight="1" x14ac:dyDescent="0.3">
      <c r="A9" s="39" t="s">
        <v>9</v>
      </c>
      <c r="B9" s="28"/>
      <c r="C9" s="29"/>
      <c r="D9" s="86"/>
      <c r="E9" s="87"/>
      <c r="F9" s="125"/>
      <c r="G9" s="28"/>
      <c r="H9" s="125"/>
      <c r="I9" s="92"/>
    </row>
    <row r="10" spans="1:10" ht="46" customHeight="1" x14ac:dyDescent="0.35">
      <c r="A10" s="40" t="s">
        <v>91</v>
      </c>
      <c r="B10" s="27" t="s">
        <v>77</v>
      </c>
      <c r="C10" s="26"/>
      <c r="D10" s="84" t="s">
        <v>237</v>
      </c>
      <c r="E10" s="85"/>
      <c r="F10" s="111" t="s">
        <v>192</v>
      </c>
      <c r="G10" s="124"/>
      <c r="H10" s="135" t="s">
        <v>164</v>
      </c>
      <c r="I10" s="124"/>
    </row>
    <row r="11" spans="1:10" ht="46" customHeight="1" thickBot="1" x14ac:dyDescent="0.4">
      <c r="A11" s="121" t="s">
        <v>150</v>
      </c>
      <c r="B11" s="73" t="s">
        <v>16</v>
      </c>
      <c r="C11" s="72"/>
      <c r="D11" s="190" t="s">
        <v>151</v>
      </c>
      <c r="E11" s="124"/>
      <c r="F11" s="73" t="s">
        <v>16</v>
      </c>
      <c r="G11" s="124"/>
      <c r="H11" s="185" t="s">
        <v>165</v>
      </c>
      <c r="I11" s="124"/>
    </row>
    <row r="12" spans="1:10" s="120" customFormat="1" ht="46" customHeight="1" x14ac:dyDescent="0.35">
      <c r="A12" s="121" t="s">
        <v>152</v>
      </c>
      <c r="B12" s="73" t="s">
        <v>16</v>
      </c>
      <c r="C12" s="72"/>
      <c r="D12" s="84" t="s">
        <v>153</v>
      </c>
      <c r="E12" s="124"/>
      <c r="F12" s="73" t="s">
        <v>16</v>
      </c>
      <c r="G12" s="124"/>
      <c r="H12" s="73" t="s">
        <v>16</v>
      </c>
      <c r="I12" s="124"/>
    </row>
    <row r="13" spans="1:10" s="120" customFormat="1" ht="46" customHeight="1" x14ac:dyDescent="0.35">
      <c r="A13" s="40" t="s">
        <v>92</v>
      </c>
      <c r="B13" s="27" t="s">
        <v>16</v>
      </c>
      <c r="C13" s="72"/>
      <c r="D13" s="73" t="s">
        <v>16</v>
      </c>
      <c r="E13" s="124"/>
      <c r="F13" s="73" t="s">
        <v>16</v>
      </c>
      <c r="G13" s="124"/>
      <c r="H13" s="73" t="s">
        <v>16</v>
      </c>
      <c r="I13" s="124"/>
    </row>
    <row r="14" spans="1:10" s="120" customFormat="1" ht="46" customHeight="1" x14ac:dyDescent="0.3">
      <c r="A14" s="39" t="s">
        <v>10</v>
      </c>
      <c r="B14" s="28"/>
      <c r="C14" s="74"/>
      <c r="D14" s="125"/>
      <c r="E14" s="87"/>
      <c r="F14" s="125"/>
      <c r="G14" s="28"/>
      <c r="H14" s="125"/>
      <c r="I14" s="92"/>
    </row>
    <row r="15" spans="1:10" ht="46" customHeight="1" thickBot="1" x14ac:dyDescent="0.4">
      <c r="A15" s="40" t="s">
        <v>93</v>
      </c>
      <c r="B15" s="27" t="s">
        <v>11</v>
      </c>
      <c r="C15" s="124"/>
      <c r="D15" s="84" t="s">
        <v>11</v>
      </c>
      <c r="E15" s="85"/>
      <c r="F15" s="135" t="s">
        <v>11</v>
      </c>
      <c r="G15" s="110"/>
      <c r="H15" s="185" t="s">
        <v>166</v>
      </c>
      <c r="I15" s="134"/>
    </row>
    <row r="16" spans="1:10" ht="46" customHeight="1" x14ac:dyDescent="0.35">
      <c r="A16" s="103" t="s">
        <v>193</v>
      </c>
      <c r="B16" s="73" t="s">
        <v>16</v>
      </c>
      <c r="C16" s="124"/>
      <c r="D16" s="73" t="s">
        <v>16</v>
      </c>
      <c r="E16" s="124"/>
      <c r="F16" s="135" t="s">
        <v>194</v>
      </c>
      <c r="G16" s="134"/>
      <c r="H16" s="135" t="s">
        <v>16</v>
      </c>
      <c r="I16" s="134"/>
    </row>
    <row r="17" spans="1:10" s="120" customFormat="1" ht="46" customHeight="1" x14ac:dyDescent="0.3">
      <c r="A17" s="39" t="s">
        <v>12</v>
      </c>
      <c r="B17" s="28"/>
      <c r="C17" s="74"/>
      <c r="D17" s="125"/>
      <c r="E17" s="87"/>
      <c r="F17" s="125"/>
      <c r="G17" s="28"/>
      <c r="H17" s="125"/>
      <c r="I17" s="92"/>
    </row>
    <row r="18" spans="1:10" ht="46" customHeight="1" x14ac:dyDescent="0.35">
      <c r="A18" s="41" t="s">
        <v>94</v>
      </c>
      <c r="B18" s="30" t="s">
        <v>28</v>
      </c>
      <c r="C18" s="122"/>
      <c r="D18" s="83" t="s">
        <v>28</v>
      </c>
      <c r="E18" s="85"/>
      <c r="F18" s="126" t="s">
        <v>195</v>
      </c>
      <c r="G18" s="127"/>
      <c r="H18" s="126" t="s">
        <v>195</v>
      </c>
      <c r="I18" s="127"/>
    </row>
    <row r="19" spans="1:10" ht="46" customHeight="1" x14ac:dyDescent="0.35">
      <c r="A19" s="41" t="s">
        <v>95</v>
      </c>
      <c r="B19" s="27" t="s">
        <v>15</v>
      </c>
      <c r="C19" s="31"/>
      <c r="D19" s="84" t="s">
        <v>15</v>
      </c>
      <c r="E19" s="122"/>
      <c r="F19" s="111" t="s">
        <v>15</v>
      </c>
      <c r="G19" s="110"/>
      <c r="H19" s="135" t="s">
        <v>15</v>
      </c>
      <c r="I19" s="134"/>
    </row>
    <row r="20" spans="1:10" ht="46" customHeight="1" x14ac:dyDescent="0.3">
      <c r="A20" s="39" t="s">
        <v>18</v>
      </c>
      <c r="B20" s="28"/>
      <c r="C20" s="74"/>
      <c r="D20" s="125"/>
      <c r="E20" s="87"/>
      <c r="F20" s="125"/>
      <c r="G20" s="28"/>
      <c r="H20" s="125"/>
      <c r="I20" s="92"/>
    </row>
    <row r="21" spans="1:10" ht="46" customHeight="1" x14ac:dyDescent="0.35">
      <c r="A21" s="40" t="s">
        <v>29</v>
      </c>
      <c r="B21" s="27" t="s">
        <v>78</v>
      </c>
      <c r="C21" s="122"/>
      <c r="D21" s="84" t="s">
        <v>155</v>
      </c>
      <c r="E21" s="85"/>
      <c r="F21" s="111" t="s">
        <v>16</v>
      </c>
      <c r="G21" s="14"/>
      <c r="H21" s="135" t="s">
        <v>16</v>
      </c>
      <c r="I21" s="14"/>
    </row>
    <row r="22" spans="1:10" ht="46" customHeight="1" x14ac:dyDescent="0.3">
      <c r="A22" s="39" t="s">
        <v>19</v>
      </c>
      <c r="B22" s="28"/>
      <c r="C22" s="74"/>
      <c r="D22" s="125"/>
      <c r="E22" s="87"/>
      <c r="F22" s="125"/>
      <c r="G22" s="28"/>
      <c r="H22" s="125"/>
      <c r="I22" s="92"/>
    </row>
    <row r="23" spans="1:10" ht="46" customHeight="1" x14ac:dyDescent="0.35">
      <c r="A23" s="40" t="s">
        <v>89</v>
      </c>
      <c r="B23" s="27" t="s">
        <v>21</v>
      </c>
      <c r="C23" s="122"/>
      <c r="D23" s="83" t="s">
        <v>156</v>
      </c>
      <c r="E23" s="88"/>
      <c r="F23" s="106" t="s">
        <v>156</v>
      </c>
      <c r="G23" s="108"/>
      <c r="H23" s="106" t="s">
        <v>156</v>
      </c>
      <c r="I23" s="108"/>
    </row>
    <row r="24" spans="1:10" ht="46" customHeight="1" x14ac:dyDescent="0.3">
      <c r="A24" s="39" t="s">
        <v>20</v>
      </c>
      <c r="B24" s="28"/>
      <c r="C24" s="74"/>
      <c r="D24" s="125"/>
      <c r="E24" s="87"/>
      <c r="F24" s="125"/>
      <c r="G24" s="28"/>
      <c r="H24" s="125"/>
      <c r="I24" s="92"/>
    </row>
    <row r="25" spans="1:10" ht="46" customHeight="1" x14ac:dyDescent="0.35">
      <c r="A25" s="40" t="s">
        <v>89</v>
      </c>
      <c r="B25" s="27" t="s">
        <v>21</v>
      </c>
      <c r="C25" s="122"/>
      <c r="D25" s="83" t="s">
        <v>21</v>
      </c>
      <c r="E25" s="82"/>
      <c r="F25" s="106" t="s">
        <v>21</v>
      </c>
      <c r="G25" s="108"/>
      <c r="H25" s="106" t="s">
        <v>21</v>
      </c>
      <c r="I25" s="108"/>
    </row>
    <row r="26" spans="1:10" ht="46" customHeight="1" x14ac:dyDescent="0.3">
      <c r="A26" s="39" t="s">
        <v>22</v>
      </c>
      <c r="B26" s="28"/>
      <c r="C26" s="74"/>
      <c r="D26" s="125"/>
      <c r="E26" s="87"/>
      <c r="F26" s="125"/>
      <c r="G26" s="28"/>
      <c r="H26" s="125"/>
      <c r="I26" s="92"/>
    </row>
    <row r="27" spans="1:10" ht="46" customHeight="1" x14ac:dyDescent="0.35">
      <c r="A27" s="40" t="s">
        <v>96</v>
      </c>
      <c r="B27" s="27" t="s">
        <v>21</v>
      </c>
      <c r="C27" s="122"/>
      <c r="D27" s="83" t="s">
        <v>157</v>
      </c>
      <c r="E27" s="82"/>
      <c r="F27" s="106" t="s">
        <v>21</v>
      </c>
      <c r="G27" s="108"/>
      <c r="H27" s="106" t="s">
        <v>21</v>
      </c>
      <c r="I27" s="108"/>
    </row>
    <row r="28" spans="1:10" ht="46" customHeight="1" thickBot="1" x14ac:dyDescent="0.4">
      <c r="A28" s="40" t="s">
        <v>97</v>
      </c>
      <c r="B28" s="32" t="s">
        <v>44</v>
      </c>
      <c r="C28" s="26"/>
      <c r="D28" s="83" t="s">
        <v>158</v>
      </c>
      <c r="E28" s="122"/>
      <c r="F28" s="106" t="s">
        <v>56</v>
      </c>
      <c r="G28" s="108"/>
      <c r="H28" s="185" t="s">
        <v>44</v>
      </c>
      <c r="I28" s="108"/>
    </row>
    <row r="29" spans="1:10" ht="46" customHeight="1" thickBot="1" x14ac:dyDescent="0.4">
      <c r="A29" s="40" t="s">
        <v>98</v>
      </c>
      <c r="B29" s="30" t="s">
        <v>17</v>
      </c>
      <c r="C29" s="33"/>
      <c r="D29" s="83" t="s">
        <v>17</v>
      </c>
      <c r="E29" s="82"/>
      <c r="F29" s="106" t="s">
        <v>196</v>
      </c>
      <c r="G29" s="108"/>
      <c r="H29" s="185" t="s">
        <v>17</v>
      </c>
      <c r="I29" s="108"/>
    </row>
    <row r="30" spans="1:10" ht="46" customHeight="1" thickBot="1" x14ac:dyDescent="0.4">
      <c r="A30" s="40" t="s">
        <v>99</v>
      </c>
      <c r="B30" s="30" t="s">
        <v>17</v>
      </c>
      <c r="C30" s="31"/>
      <c r="D30" s="83" t="s">
        <v>17</v>
      </c>
      <c r="E30" s="82"/>
      <c r="F30" s="106" t="s">
        <v>197</v>
      </c>
      <c r="G30" s="108"/>
      <c r="H30" s="185" t="s">
        <v>17</v>
      </c>
      <c r="I30" s="108"/>
    </row>
    <row r="31" spans="1:10" ht="46" customHeight="1" x14ac:dyDescent="0.35">
      <c r="A31" s="39" t="s">
        <v>100</v>
      </c>
      <c r="B31" s="73" t="s">
        <v>246</v>
      </c>
      <c r="C31" s="31"/>
      <c r="D31" s="83" t="s">
        <v>17</v>
      </c>
      <c r="E31" s="82"/>
      <c r="F31" s="123" t="s">
        <v>17</v>
      </c>
      <c r="G31" s="122"/>
      <c r="H31" s="123" t="s">
        <v>17</v>
      </c>
      <c r="I31" s="122"/>
      <c r="J31" s="120"/>
    </row>
    <row r="32" spans="1:10" s="120" customFormat="1" ht="46" customHeight="1" x14ac:dyDescent="0.3">
      <c r="A32" s="39" t="s">
        <v>30</v>
      </c>
      <c r="B32" s="28"/>
      <c r="C32" s="74"/>
      <c r="D32" s="125"/>
      <c r="E32" s="87"/>
      <c r="F32" s="125"/>
      <c r="G32" s="28"/>
      <c r="H32" s="125"/>
      <c r="I32" s="92"/>
      <c r="J32" s="1"/>
    </row>
    <row r="33" spans="1:10" ht="46" customHeight="1" thickBot="1" x14ac:dyDescent="0.4">
      <c r="A33" s="42" t="s">
        <v>101</v>
      </c>
      <c r="B33" s="30" t="s">
        <v>79</v>
      </c>
      <c r="C33" s="76"/>
      <c r="D33" s="83" t="s">
        <v>159</v>
      </c>
      <c r="E33" s="76"/>
      <c r="F33" s="123" t="s">
        <v>159</v>
      </c>
      <c r="G33" s="108"/>
      <c r="H33" s="185" t="s">
        <v>167</v>
      </c>
      <c r="I33" s="108"/>
    </row>
    <row r="34" spans="1:10" s="120" customFormat="1" ht="46" customHeight="1" thickBot="1" x14ac:dyDescent="0.4">
      <c r="A34" s="40" t="s">
        <v>102</v>
      </c>
      <c r="B34" s="30" t="s">
        <v>80</v>
      </c>
      <c r="C34" s="76"/>
      <c r="D34" s="83" t="s">
        <v>160</v>
      </c>
      <c r="E34" s="76"/>
      <c r="F34" s="106" t="s">
        <v>168</v>
      </c>
      <c r="G34" s="108"/>
      <c r="H34" s="185" t="s">
        <v>168</v>
      </c>
      <c r="I34" s="108"/>
      <c r="J34" s="1"/>
    </row>
    <row r="35" spans="1:10" s="120" customFormat="1" ht="46" customHeight="1" x14ac:dyDescent="0.35">
      <c r="A35" s="40" t="s">
        <v>103</v>
      </c>
      <c r="B35" s="30" t="s">
        <v>81</v>
      </c>
      <c r="C35" s="31"/>
      <c r="D35" s="186" t="s">
        <v>238</v>
      </c>
      <c r="E35" s="82"/>
      <c r="F35" s="106" t="s">
        <v>16</v>
      </c>
      <c r="G35" s="108"/>
      <c r="H35" s="106" t="s">
        <v>16</v>
      </c>
      <c r="I35" s="108"/>
      <c r="J35" s="1"/>
    </row>
    <row r="36" spans="1:10" ht="46" customHeight="1" x14ac:dyDescent="0.35">
      <c r="A36" s="121" t="s">
        <v>161</v>
      </c>
      <c r="B36" s="75" t="s">
        <v>16</v>
      </c>
      <c r="C36" s="76"/>
      <c r="D36" s="83" t="s">
        <v>17</v>
      </c>
      <c r="E36" s="122"/>
      <c r="F36" s="106" t="s">
        <v>17</v>
      </c>
      <c r="G36" s="108"/>
      <c r="H36" s="106" t="s">
        <v>17</v>
      </c>
      <c r="I36" s="108"/>
      <c r="J36" s="120"/>
    </row>
    <row r="37" spans="1:10" ht="46" customHeight="1" x14ac:dyDescent="0.35">
      <c r="A37" s="121" t="s">
        <v>162</v>
      </c>
      <c r="B37" s="75" t="s">
        <v>16</v>
      </c>
      <c r="C37" s="76"/>
      <c r="D37" s="83" t="s">
        <v>17</v>
      </c>
      <c r="E37" s="122"/>
      <c r="F37" s="75" t="s">
        <v>16</v>
      </c>
      <c r="G37" s="108"/>
      <c r="H37" s="106" t="s">
        <v>17</v>
      </c>
      <c r="I37" s="108"/>
      <c r="J37" s="120"/>
    </row>
    <row r="38" spans="1:10" s="120" customFormat="1" ht="46" customHeight="1" x14ac:dyDescent="0.3">
      <c r="A38" s="39" t="s">
        <v>24</v>
      </c>
      <c r="B38" s="28"/>
      <c r="C38" s="74"/>
      <c r="D38" s="125"/>
      <c r="E38" s="87"/>
      <c r="F38" s="125"/>
      <c r="G38" s="28"/>
      <c r="H38" s="125"/>
      <c r="I38" s="92"/>
      <c r="J38" s="1"/>
    </row>
    <row r="39" spans="1:10" s="120" customFormat="1" ht="46" customHeight="1" x14ac:dyDescent="0.35">
      <c r="A39" s="40" t="s">
        <v>25</v>
      </c>
      <c r="B39" s="30" t="s">
        <v>82</v>
      </c>
      <c r="C39" s="31"/>
      <c r="D39" s="83" t="s">
        <v>163</v>
      </c>
      <c r="E39" s="82"/>
      <c r="F39" s="106" t="s">
        <v>198</v>
      </c>
      <c r="G39" s="108"/>
      <c r="H39" s="106"/>
      <c r="I39" s="108"/>
      <c r="J39" s="1"/>
    </row>
    <row r="40" spans="1:10" s="3" customFormat="1" ht="46" customHeight="1" x14ac:dyDescent="0.35">
      <c r="A40" s="43" t="s">
        <v>104</v>
      </c>
      <c r="B40" s="30" t="s">
        <v>83</v>
      </c>
      <c r="C40" s="76"/>
      <c r="D40" s="73" t="s">
        <v>16</v>
      </c>
      <c r="E40" s="122"/>
      <c r="F40" s="73" t="s">
        <v>16</v>
      </c>
      <c r="G40" s="108"/>
      <c r="H40" s="73" t="s">
        <v>16</v>
      </c>
      <c r="I40" s="108"/>
      <c r="J40" s="120"/>
    </row>
    <row r="41" spans="1:10" ht="46" customHeight="1" thickBot="1" x14ac:dyDescent="0.4">
      <c r="A41" s="40" t="s">
        <v>105</v>
      </c>
      <c r="B41" s="30" t="s">
        <v>84</v>
      </c>
      <c r="C41" s="76"/>
      <c r="D41" s="73" t="s">
        <v>16</v>
      </c>
      <c r="E41" s="82"/>
      <c r="F41" s="106" t="s">
        <v>199</v>
      </c>
      <c r="G41" s="76"/>
      <c r="H41" s="187" t="s">
        <v>169</v>
      </c>
      <c r="I41" s="76"/>
      <c r="J41" s="120"/>
    </row>
    <row r="42" spans="1:10" s="120" customFormat="1" ht="104" x14ac:dyDescent="0.35">
      <c r="A42" s="44" t="s">
        <v>26</v>
      </c>
      <c r="B42" s="16" t="s">
        <v>85</v>
      </c>
      <c r="C42" s="76"/>
      <c r="D42" s="119" t="s">
        <v>184</v>
      </c>
      <c r="E42" s="122"/>
      <c r="F42" s="106" t="s">
        <v>200</v>
      </c>
      <c r="G42" s="76"/>
      <c r="H42" s="106" t="s">
        <v>200</v>
      </c>
      <c r="I42" s="76"/>
      <c r="J42" s="3"/>
    </row>
    <row r="43" spans="1:10" ht="46" customHeight="1" x14ac:dyDescent="0.35">
      <c r="A43" s="44" t="s">
        <v>33</v>
      </c>
      <c r="B43" s="34">
        <v>18000</v>
      </c>
      <c r="C43" s="31"/>
      <c r="D43" s="89">
        <v>19000</v>
      </c>
      <c r="E43" s="76"/>
      <c r="F43" s="128">
        <v>16000</v>
      </c>
      <c r="G43" s="108"/>
      <c r="H43" s="128" t="s">
        <v>16</v>
      </c>
      <c r="I43" s="108"/>
    </row>
    <row r="44" spans="1:10" s="120" customFormat="1" ht="46" customHeight="1" x14ac:dyDescent="0.35">
      <c r="A44" s="44" t="s">
        <v>32</v>
      </c>
      <c r="B44" s="34">
        <f>B43/1.21</f>
        <v>14876.03305785124</v>
      </c>
      <c r="C44" s="31"/>
      <c r="D44" s="89">
        <v>15702</v>
      </c>
      <c r="E44" s="76"/>
      <c r="F44" s="91">
        <f>ROUND(F43/1.21,0)</f>
        <v>13223</v>
      </c>
      <c r="G44" s="108"/>
      <c r="H44" s="91" t="s">
        <v>16</v>
      </c>
      <c r="I44" s="108"/>
    </row>
    <row r="45" spans="1:10" ht="46" customHeight="1" thickBot="1" x14ac:dyDescent="0.4">
      <c r="A45" s="45" t="s">
        <v>27</v>
      </c>
      <c r="B45" s="35" t="s">
        <v>31</v>
      </c>
      <c r="C45" s="31"/>
      <c r="D45" s="90" t="s">
        <v>31</v>
      </c>
      <c r="E45" s="82"/>
      <c r="F45" s="107" t="s">
        <v>201</v>
      </c>
      <c r="G45" s="50"/>
      <c r="H45" s="107"/>
      <c r="I45" s="108"/>
    </row>
    <row r="46" spans="1:10" ht="14.5" x14ac:dyDescent="0.35">
      <c r="A46" s="46"/>
      <c r="E46" s="188"/>
      <c r="F46" s="189"/>
      <c r="G46" s="189"/>
      <c r="H46" s="189"/>
    </row>
    <row r="47" spans="1:10" ht="46" customHeight="1" x14ac:dyDescent="0.35">
      <c r="A47" s="1"/>
      <c r="D47" s="71"/>
      <c r="E47" s="189"/>
      <c r="F47" s="189"/>
      <c r="G47" s="189"/>
      <c r="H47" s="189"/>
    </row>
    <row r="48" spans="1:10" ht="46" customHeight="1" x14ac:dyDescent="0.35">
      <c r="A48" s="70"/>
      <c r="D48" s="71"/>
      <c r="E48" s="189"/>
      <c r="F48" s="189"/>
      <c r="G48" s="189"/>
      <c r="H48" s="189"/>
    </row>
    <row r="49" spans="1:8" ht="46" customHeight="1" x14ac:dyDescent="0.35">
      <c r="A49" s="1"/>
      <c r="B49" s="1"/>
      <c r="E49" s="189"/>
      <c r="F49" s="189"/>
      <c r="G49" s="189"/>
      <c r="H49" s="189"/>
    </row>
    <row r="50" spans="1:8" ht="46" customHeight="1" x14ac:dyDescent="0.35">
      <c r="A50" s="1"/>
      <c r="B50" s="1"/>
      <c r="E50" s="189"/>
      <c r="F50" s="189"/>
      <c r="G50" s="189"/>
      <c r="H50" s="189"/>
    </row>
    <row r="51" spans="1:8" ht="46" customHeight="1" x14ac:dyDescent="0.35">
      <c r="A51" s="1"/>
      <c r="B51" s="1"/>
    </row>
  </sheetData>
  <mergeCells count="8">
    <mergeCell ref="F1:G1"/>
    <mergeCell ref="F2:G2"/>
    <mergeCell ref="H1:I1"/>
    <mergeCell ref="H2:I2"/>
    <mergeCell ref="B1:C1"/>
    <mergeCell ref="B2:C2"/>
    <mergeCell ref="D1:E1"/>
    <mergeCell ref="D2:E2"/>
  </mergeCells>
  <pageMargins left="0.7" right="0.7" top="0.78740157499999996" bottom="0.78740157499999996" header="0.3" footer="0.3"/>
  <pageSetup paperSize="9" scale="22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7574-2024-4B24-8124-E91846D39814}">
  <sheetPr codeName="List3"/>
  <dimension ref="A1:G21"/>
  <sheetViews>
    <sheetView zoomScale="70" zoomScaleNormal="70" workbookViewId="0">
      <pane xSplit="1" topLeftCell="B1" activePane="topRight" state="frozen"/>
      <selection pane="topRight" activeCell="H3" sqref="H1:I1048576"/>
    </sheetView>
  </sheetViews>
  <sheetFormatPr defaultRowHeight="47.5" customHeight="1" x14ac:dyDescent="0.35"/>
  <cols>
    <col min="1" max="1" width="16" customWidth="1"/>
    <col min="2" max="7" width="23.54296875" customWidth="1"/>
  </cols>
  <sheetData>
    <row r="1" spans="1:7" ht="47.5" customHeight="1" thickBot="1" x14ac:dyDescent="0.4">
      <c r="A1" s="95"/>
      <c r="B1" s="193" t="s">
        <v>226</v>
      </c>
      <c r="C1" s="194"/>
      <c r="D1" s="193" t="s">
        <v>225</v>
      </c>
      <c r="E1" s="194"/>
      <c r="F1" s="193" t="s">
        <v>224</v>
      </c>
      <c r="G1" s="194"/>
    </row>
    <row r="2" spans="1:7" ht="47.5" customHeight="1" thickBot="1" x14ac:dyDescent="0.4">
      <c r="A2" s="99" t="s">
        <v>0</v>
      </c>
      <c r="B2" s="197" t="s">
        <v>1</v>
      </c>
      <c r="C2" s="198"/>
      <c r="D2" s="197" t="s">
        <v>1</v>
      </c>
      <c r="E2" s="198"/>
      <c r="F2" s="197" t="s">
        <v>1</v>
      </c>
      <c r="G2" s="198"/>
    </row>
    <row r="3" spans="1:7" ht="47.5" customHeight="1" x14ac:dyDescent="0.35">
      <c r="A3" s="96" t="s">
        <v>2</v>
      </c>
      <c r="B3" s="113" t="s">
        <v>3</v>
      </c>
      <c r="C3" s="112" t="s">
        <v>4</v>
      </c>
      <c r="D3" s="113" t="s">
        <v>3</v>
      </c>
      <c r="E3" s="112" t="s">
        <v>4</v>
      </c>
      <c r="F3" s="113" t="s">
        <v>3</v>
      </c>
      <c r="G3" s="112" t="s">
        <v>4</v>
      </c>
    </row>
    <row r="4" spans="1:7" ht="47.5" customHeight="1" x14ac:dyDescent="0.35">
      <c r="A4" s="101" t="s">
        <v>41</v>
      </c>
      <c r="B4" s="106" t="s">
        <v>248</v>
      </c>
      <c r="C4" s="108"/>
      <c r="D4" s="106" t="s">
        <v>202</v>
      </c>
      <c r="E4" s="108"/>
      <c r="F4" s="106" t="s">
        <v>203</v>
      </c>
      <c r="G4" s="108"/>
    </row>
    <row r="5" spans="1:7" ht="47.5" customHeight="1" x14ac:dyDescent="0.35">
      <c r="A5" s="98" t="s">
        <v>40</v>
      </c>
      <c r="B5" s="106" t="s">
        <v>154</v>
      </c>
      <c r="C5" s="108"/>
      <c r="D5" s="106" t="s">
        <v>154</v>
      </c>
      <c r="E5" s="108"/>
      <c r="F5" s="106" t="s">
        <v>154</v>
      </c>
      <c r="G5" s="108"/>
    </row>
    <row r="6" spans="1:7" ht="47.5" customHeight="1" x14ac:dyDescent="0.35">
      <c r="A6" s="101" t="s">
        <v>170</v>
      </c>
      <c r="B6" s="106" t="s">
        <v>171</v>
      </c>
      <c r="C6" s="108"/>
      <c r="D6" s="106" t="s">
        <v>171</v>
      </c>
      <c r="E6" s="108"/>
      <c r="F6" s="106" t="s">
        <v>171</v>
      </c>
      <c r="G6" s="108"/>
    </row>
    <row r="7" spans="1:7" ht="47.5" customHeight="1" x14ac:dyDescent="0.35">
      <c r="A7" s="101" t="s">
        <v>172</v>
      </c>
      <c r="B7" s="106" t="s">
        <v>8</v>
      </c>
      <c r="C7" s="108"/>
      <c r="D7" s="106" t="s">
        <v>8</v>
      </c>
      <c r="E7" s="108"/>
      <c r="F7" s="106" t="s">
        <v>8</v>
      </c>
      <c r="G7" s="108"/>
    </row>
    <row r="8" spans="1:7" ht="47.5" customHeight="1" x14ac:dyDescent="0.35">
      <c r="A8" s="101" t="s">
        <v>39</v>
      </c>
      <c r="B8" s="114" t="s">
        <v>173</v>
      </c>
      <c r="C8" s="108"/>
      <c r="D8" s="114" t="s">
        <v>70</v>
      </c>
      <c r="E8" s="108"/>
      <c r="F8" s="114" t="s">
        <v>70</v>
      </c>
      <c r="G8" s="108"/>
    </row>
    <row r="9" spans="1:7" ht="47.5" customHeight="1" x14ac:dyDescent="0.35">
      <c r="A9" s="101" t="s">
        <v>38</v>
      </c>
      <c r="B9" s="106" t="s">
        <v>174</v>
      </c>
      <c r="C9" s="108"/>
      <c r="D9" s="106" t="s">
        <v>174</v>
      </c>
      <c r="E9" s="108"/>
      <c r="F9" s="106" t="s">
        <v>204</v>
      </c>
      <c r="G9" s="108"/>
    </row>
    <row r="10" spans="1:7" s="130" customFormat="1" ht="47.5" customHeight="1" x14ac:dyDescent="0.35">
      <c r="A10" s="101" t="s">
        <v>205</v>
      </c>
      <c r="B10" s="106" t="s">
        <v>16</v>
      </c>
      <c r="C10" s="108"/>
      <c r="D10" s="106" t="s">
        <v>230</v>
      </c>
      <c r="E10" s="108"/>
      <c r="F10" s="106" t="s">
        <v>230</v>
      </c>
      <c r="G10" s="108"/>
    </row>
    <row r="11" spans="1:7" ht="47.5" customHeight="1" x14ac:dyDescent="0.35">
      <c r="A11" s="101" t="s">
        <v>175</v>
      </c>
      <c r="B11" s="106" t="s">
        <v>176</v>
      </c>
      <c r="C11" s="108"/>
      <c r="D11" s="106" t="s">
        <v>206</v>
      </c>
      <c r="E11" s="108"/>
      <c r="F11" s="106" t="s">
        <v>207</v>
      </c>
      <c r="G11" s="108"/>
    </row>
    <row r="12" spans="1:7" ht="47.5" customHeight="1" x14ac:dyDescent="0.35">
      <c r="A12" s="101" t="s">
        <v>37</v>
      </c>
      <c r="B12" s="106" t="s">
        <v>177</v>
      </c>
      <c r="C12" s="108"/>
      <c r="D12" s="106" t="s">
        <v>177</v>
      </c>
      <c r="E12" s="108"/>
      <c r="F12" s="106" t="s">
        <v>177</v>
      </c>
      <c r="G12" s="108"/>
    </row>
    <row r="13" spans="1:7" ht="14.5" x14ac:dyDescent="0.35">
      <c r="A13" s="102" t="s">
        <v>178</v>
      </c>
      <c r="B13" s="104"/>
      <c r="C13" s="105"/>
      <c r="D13" s="105"/>
      <c r="E13" s="104"/>
      <c r="F13" s="105"/>
      <c r="G13" s="104"/>
    </row>
    <row r="14" spans="1:7" s="130" customFormat="1" ht="47.5" customHeight="1" x14ac:dyDescent="0.35">
      <c r="A14" s="103" t="s">
        <v>179</v>
      </c>
      <c r="B14" s="111" t="s">
        <v>180</v>
      </c>
      <c r="C14" s="110"/>
      <c r="D14" s="106" t="s">
        <v>16</v>
      </c>
      <c r="E14" s="108"/>
      <c r="F14" s="106" t="s">
        <v>16</v>
      </c>
      <c r="G14" s="108"/>
    </row>
    <row r="15" spans="1:7" ht="26" x14ac:dyDescent="0.35">
      <c r="A15" s="115" t="s">
        <v>182</v>
      </c>
      <c r="B15" s="116" t="s">
        <v>16</v>
      </c>
      <c r="C15" s="117"/>
      <c r="D15" s="106" t="s">
        <v>208</v>
      </c>
      <c r="E15" s="108"/>
      <c r="F15" s="106" t="s">
        <v>208</v>
      </c>
      <c r="G15" s="108"/>
    </row>
    <row r="16" spans="1:7" ht="47.5" customHeight="1" x14ac:dyDescent="0.35">
      <c r="A16" s="103" t="s">
        <v>181</v>
      </c>
      <c r="B16" s="106" t="s">
        <v>17</v>
      </c>
      <c r="C16" s="108"/>
      <c r="D16" s="106" t="s">
        <v>209</v>
      </c>
      <c r="E16" s="108"/>
      <c r="F16" s="106" t="s">
        <v>210</v>
      </c>
      <c r="G16" s="108"/>
    </row>
    <row r="17" spans="1:7" ht="47.5" customHeight="1" x14ac:dyDescent="0.35">
      <c r="A17" s="94" t="s">
        <v>228</v>
      </c>
      <c r="B17" s="91" t="s">
        <v>16</v>
      </c>
      <c r="C17" s="129"/>
      <c r="D17" s="91">
        <v>3500</v>
      </c>
      <c r="E17" s="129"/>
      <c r="F17" s="91">
        <v>7000</v>
      </c>
      <c r="G17" s="129"/>
    </row>
    <row r="18" spans="1:7" ht="47.5" customHeight="1" x14ac:dyDescent="0.35">
      <c r="A18" s="94" t="s">
        <v>227</v>
      </c>
      <c r="B18" s="91" t="s">
        <v>16</v>
      </c>
      <c r="C18" s="129" t="s">
        <v>229</v>
      </c>
      <c r="D18" s="91">
        <f>ROUND(D17/1.21,0)</f>
        <v>2893</v>
      </c>
      <c r="E18" s="129"/>
      <c r="F18" s="91">
        <f>ROUND(F17/1.21,0)</f>
        <v>5785</v>
      </c>
      <c r="G18" s="129"/>
    </row>
    <row r="19" spans="1:7" ht="47.5" customHeight="1" thickBot="1" x14ac:dyDescent="0.4">
      <c r="A19" s="97" t="s">
        <v>27</v>
      </c>
      <c r="B19" s="107" t="s">
        <v>201</v>
      </c>
      <c r="C19" s="109"/>
      <c r="D19" s="107" t="s">
        <v>201</v>
      </c>
      <c r="E19" s="109"/>
      <c r="F19" s="107" t="s">
        <v>201</v>
      </c>
      <c r="G19" s="109"/>
    </row>
    <row r="20" spans="1:7" ht="47.5" customHeight="1" x14ac:dyDescent="0.35">
      <c r="A20" s="94"/>
    </row>
    <row r="21" spans="1:7" ht="47.5" customHeight="1" x14ac:dyDescent="0.35">
      <c r="D21" s="205"/>
      <c r="E21" s="205"/>
      <c r="F21" s="100"/>
      <c r="G21" s="100"/>
    </row>
  </sheetData>
  <mergeCells count="7">
    <mergeCell ref="D21:E21"/>
    <mergeCell ref="B1:C1"/>
    <mergeCell ref="B2:C2"/>
    <mergeCell ref="D1:E1"/>
    <mergeCell ref="F1:G1"/>
    <mergeCell ref="D2:E2"/>
    <mergeCell ref="F2:G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E2C6-BA10-4CC2-AB39-E245F43E17C9}">
  <sheetPr codeName="List4">
    <pageSetUpPr fitToPage="1"/>
  </sheetPr>
  <dimension ref="A1:G31"/>
  <sheetViews>
    <sheetView showGridLines="0" zoomScale="85" zoomScaleNormal="85" workbookViewId="0">
      <pane xSplit="1" topLeftCell="B1" activePane="topRight" state="frozen"/>
      <selection pane="topRight" activeCell="D1" sqref="D1:E1"/>
    </sheetView>
  </sheetViews>
  <sheetFormatPr defaultColWidth="9.1796875" defaultRowHeight="18.75" customHeight="1" x14ac:dyDescent="0.35"/>
  <cols>
    <col min="1" max="1" width="24.453125" style="4" bestFit="1" customWidth="1"/>
    <col min="2" max="3" width="23.54296875" style="20" customWidth="1"/>
    <col min="4" max="7" width="23.54296875" style="4" customWidth="1"/>
    <col min="8" max="16384" width="9.1796875" style="4"/>
  </cols>
  <sheetData>
    <row r="1" spans="1:7" s="10" customFormat="1" ht="37" customHeight="1" thickBot="1" x14ac:dyDescent="0.4">
      <c r="A1" s="166"/>
      <c r="B1" s="206" t="s">
        <v>249</v>
      </c>
      <c r="C1" s="207"/>
      <c r="D1" s="208" t="s">
        <v>250</v>
      </c>
      <c r="E1" s="209"/>
      <c r="F1" s="206" t="s">
        <v>222</v>
      </c>
      <c r="G1" s="207"/>
    </row>
    <row r="2" spans="1:7" s="10" customFormat="1" ht="37" customHeight="1" thickBot="1" x14ac:dyDescent="0.4">
      <c r="A2" s="7" t="s">
        <v>0</v>
      </c>
      <c r="B2" s="197" t="s">
        <v>1</v>
      </c>
      <c r="C2" s="198"/>
      <c r="D2" s="210" t="s">
        <v>1</v>
      </c>
      <c r="E2" s="211"/>
      <c r="F2" s="197" t="s">
        <v>1</v>
      </c>
      <c r="G2" s="198"/>
    </row>
    <row r="3" spans="1:7" s="10" customFormat="1" ht="37" customHeight="1" thickBot="1" x14ac:dyDescent="0.4">
      <c r="A3" s="132" t="s">
        <v>2</v>
      </c>
      <c r="B3" s="6" t="s">
        <v>3</v>
      </c>
      <c r="C3" s="5" t="s">
        <v>4</v>
      </c>
      <c r="D3" s="56" t="s">
        <v>3</v>
      </c>
      <c r="E3" s="57" t="s">
        <v>4</v>
      </c>
      <c r="F3" s="6" t="s">
        <v>3</v>
      </c>
      <c r="G3" s="5" t="s">
        <v>4</v>
      </c>
    </row>
    <row r="4" spans="1:7" ht="37" customHeight="1" thickBot="1" x14ac:dyDescent="0.4">
      <c r="A4" s="63" t="s">
        <v>38</v>
      </c>
      <c r="B4" s="64" t="s">
        <v>127</v>
      </c>
      <c r="C4" s="108"/>
      <c r="D4" s="169" t="s">
        <v>235</v>
      </c>
      <c r="E4" s="59"/>
      <c r="F4" s="106" t="s">
        <v>236</v>
      </c>
      <c r="G4" s="108"/>
    </row>
    <row r="5" spans="1:7" ht="37" customHeight="1" thickBot="1" x14ac:dyDescent="0.4">
      <c r="A5" s="63" t="s">
        <v>68</v>
      </c>
      <c r="B5" s="64" t="s">
        <v>136</v>
      </c>
      <c r="C5" s="108"/>
      <c r="D5" s="58" t="s">
        <v>138</v>
      </c>
      <c r="E5" s="59"/>
      <c r="F5" s="106" t="s">
        <v>185</v>
      </c>
      <c r="G5" s="108"/>
    </row>
    <row r="6" spans="1:7" s="100" customFormat="1" ht="37" customHeight="1" thickBot="1" x14ac:dyDescent="0.4">
      <c r="A6" s="170" t="s">
        <v>219</v>
      </c>
      <c r="B6" s="65" t="s">
        <v>141</v>
      </c>
      <c r="C6" s="108"/>
      <c r="D6" s="58" t="s">
        <v>16</v>
      </c>
      <c r="E6" s="59"/>
      <c r="F6" s="106" t="s">
        <v>16</v>
      </c>
      <c r="G6" s="108"/>
    </row>
    <row r="7" spans="1:7" ht="37" customHeight="1" thickBot="1" x14ac:dyDescent="0.4">
      <c r="A7" s="170" t="s">
        <v>220</v>
      </c>
      <c r="B7" s="65" t="s">
        <v>137</v>
      </c>
      <c r="C7" s="108"/>
      <c r="D7" s="65" t="s">
        <v>140</v>
      </c>
      <c r="E7" s="59"/>
      <c r="F7" s="65" t="s">
        <v>140</v>
      </c>
      <c r="G7" s="108"/>
    </row>
    <row r="8" spans="1:7" ht="37" customHeight="1" thickBot="1" x14ac:dyDescent="0.4">
      <c r="A8" s="63" t="s">
        <v>69</v>
      </c>
      <c r="B8" s="64" t="s">
        <v>223</v>
      </c>
      <c r="C8" s="108"/>
      <c r="D8" s="58" t="s">
        <v>139</v>
      </c>
      <c r="E8" s="59"/>
      <c r="F8" s="106" t="s">
        <v>186</v>
      </c>
      <c r="G8" s="108"/>
    </row>
    <row r="9" spans="1:7" ht="37" customHeight="1" thickBot="1" x14ac:dyDescent="0.4">
      <c r="A9" s="63" t="s">
        <v>39</v>
      </c>
      <c r="B9" s="66" t="s">
        <v>70</v>
      </c>
      <c r="C9" s="108"/>
      <c r="D9" s="114" t="s">
        <v>70</v>
      </c>
      <c r="E9" s="59"/>
      <c r="F9" s="114" t="s">
        <v>70</v>
      </c>
      <c r="G9" s="108"/>
    </row>
    <row r="10" spans="1:7" ht="37" customHeight="1" thickBot="1" x14ac:dyDescent="0.4">
      <c r="A10" s="171" t="s">
        <v>134</v>
      </c>
      <c r="B10" s="67" t="s">
        <v>135</v>
      </c>
      <c r="C10" s="108"/>
      <c r="D10" s="67" t="s">
        <v>16</v>
      </c>
      <c r="E10" s="59"/>
      <c r="F10" s="67" t="s">
        <v>16</v>
      </c>
      <c r="G10" s="108"/>
    </row>
    <row r="11" spans="1:7" ht="37" customHeight="1" thickBot="1" x14ac:dyDescent="0.4">
      <c r="A11" s="172" t="s">
        <v>132</v>
      </c>
      <c r="B11" s="55" t="s">
        <v>133</v>
      </c>
      <c r="C11" s="108"/>
      <c r="D11" s="55" t="s">
        <v>16</v>
      </c>
      <c r="E11" s="59"/>
      <c r="F11" s="55" t="s">
        <v>16</v>
      </c>
      <c r="G11" s="108"/>
    </row>
    <row r="12" spans="1:7" ht="37" customHeight="1" thickBot="1" x14ac:dyDescent="0.4">
      <c r="A12" s="172" t="s">
        <v>130</v>
      </c>
      <c r="B12" s="55" t="s">
        <v>131</v>
      </c>
      <c r="C12" s="108"/>
      <c r="D12" s="55" t="s">
        <v>16</v>
      </c>
      <c r="E12" s="59"/>
      <c r="F12" s="55" t="s">
        <v>16</v>
      </c>
      <c r="G12" s="108"/>
    </row>
    <row r="13" spans="1:7" ht="37" customHeight="1" thickBot="1" x14ac:dyDescent="0.4">
      <c r="A13" s="172" t="s">
        <v>128</v>
      </c>
      <c r="B13" s="55" t="s">
        <v>129</v>
      </c>
      <c r="C13" s="108"/>
      <c r="D13" s="55" t="s">
        <v>16</v>
      </c>
      <c r="E13" s="59"/>
      <c r="F13" s="55" t="s">
        <v>16</v>
      </c>
      <c r="G13" s="108"/>
    </row>
    <row r="14" spans="1:7" ht="37" customHeight="1" thickBot="1" x14ac:dyDescent="0.4">
      <c r="A14" s="173" t="s">
        <v>146</v>
      </c>
      <c r="B14" s="62" t="s">
        <v>147</v>
      </c>
      <c r="C14" s="108"/>
      <c r="D14" s="58" t="s">
        <v>71</v>
      </c>
      <c r="E14" s="59"/>
      <c r="F14" s="106" t="s">
        <v>187</v>
      </c>
      <c r="G14" s="108"/>
    </row>
    <row r="15" spans="1:7" ht="37" customHeight="1" thickBot="1" x14ac:dyDescent="0.4">
      <c r="A15" s="68" t="s">
        <v>72</v>
      </c>
      <c r="B15" s="69" t="s">
        <v>106</v>
      </c>
      <c r="C15" s="108"/>
      <c r="D15" s="58" t="s">
        <v>106</v>
      </c>
      <c r="E15" s="59"/>
      <c r="F15" s="58" t="s">
        <v>16</v>
      </c>
      <c r="G15" s="108"/>
    </row>
    <row r="16" spans="1:7" ht="37" customHeight="1" thickBot="1" x14ac:dyDescent="0.4">
      <c r="A16" s="170" t="s">
        <v>144</v>
      </c>
      <c r="B16" s="48" t="s">
        <v>145</v>
      </c>
      <c r="C16" s="108"/>
      <c r="D16" s="48" t="s">
        <v>16</v>
      </c>
      <c r="E16" s="59"/>
      <c r="F16" s="106" t="s">
        <v>190</v>
      </c>
      <c r="G16" s="108"/>
    </row>
    <row r="17" spans="1:7" ht="37" customHeight="1" thickBot="1" x14ac:dyDescent="0.4">
      <c r="A17" s="170" t="s">
        <v>143</v>
      </c>
      <c r="B17" s="48" t="s">
        <v>142</v>
      </c>
      <c r="C17" s="108"/>
      <c r="D17" s="48" t="s">
        <v>16</v>
      </c>
      <c r="E17" s="59"/>
      <c r="F17" s="48" t="s">
        <v>16</v>
      </c>
      <c r="G17" s="108"/>
    </row>
    <row r="18" spans="1:7" ht="37" customHeight="1" thickBot="1" x14ac:dyDescent="0.4">
      <c r="A18" s="101" t="s">
        <v>36</v>
      </c>
      <c r="B18" s="106" t="s">
        <v>73</v>
      </c>
      <c r="C18" s="108"/>
      <c r="D18" s="106" t="s">
        <v>73</v>
      </c>
      <c r="E18" s="59"/>
      <c r="F18" s="106" t="s">
        <v>73</v>
      </c>
      <c r="G18" s="108"/>
    </row>
    <row r="19" spans="1:7" ht="37" customHeight="1" thickBot="1" x14ac:dyDescent="0.4">
      <c r="A19" s="101" t="s">
        <v>188</v>
      </c>
      <c r="B19" s="61" t="s">
        <v>16</v>
      </c>
      <c r="C19" s="108"/>
      <c r="D19" s="61" t="s">
        <v>16</v>
      </c>
      <c r="E19" s="59"/>
      <c r="F19" s="106" t="s">
        <v>189</v>
      </c>
      <c r="G19" s="108"/>
    </row>
    <row r="20" spans="1:7" ht="37" customHeight="1" thickBot="1" x14ac:dyDescent="0.4">
      <c r="A20" s="8" t="s">
        <v>35</v>
      </c>
      <c r="B20" s="12" t="s">
        <v>73</v>
      </c>
      <c r="C20" s="108"/>
      <c r="D20" s="60" t="s">
        <v>73</v>
      </c>
      <c r="E20" s="59"/>
      <c r="F20" s="12" t="s">
        <v>73</v>
      </c>
      <c r="G20" s="108"/>
    </row>
    <row r="21" spans="1:7" ht="37" customHeight="1" thickBot="1" x14ac:dyDescent="0.4">
      <c r="A21" s="17" t="s">
        <v>27</v>
      </c>
      <c r="B21" s="18" t="s">
        <v>34</v>
      </c>
      <c r="C21" s="11"/>
      <c r="D21" s="58" t="s">
        <v>34</v>
      </c>
      <c r="E21" s="59"/>
      <c r="F21" s="18" t="s">
        <v>183</v>
      </c>
      <c r="G21" s="108"/>
    </row>
    <row r="22" spans="1:7" ht="37" customHeight="1" thickBot="1" x14ac:dyDescent="0.4">
      <c r="A22" s="174" t="s">
        <v>33</v>
      </c>
      <c r="B22" s="61">
        <v>20000</v>
      </c>
      <c r="C22" s="19"/>
      <c r="D22" s="61">
        <v>15000</v>
      </c>
      <c r="E22" s="59"/>
      <c r="F22" s="118">
        <v>12500</v>
      </c>
      <c r="G22" s="108"/>
    </row>
    <row r="23" spans="1:7" ht="37" customHeight="1" thickBot="1" x14ac:dyDescent="0.4">
      <c r="A23" s="175" t="s">
        <v>32</v>
      </c>
      <c r="B23" s="177">
        <f t="shared" ref="B23:F23" si="0">ROUND(B22/1.21,0)</f>
        <v>16529</v>
      </c>
      <c r="C23" s="19"/>
      <c r="D23" s="177">
        <f t="shared" si="0"/>
        <v>12397</v>
      </c>
      <c r="E23" s="176"/>
      <c r="F23" s="177">
        <f t="shared" si="0"/>
        <v>10331</v>
      </c>
      <c r="G23" s="109"/>
    </row>
    <row r="24" spans="1:7" ht="37" customHeight="1" x14ac:dyDescent="0.35">
      <c r="A24" s="53"/>
    </row>
    <row r="25" spans="1:7" ht="37" customHeight="1" x14ac:dyDescent="0.35">
      <c r="A25" s="53"/>
    </row>
    <row r="26" spans="1:7" ht="18.649999999999999" customHeight="1" x14ac:dyDescent="0.35">
      <c r="A26" s="54"/>
    </row>
    <row r="27" spans="1:7" ht="18.75" customHeight="1" x14ac:dyDescent="0.35">
      <c r="A27" s="53"/>
    </row>
    <row r="28" spans="1:7" ht="18.75" customHeight="1" x14ac:dyDescent="0.35">
      <c r="A28" s="54"/>
    </row>
    <row r="29" spans="1:7" ht="18.75" customHeight="1" x14ac:dyDescent="0.35">
      <c r="A29" s="53"/>
    </row>
    <row r="30" spans="1:7" ht="18.75" customHeight="1" x14ac:dyDescent="0.35">
      <c r="A30" s="54"/>
    </row>
    <row r="31" spans="1:7" ht="18.75" customHeight="1" x14ac:dyDescent="0.35">
      <c r="A31" s="53"/>
    </row>
  </sheetData>
  <mergeCells count="6">
    <mergeCell ref="F1:G1"/>
    <mergeCell ref="F2:G2"/>
    <mergeCell ref="B1:C1"/>
    <mergeCell ref="B2:C2"/>
    <mergeCell ref="D1:E1"/>
    <mergeCell ref="D2:E2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91D6A-CB83-421C-941C-FFE7EAC0AE39}">
  <sheetPr codeName="List5">
    <pageSetUpPr fitToPage="1"/>
  </sheetPr>
  <dimension ref="A1:E26"/>
  <sheetViews>
    <sheetView showGridLines="0" zoomScaleNormal="100" workbookViewId="0">
      <selection activeCell="D3" sqref="D3:E3"/>
    </sheetView>
  </sheetViews>
  <sheetFormatPr defaultColWidth="9.1796875" defaultRowHeight="18.75" customHeight="1" x14ac:dyDescent="0.35"/>
  <cols>
    <col min="1" max="1" width="30.54296875" style="4" customWidth="1"/>
    <col min="2" max="5" width="24.54296875" style="4" customWidth="1"/>
    <col min="6" max="16384" width="9.1796875" style="4"/>
  </cols>
  <sheetData>
    <row r="1" spans="1:5" ht="6" customHeight="1" thickBot="1" x14ac:dyDescent="0.4"/>
    <row r="2" spans="1:5" s="10" customFormat="1" ht="35.15" customHeight="1" thickBot="1" x14ac:dyDescent="0.4">
      <c r="A2" s="166"/>
      <c r="B2" s="212" t="s">
        <v>221</v>
      </c>
      <c r="C2" s="194"/>
      <c r="D2" s="214" t="s">
        <v>253</v>
      </c>
      <c r="E2" s="215"/>
    </row>
    <row r="3" spans="1:5" s="10" customFormat="1" ht="45.75" customHeight="1" thickBot="1" x14ac:dyDescent="0.4">
      <c r="A3" s="7" t="s">
        <v>0</v>
      </c>
      <c r="B3" s="213" t="s">
        <v>1</v>
      </c>
      <c r="C3" s="198"/>
      <c r="D3" s="216" t="s">
        <v>1</v>
      </c>
      <c r="E3" s="217"/>
    </row>
    <row r="4" spans="1:5" s="10" customFormat="1" ht="35.15" customHeight="1" x14ac:dyDescent="0.35">
      <c r="A4" s="132" t="s">
        <v>2</v>
      </c>
      <c r="B4" s="47" t="s">
        <v>3</v>
      </c>
      <c r="C4" s="136" t="s">
        <v>4</v>
      </c>
      <c r="D4" s="165"/>
      <c r="E4" s="178" t="s">
        <v>4</v>
      </c>
    </row>
    <row r="5" spans="1:5" ht="18" customHeight="1" x14ac:dyDescent="0.35">
      <c r="A5" s="101" t="s">
        <v>41</v>
      </c>
      <c r="B5" s="48" t="s">
        <v>107</v>
      </c>
      <c r="C5" s="108"/>
      <c r="D5" s="179" t="s">
        <v>240</v>
      </c>
      <c r="E5" s="180"/>
    </row>
    <row r="6" spans="1:5" ht="18" customHeight="1" x14ac:dyDescent="0.35">
      <c r="A6" s="98" t="s">
        <v>40</v>
      </c>
      <c r="B6" s="49" t="s">
        <v>17</v>
      </c>
      <c r="C6" s="134"/>
      <c r="D6" s="179" t="s">
        <v>17</v>
      </c>
      <c r="E6" s="180"/>
    </row>
    <row r="7" spans="1:5" s="100" customFormat="1" ht="39" x14ac:dyDescent="0.35">
      <c r="A7" s="98" t="s">
        <v>232</v>
      </c>
      <c r="B7" s="49" t="s">
        <v>16</v>
      </c>
      <c r="C7" s="134"/>
      <c r="D7" s="179" t="s">
        <v>16</v>
      </c>
      <c r="E7" s="180"/>
    </row>
    <row r="8" spans="1:5" ht="18" customHeight="1" x14ac:dyDescent="0.35">
      <c r="A8" s="101" t="s">
        <v>108</v>
      </c>
      <c r="B8" s="48" t="s">
        <v>123</v>
      </c>
      <c r="C8" s="108"/>
      <c r="D8" s="179" t="s">
        <v>241</v>
      </c>
      <c r="E8" s="180"/>
    </row>
    <row r="9" spans="1:5" ht="34.5" customHeight="1" x14ac:dyDescent="0.35">
      <c r="A9" s="101" t="s">
        <v>109</v>
      </c>
      <c r="B9" s="48" t="s">
        <v>110</v>
      </c>
      <c r="C9" s="108"/>
      <c r="D9" s="179" t="s">
        <v>110</v>
      </c>
      <c r="E9" s="180"/>
    </row>
    <row r="10" spans="1:5" ht="13" x14ac:dyDescent="0.35">
      <c r="A10" s="101" t="s">
        <v>38</v>
      </c>
      <c r="B10" s="48" t="s">
        <v>111</v>
      </c>
      <c r="C10" s="108"/>
      <c r="D10" s="48" t="s">
        <v>111</v>
      </c>
      <c r="E10" s="180"/>
    </row>
    <row r="11" spans="1:5" ht="13" x14ac:dyDescent="0.35">
      <c r="A11" s="101" t="s">
        <v>112</v>
      </c>
      <c r="B11" s="48" t="s">
        <v>16</v>
      </c>
      <c r="C11" s="108"/>
      <c r="D11" s="179" t="s">
        <v>16</v>
      </c>
      <c r="E11" s="180"/>
    </row>
    <row r="12" spans="1:5" ht="13" x14ac:dyDescent="0.35">
      <c r="A12" s="101" t="s">
        <v>113</v>
      </c>
      <c r="B12" s="48" t="s">
        <v>16</v>
      </c>
      <c r="C12" s="108"/>
      <c r="D12" s="181" t="s">
        <v>16</v>
      </c>
      <c r="E12" s="182"/>
    </row>
    <row r="13" spans="1:5" ht="29.25" customHeight="1" x14ac:dyDescent="0.35">
      <c r="A13" s="101" t="s">
        <v>243</v>
      </c>
      <c r="B13" s="49" t="s">
        <v>114</v>
      </c>
      <c r="C13" s="134"/>
      <c r="D13" s="179" t="s">
        <v>242</v>
      </c>
      <c r="E13" s="180"/>
    </row>
    <row r="14" spans="1:5" ht="18" customHeight="1" x14ac:dyDescent="0.35">
      <c r="A14" s="101" t="s">
        <v>37</v>
      </c>
      <c r="B14" s="49" t="s">
        <v>115</v>
      </c>
      <c r="C14" s="134"/>
      <c r="D14" s="179" t="s">
        <v>16</v>
      </c>
      <c r="E14" s="180"/>
    </row>
    <row r="15" spans="1:5" ht="22.5" customHeight="1" x14ac:dyDescent="0.35">
      <c r="A15" s="101" t="s">
        <v>116</v>
      </c>
      <c r="B15" s="48" t="s">
        <v>17</v>
      </c>
      <c r="C15" s="108"/>
      <c r="D15" s="179" t="s">
        <v>244</v>
      </c>
      <c r="E15" s="180"/>
    </row>
    <row r="16" spans="1:5" ht="18.75" customHeight="1" x14ac:dyDescent="0.35">
      <c r="A16" s="101" t="s">
        <v>117</v>
      </c>
      <c r="B16" s="48" t="s">
        <v>17</v>
      </c>
      <c r="C16" s="108"/>
      <c r="D16" s="179" t="s">
        <v>17</v>
      </c>
      <c r="E16" s="180"/>
    </row>
    <row r="17" spans="1:5" ht="18.75" customHeight="1" x14ac:dyDescent="0.35">
      <c r="A17" s="101" t="s">
        <v>118</v>
      </c>
      <c r="B17" s="48" t="s">
        <v>17</v>
      </c>
      <c r="C17" s="108"/>
      <c r="D17" s="179" t="s">
        <v>17</v>
      </c>
      <c r="E17" s="180"/>
    </row>
    <row r="18" spans="1:5" ht="18.75" customHeight="1" x14ac:dyDescent="0.35">
      <c r="A18" s="101" t="s">
        <v>119</v>
      </c>
      <c r="B18" s="48" t="s">
        <v>17</v>
      </c>
      <c r="C18" s="108"/>
      <c r="D18" s="162" t="s">
        <v>233</v>
      </c>
      <c r="E18" s="180"/>
    </row>
    <row r="19" spans="1:5" ht="18.75" customHeight="1" x14ac:dyDescent="0.35">
      <c r="A19" s="101" t="s">
        <v>120</v>
      </c>
      <c r="B19" s="48" t="s">
        <v>16</v>
      </c>
      <c r="C19" s="108"/>
      <c r="D19" s="179" t="s">
        <v>16</v>
      </c>
      <c r="E19" s="180"/>
    </row>
    <row r="20" spans="1:5" ht="18.75" customHeight="1" x14ac:dyDescent="0.35">
      <c r="A20" s="101" t="s">
        <v>121</v>
      </c>
      <c r="B20" s="48" t="s">
        <v>16</v>
      </c>
      <c r="C20" s="108"/>
      <c r="D20" s="179" t="s">
        <v>16</v>
      </c>
      <c r="E20" s="180"/>
    </row>
    <row r="21" spans="1:5" ht="18.75" customHeight="1" x14ac:dyDescent="0.35">
      <c r="A21" s="101" t="s">
        <v>122</v>
      </c>
      <c r="B21" s="48" t="s">
        <v>126</v>
      </c>
      <c r="C21" s="108"/>
      <c r="D21" s="179" t="s">
        <v>16</v>
      </c>
      <c r="E21" s="180"/>
    </row>
    <row r="22" spans="1:5" ht="38.25" customHeight="1" x14ac:dyDescent="0.35">
      <c r="A22" s="101" t="s">
        <v>35</v>
      </c>
      <c r="B22" s="48" t="s">
        <v>125</v>
      </c>
      <c r="C22" s="108"/>
      <c r="D22" s="179" t="s">
        <v>252</v>
      </c>
      <c r="E22" s="180"/>
    </row>
    <row r="23" spans="1:5" ht="84.75" customHeight="1" x14ac:dyDescent="0.35">
      <c r="A23" s="101" t="s">
        <v>26</v>
      </c>
      <c r="B23" s="51" t="s">
        <v>124</v>
      </c>
      <c r="C23" s="50"/>
      <c r="D23" s="179" t="s">
        <v>234</v>
      </c>
      <c r="E23" s="180"/>
    </row>
    <row r="24" spans="1:5" ht="18.75" customHeight="1" thickBot="1" x14ac:dyDescent="0.4">
      <c r="A24" s="97" t="s">
        <v>27</v>
      </c>
      <c r="B24" s="52" t="s">
        <v>34</v>
      </c>
      <c r="C24" s="19"/>
      <c r="D24" s="52" t="s">
        <v>34</v>
      </c>
      <c r="E24" s="180"/>
    </row>
    <row r="25" spans="1:5" ht="18.75" customHeight="1" x14ac:dyDescent="0.35">
      <c r="A25" s="163" t="s">
        <v>33</v>
      </c>
      <c r="B25" s="184">
        <v>10000</v>
      </c>
      <c r="C25" s="50"/>
      <c r="D25" s="184">
        <v>6000</v>
      </c>
      <c r="E25" s="183"/>
    </row>
    <row r="26" spans="1:5" ht="13.5" thickBot="1" x14ac:dyDescent="0.4">
      <c r="A26" s="164" t="s">
        <v>32</v>
      </c>
      <c r="B26" s="167">
        <f>B25/1.21</f>
        <v>8264.4628099173551</v>
      </c>
      <c r="C26" s="19"/>
      <c r="D26" s="167">
        <f>D25/1.21</f>
        <v>4958.6776859504134</v>
      </c>
      <c r="E26" s="168"/>
    </row>
  </sheetData>
  <mergeCells count="4">
    <mergeCell ref="B2:C2"/>
    <mergeCell ref="B3:C3"/>
    <mergeCell ref="D2:E2"/>
    <mergeCell ref="D3:E3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PC All in one</vt:lpstr>
      <vt:lpstr>Notebooky</vt:lpstr>
      <vt:lpstr>Monitory</vt:lpstr>
      <vt:lpstr>Dataprojektory</vt:lpstr>
      <vt:lpstr>Tablety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Jindřich Cinka</cp:lastModifiedBy>
  <cp:lastPrinted>2021-10-04T14:23:34Z</cp:lastPrinted>
  <dcterms:created xsi:type="dcterms:W3CDTF">2019-10-08T13:36:25Z</dcterms:created>
  <dcterms:modified xsi:type="dcterms:W3CDTF">2021-10-06T13:16:38Z</dcterms:modified>
</cp:coreProperties>
</file>