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<sst xmlns="http://schemas.openxmlformats.org/spreadsheetml/2006/main" count="2561" uniqueCount="445">
  <si>
    <t>P.č.</t>
  </si>
  <si>
    <t>Objekt</t>
  </si>
  <si>
    <t>NP</t>
  </si>
  <si>
    <t>Požární odolnost</t>
  </si>
  <si>
    <t>Ks</t>
  </si>
  <si>
    <t>B</t>
  </si>
  <si>
    <t>A1</t>
  </si>
  <si>
    <t>G</t>
  </si>
  <si>
    <t>501</t>
  </si>
  <si>
    <t>COT</t>
  </si>
  <si>
    <t>Psychiatrie</t>
  </si>
  <si>
    <t>COT - sklad</t>
  </si>
  <si>
    <t>COT - pooper. pokoj</t>
  </si>
  <si>
    <t>EI SC 30 DP3+</t>
  </si>
  <si>
    <t>EI SC 30 DP1+</t>
  </si>
  <si>
    <t>COT - vstup z LČ</t>
  </si>
  <si>
    <t>COT - vstup materiál</t>
  </si>
  <si>
    <t>ARO - vstup</t>
  </si>
  <si>
    <t>ARO - vstup hl. chodba</t>
  </si>
  <si>
    <t>zámek</t>
  </si>
  <si>
    <t>kování</t>
  </si>
  <si>
    <t>závěsy</t>
  </si>
  <si>
    <t>COT - CS chodba</t>
  </si>
  <si>
    <t>COT - CS čistá strana</t>
  </si>
  <si>
    <t>C2</t>
  </si>
  <si>
    <t>C1</t>
  </si>
  <si>
    <t>H</t>
  </si>
  <si>
    <t>A4</t>
  </si>
  <si>
    <t>4.NP</t>
  </si>
  <si>
    <t>2.NP</t>
  </si>
  <si>
    <t>chodba - stoupačky</t>
  </si>
  <si>
    <t>EW C15 DP1+</t>
  </si>
  <si>
    <t>B1</t>
  </si>
  <si>
    <t>OKB primář</t>
  </si>
  <si>
    <t>3.NP</t>
  </si>
  <si>
    <t>Mikrobiologie - vstup</t>
  </si>
  <si>
    <t>OKB - vstup zaněstnanci</t>
  </si>
  <si>
    <t>OKB - příjem bio. materiálu</t>
  </si>
  <si>
    <t>1.NP</t>
  </si>
  <si>
    <t>HTO - vstup zaměstnanci</t>
  </si>
  <si>
    <t>HTO - výstup filtr</t>
  </si>
  <si>
    <t>HTO - evidence dárců</t>
  </si>
  <si>
    <t>1.PP</t>
  </si>
  <si>
    <t>vstup šatny</t>
  </si>
  <si>
    <t>EI SC 45 DP1+</t>
  </si>
  <si>
    <t>vstup technické zázemí</t>
  </si>
  <si>
    <t>strojovna VZT</t>
  </si>
  <si>
    <t>EW C 45 DP1+</t>
  </si>
  <si>
    <t>vstup hlavní chodba</t>
  </si>
  <si>
    <t>HTO - vstup filtr</t>
  </si>
  <si>
    <t>vstup poliklinika</t>
  </si>
  <si>
    <t>vstup OIT</t>
  </si>
  <si>
    <t>velín</t>
  </si>
  <si>
    <t>výstup OIT</t>
  </si>
  <si>
    <t>vstup EO</t>
  </si>
  <si>
    <t>výstup EO</t>
  </si>
  <si>
    <t>vstup personální</t>
  </si>
  <si>
    <t>5.NP</t>
  </si>
  <si>
    <t>CS - vstup filtr</t>
  </si>
  <si>
    <t>S</t>
  </si>
  <si>
    <t>EW C 30 D1</t>
  </si>
  <si>
    <t>EW C 45 D1</t>
  </si>
  <si>
    <t>51 - šatny</t>
  </si>
  <si>
    <t>03 - sklad</t>
  </si>
  <si>
    <t>42 - odpad</t>
  </si>
  <si>
    <t>EW C 30 DP1</t>
  </si>
  <si>
    <t>vchod jídelna</t>
  </si>
  <si>
    <t>142 - jídelna</t>
  </si>
  <si>
    <t>EW C 15 D1</t>
  </si>
  <si>
    <t>C3</t>
  </si>
  <si>
    <t>ORKO - ambulance</t>
  </si>
  <si>
    <t>ONM - vchod od jídelny</t>
  </si>
  <si>
    <t>EI C 30 DP1+</t>
  </si>
  <si>
    <t>ONM - vchod zahrada</t>
  </si>
  <si>
    <t>vstup ambulance ORL</t>
  </si>
  <si>
    <t>výstup ambulance ORL</t>
  </si>
  <si>
    <t>B2</t>
  </si>
  <si>
    <t>Oční - hlavní chodba</t>
  </si>
  <si>
    <t>Oční - datové centrum</t>
  </si>
  <si>
    <t>EI EW SC 15 30</t>
  </si>
  <si>
    <t>Oční - chodba</t>
  </si>
  <si>
    <t>ORL - chodba ambulance</t>
  </si>
  <si>
    <t>EW EI 30 DP3+</t>
  </si>
  <si>
    <t>MR - hlavní chodba</t>
  </si>
  <si>
    <t>MR - vstup poliklinika</t>
  </si>
  <si>
    <t>MR - strojovna VZT</t>
  </si>
  <si>
    <t>MR - vstup z RDG</t>
  </si>
  <si>
    <t>EI C  30 DP1+</t>
  </si>
  <si>
    <t>MR - vstup ovladovna</t>
  </si>
  <si>
    <t>A3</t>
  </si>
  <si>
    <t>ARO - 052</t>
  </si>
  <si>
    <t>ARO - 103</t>
  </si>
  <si>
    <t>ARO - 104</t>
  </si>
  <si>
    <t>ARO - 134</t>
  </si>
  <si>
    <t>ARO - 158</t>
  </si>
  <si>
    <t>El. rozvodna - č.50</t>
  </si>
  <si>
    <t>EW C 30 DP1+</t>
  </si>
  <si>
    <t>Rozvodna EVAK</t>
  </si>
  <si>
    <t>El. rozvodna - č.03b</t>
  </si>
  <si>
    <t>strojovna VZT - č.48</t>
  </si>
  <si>
    <t>předávací stanice ÚT - č.51</t>
  </si>
  <si>
    <t>potrubní pošta - č.49</t>
  </si>
  <si>
    <t>061 - chodba</t>
  </si>
  <si>
    <t>EW C 15 DP1+</t>
  </si>
  <si>
    <t>065 - rozvodna</t>
  </si>
  <si>
    <t>064 - evakuační rozvaděč</t>
  </si>
  <si>
    <t>instalační šachta elektro</t>
  </si>
  <si>
    <t>Sa C5 DP1</t>
  </si>
  <si>
    <t>1.03 - požární předsíň</t>
  </si>
  <si>
    <t>1.04 - sklad mobilních prostředků</t>
  </si>
  <si>
    <t>EI SmC5 30 DP1</t>
  </si>
  <si>
    <t>1.50 - chodba</t>
  </si>
  <si>
    <t>1.62 - technická místnost EL</t>
  </si>
  <si>
    <t>EW C3 30 DP3</t>
  </si>
  <si>
    <t>šachta elektro</t>
  </si>
  <si>
    <t>EW C3 30 DP1</t>
  </si>
  <si>
    <t>1.69 - místnost VZT</t>
  </si>
  <si>
    <t>EI C5 30 DP1</t>
  </si>
  <si>
    <t>EW C5 30 DP1</t>
  </si>
  <si>
    <t>EWC3 30 DP3</t>
  </si>
  <si>
    <t>1-PP</t>
  </si>
  <si>
    <t>EI Sm C5 45 DP1</t>
  </si>
  <si>
    <t>1.02 - schodiště</t>
  </si>
  <si>
    <t>EI Sm C3 45 DP1</t>
  </si>
  <si>
    <t>instalační šachta</t>
  </si>
  <si>
    <t>EW C 15 DP1</t>
  </si>
  <si>
    <t>0.01 - komunikační hala</t>
  </si>
  <si>
    <t>EI Sm C5 30 DP1</t>
  </si>
  <si>
    <t>0.04 - výtahová šachta</t>
  </si>
  <si>
    <t>0.07 - chodba</t>
  </si>
  <si>
    <t>EI Sm C3 30 DP1</t>
  </si>
  <si>
    <t>0.16 - šatna</t>
  </si>
  <si>
    <t>EI C3 30 DP1</t>
  </si>
  <si>
    <t>1.01 - komunikační hala</t>
  </si>
  <si>
    <t>1.01a - rozvaděč</t>
  </si>
  <si>
    <t>1.06 - šachta VZT</t>
  </si>
  <si>
    <t>1.30 - lúžkový výtah V2</t>
  </si>
  <si>
    <t>1.07 - komunikační chodba</t>
  </si>
  <si>
    <t>EI Sm C5 30 DP3</t>
  </si>
  <si>
    <t>01.05 - rozvaděč výtahu</t>
  </si>
  <si>
    <t>01.10 - lúžkový výtah</t>
  </si>
  <si>
    <t>0.01 - chodba</t>
  </si>
  <si>
    <t>EI C3 30 DP3</t>
  </si>
  <si>
    <t>EI C5 30 DP3</t>
  </si>
  <si>
    <t>1.04 - chodba</t>
  </si>
  <si>
    <t>2.04 - chodba</t>
  </si>
  <si>
    <t>1.02 - vstupní hala</t>
  </si>
  <si>
    <t>2.02 - schodiště</t>
  </si>
  <si>
    <t>3.01 - schodiště</t>
  </si>
  <si>
    <t>strojovna výtahu</t>
  </si>
  <si>
    <t>3.03 - chodba</t>
  </si>
  <si>
    <t>0.55 - zámečnická dílna</t>
  </si>
  <si>
    <t>EW 45 DP1</t>
  </si>
  <si>
    <t>EW 30 DP3</t>
  </si>
  <si>
    <t>0.58 - rozvodna NN</t>
  </si>
  <si>
    <t>EW 30 DP1</t>
  </si>
  <si>
    <t>0-53 - strojovna UT</t>
  </si>
  <si>
    <t>0.52 - přípojková místnost</t>
  </si>
  <si>
    <t>0.06 - technické vybavení</t>
  </si>
  <si>
    <t>0.07 - strojovna VZT</t>
  </si>
  <si>
    <t>0.41 - předsíň</t>
  </si>
  <si>
    <t>0.11 - čekárna</t>
  </si>
  <si>
    <t>1.107 - chodba</t>
  </si>
  <si>
    <t>EI C 30 DP3</t>
  </si>
  <si>
    <t>1.03 - chodba</t>
  </si>
  <si>
    <t>1.51 - chodba</t>
  </si>
  <si>
    <t>1.63 - expedice</t>
  </si>
  <si>
    <t>1.12 - čekárna</t>
  </si>
  <si>
    <t>1.07 - místnost slaboproudu</t>
  </si>
  <si>
    <t>1.06 - místnost UPS</t>
  </si>
  <si>
    <t>2.01 - chodba</t>
  </si>
  <si>
    <t>EI C 30 DP1</t>
  </si>
  <si>
    <t>EI C 45 DP1</t>
  </si>
  <si>
    <t>51 - chodba</t>
  </si>
  <si>
    <t>EI SmC5 30 DP3</t>
  </si>
  <si>
    <t>55 - strojovna VZT</t>
  </si>
  <si>
    <t>EI SmC3b30 DP1</t>
  </si>
  <si>
    <t>55a - instalační šachta</t>
  </si>
  <si>
    <t>EI Sm 30 DP1</t>
  </si>
  <si>
    <t>chodba</t>
  </si>
  <si>
    <t>EISmC5 30 DP1</t>
  </si>
  <si>
    <t>EI C5 45 DP1</t>
  </si>
  <si>
    <t>0.10 - chodba</t>
  </si>
  <si>
    <t>0.11 - chodba</t>
  </si>
  <si>
    <t>0.23 - šachetní dveře</t>
  </si>
  <si>
    <t>110 - vstupní filtr</t>
  </si>
  <si>
    <t>141 - chodba</t>
  </si>
  <si>
    <t>EI SmC5 45 DP1</t>
  </si>
  <si>
    <t>160 - šachetní dveře</t>
  </si>
  <si>
    <t>101 - chodba</t>
  </si>
  <si>
    <t>180 - chodba</t>
  </si>
  <si>
    <t>124 - schodiště</t>
  </si>
  <si>
    <t>136 - rozvaděč</t>
  </si>
  <si>
    <t>202 - strojovna VZT</t>
  </si>
  <si>
    <t>EI C3 45 DP1</t>
  </si>
  <si>
    <t>EI SnC5 30 DP1</t>
  </si>
  <si>
    <t>C5Sn DP1</t>
  </si>
  <si>
    <t>2:NP</t>
  </si>
  <si>
    <t>170 - předálí CHUC</t>
  </si>
  <si>
    <t>102 - hlavní chodba</t>
  </si>
  <si>
    <t>1:NP</t>
  </si>
  <si>
    <t>Primárky</t>
  </si>
  <si>
    <t>Administrativa</t>
  </si>
  <si>
    <t>ORKO 130</t>
  </si>
  <si>
    <t>Infekční 110</t>
  </si>
  <si>
    <t>Oční</t>
  </si>
  <si>
    <t>Magnetická rezonance</t>
  </si>
  <si>
    <t>ARO</t>
  </si>
  <si>
    <t>Stravovací</t>
  </si>
  <si>
    <t>0.66</t>
  </si>
  <si>
    <t>0.65.1</t>
  </si>
  <si>
    <t>EI S 30 DP3+</t>
  </si>
  <si>
    <t>EW 30 DP3+</t>
  </si>
  <si>
    <t>EW C 15D1</t>
  </si>
  <si>
    <t>029 - instalační šachta</t>
  </si>
  <si>
    <t>instalační šachta EL1</t>
  </si>
  <si>
    <t>instalační šachta EL2</t>
  </si>
  <si>
    <t>025 - instalační šachta</t>
  </si>
  <si>
    <t>026 - instaLAční šachta</t>
  </si>
  <si>
    <t>175 - instalační šachta</t>
  </si>
  <si>
    <t>173 - instalační šachta</t>
  </si>
  <si>
    <t>174 - EL rozvodna</t>
  </si>
  <si>
    <t>primárky</t>
  </si>
  <si>
    <t>Laboratoře</t>
  </si>
  <si>
    <t>0.30 - šatna</t>
  </si>
  <si>
    <t>0.07 - odpad</t>
  </si>
  <si>
    <t>0.40 - schodiště</t>
  </si>
  <si>
    <t>1.01 - hala</t>
  </si>
  <si>
    <t>1.50 - schodiště</t>
  </si>
  <si>
    <t>výtah</t>
  </si>
  <si>
    <t>01.04 - konferenční sál</t>
  </si>
  <si>
    <t>01.04 - hala</t>
  </si>
  <si>
    <t>1.04 - evidence</t>
  </si>
  <si>
    <t>2.02 - chodba</t>
  </si>
  <si>
    <t>3.02 - čekárna</t>
  </si>
  <si>
    <t>449 - rozvodna</t>
  </si>
  <si>
    <t>447 - chodba</t>
  </si>
  <si>
    <t>462 - chodba</t>
  </si>
  <si>
    <t>460 - vrchní sestra</t>
  </si>
  <si>
    <t>424 - instalační prostor</t>
  </si>
  <si>
    <t>481 - instalační prostor</t>
  </si>
  <si>
    <t>480 - instalační prostor</t>
  </si>
  <si>
    <t>448 - chodba</t>
  </si>
  <si>
    <t>418 chodba</t>
  </si>
  <si>
    <t>403 chodba</t>
  </si>
  <si>
    <t>6.NP</t>
  </si>
  <si>
    <t>EW C3 15 DP1</t>
  </si>
  <si>
    <t>CS - vstup</t>
  </si>
  <si>
    <t>COT + CS</t>
  </si>
  <si>
    <t>ONM / ORKO</t>
  </si>
  <si>
    <t>Umístění</t>
  </si>
  <si>
    <t>SC DP1+</t>
  </si>
  <si>
    <t>značení</t>
  </si>
  <si>
    <t>Automatické posuvné dveře</t>
  </si>
  <si>
    <t>ORKO 130 - vstup</t>
  </si>
  <si>
    <t>senzory</t>
  </si>
  <si>
    <t>pohony</t>
  </si>
  <si>
    <t>92-93</t>
  </si>
  <si>
    <t>94-95</t>
  </si>
  <si>
    <t>MB - vstup zaměstnanci</t>
  </si>
  <si>
    <t>Kontrola</t>
  </si>
  <si>
    <t>x</t>
  </si>
  <si>
    <t>Infekční - operační sál</t>
  </si>
  <si>
    <t>C1 RH1 0.72 ROZV.NN</t>
  </si>
  <si>
    <t>C1 RH2 0.73 ROZV.NN</t>
  </si>
  <si>
    <t>C1 RP 0.74 ROZV.NN</t>
  </si>
  <si>
    <t>Z CHODBY 1PP</t>
  </si>
  <si>
    <t>z chodby RDG</t>
  </si>
  <si>
    <t>vstup aro primárky od výtahu 12</t>
  </si>
  <si>
    <t>z chodby od RDG</t>
  </si>
  <si>
    <t>vstup z hl.chodby Lůžková</t>
  </si>
  <si>
    <t>chodba na primárkách</t>
  </si>
  <si>
    <t>vstup z únik.chodby aro na schody</t>
  </si>
  <si>
    <t>chodba na únik.schody</t>
  </si>
  <si>
    <t>materiálová chodba,vstup z hl.ch od centrálu</t>
  </si>
  <si>
    <t>vstup z hl.chodby od centrálu</t>
  </si>
  <si>
    <t>filtr 136</t>
  </si>
  <si>
    <t>vstup ze vstupní haly za 1.aut.dveřmi</t>
  </si>
  <si>
    <t>vstuo z chodby čistá zona aro</t>
  </si>
  <si>
    <t>chodba aro čistá zona</t>
  </si>
  <si>
    <t>vstup z chodby aro čistá zona</t>
  </si>
  <si>
    <t>.</t>
  </si>
  <si>
    <t>VSTUP z hl.strojovny vzt aro vzadu</t>
  </si>
  <si>
    <t>ARO-203 POŽ.VĚTRÁNÍ</t>
  </si>
  <si>
    <t>ARO-204.RMA/12-EVAK</t>
  </si>
  <si>
    <t>VSTUPz hl.strojovny vzt aro vzadu</t>
  </si>
  <si>
    <t>vstup z hl.chodby LT</t>
  </si>
  <si>
    <t>vstup z chodby MR</t>
  </si>
  <si>
    <t>vstup z RDG do chodby MR</t>
  </si>
  <si>
    <t>z hl.chodby A4 sut.(od výt.17/18)</t>
  </si>
  <si>
    <t>od výtahu 17/178</t>
  </si>
  <si>
    <t>vstup z hl.chodby HTO</t>
  </si>
  <si>
    <t>vstup od výtahu 17/18</t>
  </si>
  <si>
    <t>chodba HTO</t>
  </si>
  <si>
    <t>chodba - stoupačky 030</t>
  </si>
  <si>
    <t>HTO chodba 106</t>
  </si>
  <si>
    <t>vstup z manipul.prostoru 203</t>
  </si>
  <si>
    <t>chodba mikrobiologie č.205</t>
  </si>
  <si>
    <t>vstup z hl.chodby suteren B1</t>
  </si>
  <si>
    <t>vstup od výtahu 17/18 do hl.ch.suteren</t>
  </si>
  <si>
    <t xml:space="preserve">vstup z hl.chodby suteren </t>
  </si>
  <si>
    <t>vstup z rozvodny el.č.50</t>
  </si>
  <si>
    <t>vstup z hl.chodby suteren</t>
  </si>
  <si>
    <t>směr oční amb.hl.chodba</t>
  </si>
  <si>
    <t>vstup z 2 patra chodby LT</t>
  </si>
  <si>
    <t>vstup z hl.chodby oční</t>
  </si>
  <si>
    <t>vstup z chodby orl</t>
  </si>
  <si>
    <t>vstup od výtahu 15/16</t>
  </si>
  <si>
    <t>vstup z chodby orl.amb</t>
  </si>
  <si>
    <t>vstup z hl.chodby COT</t>
  </si>
  <si>
    <t>hl.chodba na COT vzadu u CS</t>
  </si>
  <si>
    <t>vstup z hl.chodbyCOT vzadu u CS</t>
  </si>
  <si>
    <t xml:space="preserve">Vstup z hl.chodbyCOT </t>
  </si>
  <si>
    <t>Vstup z hl.chodbyCOT</t>
  </si>
  <si>
    <t>COT - sklad 401B</t>
  </si>
  <si>
    <t>vstup chodby COT od LT</t>
  </si>
  <si>
    <t>COT - Chir. Amb. 4(401A)</t>
  </si>
  <si>
    <t>vstup z hl.chodby COT od LT</t>
  </si>
  <si>
    <t>COT - pooper. Pokoj(402)</t>
  </si>
  <si>
    <t>vstup z chodby COT od LT</t>
  </si>
  <si>
    <t>strojovna VZT 503</t>
  </si>
  <si>
    <t>EI SC 30 DP1</t>
  </si>
  <si>
    <t>Vstup ze schodů B1</t>
  </si>
  <si>
    <t>komunik.hala</t>
  </si>
  <si>
    <t>technický prostor 0,14</t>
  </si>
  <si>
    <t>rozv.RO1 chpdba u výtahu 10</t>
  </si>
  <si>
    <t>chodba suterén</t>
  </si>
  <si>
    <t>inst.prostor nad kotelnou z chodby</t>
  </si>
  <si>
    <t>inst.prost.0.08 - chodba el.</t>
  </si>
  <si>
    <t>z chodby</t>
  </si>
  <si>
    <t>inst.prost.0.09 - elektro</t>
  </si>
  <si>
    <t>0.14 inst.prostor</t>
  </si>
  <si>
    <t>0,10 inst.prostor ZTI</t>
  </si>
  <si>
    <t>u výtahu 10</t>
  </si>
  <si>
    <t>hl.chodba INF</t>
  </si>
  <si>
    <t>vstup z komun.haly</t>
  </si>
  <si>
    <t>na hl.chodbě INF</t>
  </si>
  <si>
    <t>z chodby suteren</t>
  </si>
  <si>
    <t>z chodby 0.61</t>
  </si>
  <si>
    <t>z el.1.62</t>
  </si>
  <si>
    <t>z hl.chodby LT</t>
  </si>
  <si>
    <t>z chodby 1.50</t>
  </si>
  <si>
    <t>z požární předsíně 1.03</t>
  </si>
  <si>
    <t>ORKO - ambulance 1.48</t>
  </si>
  <si>
    <t>1.68 sklad 1.68 a</t>
  </si>
  <si>
    <t>0.57 - strojovna VZT ONM</t>
  </si>
  <si>
    <t>ze strojovny 0.53 suter.</t>
  </si>
  <si>
    <t>vstup z chodby 0.61 suter</t>
  </si>
  <si>
    <t>vstup z komun.haly 001</t>
  </si>
  <si>
    <t>vstup z chodby 0.61 suter.</t>
  </si>
  <si>
    <t>od výtahu 7</t>
  </si>
  <si>
    <t>z čekárny 1.12</t>
  </si>
  <si>
    <t>z komun.haly návštěvy</t>
  </si>
  <si>
    <t>z koun.haly od výtahu 7</t>
  </si>
  <si>
    <t>z vstupní hyly do oddělení</t>
  </si>
  <si>
    <t>z hl.chodby oddělení</t>
  </si>
  <si>
    <t>ze vstupní haly(z venku)</t>
  </si>
  <si>
    <t>z hl.chodby na 2.patro amb.</t>
  </si>
  <si>
    <t>z hl.chodby amb.2.patro</t>
  </si>
  <si>
    <t>do chodby k amb. 2.patro</t>
  </si>
  <si>
    <t>ze schodiště</t>
  </si>
  <si>
    <t>výměnik.stanice 0.93</t>
  </si>
  <si>
    <t>rozvodna strava 0.66</t>
  </si>
  <si>
    <t>Mycí centrum 0.71</t>
  </si>
  <si>
    <t>ze dvora od rampy</t>
  </si>
  <si>
    <t>z chodby od mrazáků</t>
  </si>
  <si>
    <t>schodiště pouze 1x</t>
  </si>
  <si>
    <t>stravovací provoz</t>
  </si>
  <si>
    <t>z chodby- vstup návštěvy</t>
  </si>
  <si>
    <t>z varny</t>
  </si>
  <si>
    <t>vstup ze schodů</t>
  </si>
  <si>
    <t>vstup zvenčí</t>
  </si>
  <si>
    <t>vstup z haly</t>
  </si>
  <si>
    <t>vstup ze schodů(ozn.hygiena)</t>
  </si>
  <si>
    <t>vstup z LT 4.np</t>
  </si>
  <si>
    <t>vstup z chodby COT(od LT)</t>
  </si>
  <si>
    <t>od výtahu 17/18</t>
  </si>
  <si>
    <t>vstup z CS</t>
  </si>
  <si>
    <t>vstup z hl.chodby INF</t>
  </si>
  <si>
    <t>vstup z hl .chodby LT 2.patro</t>
  </si>
  <si>
    <t>hl.chodba na COT od LT</t>
  </si>
  <si>
    <t>zadní chodba ze suterenu</t>
  </si>
  <si>
    <t>0.02 - schodiště</t>
  </si>
  <si>
    <t>vstup z komunik.haly 001</t>
  </si>
  <si>
    <t>0.12 - rozvodna EL</t>
  </si>
  <si>
    <t>výtah lůžkový INF</t>
  </si>
  <si>
    <t>P.01 - komunikační hala</t>
  </si>
  <si>
    <t>vstup z venku</t>
  </si>
  <si>
    <t>na primárkách INF</t>
  </si>
  <si>
    <t xml:space="preserve">0.05 </t>
  </si>
  <si>
    <t>ozn.výt.šachta bez výtahu</t>
  </si>
  <si>
    <t>1 0 5</t>
  </si>
  <si>
    <t>označení hl.chodbyINF</t>
  </si>
  <si>
    <t>označení čistící místnosti</t>
  </si>
  <si>
    <t>1.01 - požární předsíň</t>
  </si>
  <si>
    <t>1.72 - vstupní filtr</t>
  </si>
  <si>
    <t>vstup z pož.předsíně 1.01</t>
  </si>
  <si>
    <t>1.71 - výstupní filtr</t>
  </si>
  <si>
    <t>1.73 - šatna personálu</t>
  </si>
  <si>
    <t>ze vstupního filtru</t>
  </si>
  <si>
    <t>160 - chodba</t>
  </si>
  <si>
    <t>z předsíně</t>
  </si>
  <si>
    <t>167 předsíň</t>
  </si>
  <si>
    <t xml:space="preserve"> předsíň DET prim</t>
  </si>
  <si>
    <t>105 - předsálí CHUC</t>
  </si>
  <si>
    <t>164 - předsálí</t>
  </si>
  <si>
    <t>chodba prim.DET</t>
  </si>
  <si>
    <t>chodba ARO</t>
  </si>
  <si>
    <t>hl.chodba LT</t>
  </si>
  <si>
    <t>114 - pokoj</t>
  </si>
  <si>
    <t>vstup filtr od hl.vstupu aro</t>
  </si>
  <si>
    <t>schody,z chodby 104</t>
  </si>
  <si>
    <t>vstup z únik. schodů aro</t>
  </si>
  <si>
    <t>vstup od velínu dveře</t>
  </si>
  <si>
    <t>vstup z hl.chodby</t>
  </si>
  <si>
    <t>vstup z chodby 1.patro</t>
  </si>
  <si>
    <t>chodba 2.patro</t>
  </si>
  <si>
    <t>z předsíně (z hl.chodby LT)</t>
  </si>
  <si>
    <t>Poznámka</t>
  </si>
  <si>
    <t>padací</t>
  </si>
  <si>
    <t>lišta</t>
  </si>
  <si>
    <t>zavírač</t>
  </si>
  <si>
    <t>samo-</t>
  </si>
  <si>
    <t xml:space="preserve">Kontrola a seřízení </t>
  </si>
  <si>
    <t>mazání</t>
  </si>
  <si>
    <t xml:space="preserve">Cena bez DPH </t>
  </si>
  <si>
    <t>Cena celkem bez DPH</t>
  </si>
  <si>
    <t>Cena celkem s DPH</t>
  </si>
  <si>
    <t>80-81</t>
  </si>
  <si>
    <t>90-91</t>
  </si>
  <si>
    <t>106-110</t>
  </si>
  <si>
    <t>111-115</t>
  </si>
  <si>
    <t>117-120</t>
  </si>
  <si>
    <t>142-144</t>
  </si>
  <si>
    <t>149-151</t>
  </si>
  <si>
    <t>163-165</t>
  </si>
  <si>
    <t>192-193</t>
  </si>
  <si>
    <t>210-211</t>
  </si>
  <si>
    <t>220-221</t>
  </si>
  <si>
    <t>224-225</t>
  </si>
  <si>
    <t>Cena celková za protipožární dveře bez DPH</t>
  </si>
  <si>
    <t>Cena celková za protipožární dveře s DPH</t>
  </si>
  <si>
    <t>Příloha č.1 Specifikace protipožárních dveří a rozpočet servisních úkonů</t>
  </si>
  <si>
    <t>Takto označené kontroly a seřízení jsou předmětem zakázky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</si>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</sst>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 vertical="top"/>
    </xf>
    <xf numFmtId="0" fontId="0" fillId="2" borderId="13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/>
    <xf numFmtId="0" fontId="2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2" borderId="21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0" fillId="2" borderId="1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23" xfId="20" applyFont="1" applyBorder="1" applyAlignment="1">
      <alignment horizontal="left"/>
      <protection/>
    </xf>
    <xf numFmtId="0" fontId="3" fillId="0" borderId="24" xfId="20" applyFont="1" applyBorder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" fontId="0" fillId="0" borderId="2" xfId="0" applyNumberFormat="1" applyBorder="1" applyAlignment="1">
      <alignment horizontal="center"/>
    </xf>
    <xf numFmtId="0" fontId="0" fillId="0" borderId="31" xfId="0" applyBorder="1"/>
    <xf numFmtId="0" fontId="0" fillId="0" borderId="31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4" xfId="0" applyFill="1" applyBorder="1"/>
    <xf numFmtId="0" fontId="0" fillId="0" borderId="36" xfId="0" applyBorder="1"/>
    <xf numFmtId="0" fontId="0" fillId="0" borderId="37" xfId="0" applyFill="1" applyBorder="1"/>
    <xf numFmtId="0" fontId="0" fillId="0" borderId="37" xfId="0" applyBorder="1"/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4" borderId="42" xfId="0" applyFill="1" applyBorder="1" applyAlignment="1">
      <alignment horizontal="left"/>
    </xf>
    <xf numFmtId="0" fontId="0" fillId="4" borderId="38" xfId="0" applyFill="1" applyBorder="1" applyAlignment="1">
      <alignment/>
    </xf>
    <xf numFmtId="0" fontId="0" fillId="4" borderId="44" xfId="0" applyFill="1" applyBorder="1" applyAlignment="1">
      <alignment horizontal="left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4" fontId="0" fillId="4" borderId="38" xfId="0" applyNumberFormat="1" applyFill="1" applyBorder="1" applyAlignment="1">
      <alignment/>
    </xf>
    <xf numFmtId="4" fontId="0" fillId="4" borderId="45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5" borderId="42" xfId="0" applyFill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0" fillId="5" borderId="46" xfId="0" applyFill="1" applyBorder="1"/>
    <xf numFmtId="0" fontId="0" fillId="5" borderId="44" xfId="0" applyFill="1" applyBorder="1" applyAlignment="1">
      <alignment horizontal="left"/>
    </xf>
    <xf numFmtId="0" fontId="0" fillId="5" borderId="45" xfId="0" applyFill="1" applyBorder="1" applyAlignment="1">
      <alignment horizontal="center"/>
    </xf>
    <xf numFmtId="0" fontId="0" fillId="5" borderId="47" xfId="0" applyFill="1" applyBorder="1"/>
    <xf numFmtId="4" fontId="0" fillId="5" borderId="38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0" xfId="0" applyFill="1" applyBorder="1" applyAlignment="1">
      <alignment/>
    </xf>
    <xf numFmtId="4" fontId="0" fillId="4" borderId="0" xfId="0" applyNumberFormat="1" applyFill="1" applyBorder="1" applyAlignment="1">
      <alignment/>
    </xf>
    <xf numFmtId="0" fontId="0" fillId="4" borderId="49" xfId="0" applyFill="1" applyBorder="1" applyAlignment="1">
      <alignment/>
    </xf>
    <xf numFmtId="0" fontId="0" fillId="5" borderId="41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4" fontId="0" fillId="5" borderId="0" xfId="0" applyNumberFormat="1" applyFill="1" applyBorder="1" applyAlignment="1">
      <alignment horizontal="right"/>
    </xf>
    <xf numFmtId="0" fontId="0" fillId="5" borderId="49" xfId="0" applyFill="1" applyBorder="1"/>
    <xf numFmtId="0" fontId="0" fillId="3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5" borderId="45" xfId="0" applyNumberForma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8"/>
  <sheetViews>
    <sheetView tabSelected="1" workbookViewId="0" topLeftCell="A1">
      <pane ySplit="4" topLeftCell="A5" activePane="bottomLeft" state="frozen"/>
      <selection pane="bottomLeft" activeCell="O308" sqref="O308"/>
    </sheetView>
  </sheetViews>
  <sheetFormatPr defaultColWidth="9.140625" defaultRowHeight="15"/>
  <cols>
    <col min="1" max="1" width="7.00390625" style="1" customWidth="1"/>
    <col min="2" max="2" width="6.140625" style="1" customWidth="1"/>
    <col min="3" max="3" width="6.421875" style="1" customWidth="1"/>
    <col min="4" max="4" width="22.57421875" style="1" customWidth="1"/>
    <col min="5" max="5" width="14.421875" style="1" customWidth="1"/>
    <col min="6" max="6" width="5.421875" style="1" customWidth="1"/>
    <col min="7" max="7" width="7.8515625" style="1" customWidth="1"/>
    <col min="8" max="9" width="8.28125" style="1" customWidth="1"/>
    <col min="10" max="10" width="8.00390625" style="1" customWidth="1"/>
    <col min="11" max="11" width="8.421875" style="1" customWidth="1"/>
    <col min="12" max="12" width="8.28125" style="1" customWidth="1"/>
    <col min="13" max="13" width="8.57421875" style="1" customWidth="1"/>
    <col min="14" max="14" width="12.28125" style="1" customWidth="1"/>
    <col min="15" max="15" width="40.7109375" style="0" customWidth="1"/>
  </cols>
  <sheetData>
    <row r="1" spans="1:14" ht="16.5" thickBot="1">
      <c r="A1" s="58" t="s">
        <v>442</v>
      </c>
      <c r="B1" s="59"/>
      <c r="C1" s="59"/>
      <c r="D1" s="59"/>
      <c r="E1" s="59"/>
      <c r="F1" s="59"/>
      <c r="G1" s="59"/>
      <c r="H1" s="59"/>
      <c r="I1" s="59"/>
      <c r="J1" s="72"/>
      <c r="K1" s="72"/>
      <c r="L1" s="72"/>
      <c r="M1" s="72"/>
      <c r="N1" s="72"/>
    </row>
    <row r="2" spans="1:15" ht="15">
      <c r="A2" s="128" t="s">
        <v>0</v>
      </c>
      <c r="B2" s="139" t="s">
        <v>1</v>
      </c>
      <c r="C2" s="128" t="s">
        <v>2</v>
      </c>
      <c r="D2" s="128" t="s">
        <v>250</v>
      </c>
      <c r="E2" s="128" t="s">
        <v>3</v>
      </c>
      <c r="F2" s="128" t="s">
        <v>4</v>
      </c>
      <c r="G2" s="134" t="s">
        <v>423</v>
      </c>
      <c r="H2" s="135"/>
      <c r="I2" s="135"/>
      <c r="J2" s="135"/>
      <c r="K2" s="135"/>
      <c r="L2" s="135"/>
      <c r="M2" s="135"/>
      <c r="N2" s="131" t="s">
        <v>425</v>
      </c>
      <c r="O2" s="136" t="s">
        <v>418</v>
      </c>
    </row>
    <row r="3" spans="1:15" ht="15" customHeight="1">
      <c r="A3" s="129"/>
      <c r="B3" s="140"/>
      <c r="C3" s="129"/>
      <c r="D3" s="129"/>
      <c r="E3" s="129"/>
      <c r="F3" s="129"/>
      <c r="G3" s="84" t="s">
        <v>19</v>
      </c>
      <c r="H3" s="85" t="s">
        <v>20</v>
      </c>
      <c r="I3" s="86" t="s">
        <v>21</v>
      </c>
      <c r="J3" s="85" t="s">
        <v>419</v>
      </c>
      <c r="K3" s="86" t="s">
        <v>422</v>
      </c>
      <c r="L3" s="85" t="s">
        <v>252</v>
      </c>
      <c r="M3" s="90" t="s">
        <v>424</v>
      </c>
      <c r="N3" s="132"/>
      <c r="O3" s="137"/>
    </row>
    <row r="4" spans="1:15" ht="15.75" thickBot="1">
      <c r="A4" s="130"/>
      <c r="B4" s="141"/>
      <c r="C4" s="130"/>
      <c r="D4" s="130"/>
      <c r="E4" s="130"/>
      <c r="F4" s="130"/>
      <c r="G4" s="87"/>
      <c r="H4" s="88"/>
      <c r="I4" s="88"/>
      <c r="J4" s="88" t="s">
        <v>420</v>
      </c>
      <c r="K4" s="89" t="s">
        <v>421</v>
      </c>
      <c r="L4" s="88"/>
      <c r="M4" s="89"/>
      <c r="N4" s="133"/>
      <c r="O4" s="138"/>
    </row>
    <row r="5" spans="1:15" s="19" customFormat="1" ht="15.75" thickBot="1">
      <c r="A5" s="37"/>
      <c r="B5" s="32" t="s">
        <v>6</v>
      </c>
      <c r="C5" s="32"/>
      <c r="D5" s="32" t="s">
        <v>207</v>
      </c>
      <c r="E5" s="29"/>
      <c r="F5" s="30"/>
      <c r="G5" s="29"/>
      <c r="H5" s="29"/>
      <c r="I5" s="29"/>
      <c r="J5" s="29"/>
      <c r="K5" s="29"/>
      <c r="L5" s="29"/>
      <c r="M5" s="29"/>
      <c r="N5" s="29"/>
      <c r="O5" s="31"/>
    </row>
    <row r="6" spans="1:15" s="19" customFormat="1" ht="15">
      <c r="A6" s="36">
        <v>1</v>
      </c>
      <c r="B6" s="18" t="s">
        <v>6</v>
      </c>
      <c r="C6" s="18" t="s">
        <v>42</v>
      </c>
      <c r="D6" s="18" t="s">
        <v>179</v>
      </c>
      <c r="E6" s="18" t="s">
        <v>132</v>
      </c>
      <c r="F6" s="34">
        <v>1</v>
      </c>
      <c r="G6" s="53" t="s">
        <v>261</v>
      </c>
      <c r="H6" s="54" t="s">
        <v>261</v>
      </c>
      <c r="I6" s="54" t="s">
        <v>261</v>
      </c>
      <c r="J6" s="54"/>
      <c r="K6" s="54"/>
      <c r="L6" s="54" t="s">
        <v>261</v>
      </c>
      <c r="M6" s="54" t="s">
        <v>261</v>
      </c>
      <c r="N6" s="108">
        <v>0</v>
      </c>
      <c r="O6" s="68"/>
    </row>
    <row r="7" spans="1:15" s="19" customFormat="1" ht="15">
      <c r="A7" s="2">
        <v>2</v>
      </c>
      <c r="B7" s="3" t="s">
        <v>6</v>
      </c>
      <c r="C7" s="3" t="s">
        <v>42</v>
      </c>
      <c r="D7" s="3" t="s">
        <v>214</v>
      </c>
      <c r="E7" s="3" t="s">
        <v>171</v>
      </c>
      <c r="F7" s="21">
        <v>1</v>
      </c>
      <c r="G7" s="2" t="s">
        <v>261</v>
      </c>
      <c r="H7" s="3" t="s">
        <v>261</v>
      </c>
      <c r="I7" s="3" t="s">
        <v>261</v>
      </c>
      <c r="J7" s="3"/>
      <c r="K7" s="3"/>
      <c r="L7" s="3" t="s">
        <v>261</v>
      </c>
      <c r="M7" s="3" t="s">
        <v>261</v>
      </c>
      <c r="N7" s="109">
        <v>0</v>
      </c>
      <c r="O7" s="63"/>
    </row>
    <row r="8" spans="1:15" s="19" customFormat="1" ht="15">
      <c r="A8" s="2">
        <v>3</v>
      </c>
      <c r="B8" s="3" t="s">
        <v>6</v>
      </c>
      <c r="C8" s="3" t="s">
        <v>38</v>
      </c>
      <c r="D8" s="3" t="s">
        <v>215</v>
      </c>
      <c r="E8" s="3" t="s">
        <v>117</v>
      </c>
      <c r="F8" s="21">
        <v>1</v>
      </c>
      <c r="G8" s="2" t="s">
        <v>261</v>
      </c>
      <c r="H8" s="3" t="s">
        <v>261</v>
      </c>
      <c r="I8" s="3" t="s">
        <v>261</v>
      </c>
      <c r="J8" s="3"/>
      <c r="K8" s="3"/>
      <c r="L8" s="3" t="s">
        <v>261</v>
      </c>
      <c r="M8" s="3" t="s">
        <v>261</v>
      </c>
      <c r="N8" s="109">
        <v>0</v>
      </c>
      <c r="O8" s="63"/>
    </row>
    <row r="9" spans="1:15" s="19" customFormat="1" ht="15">
      <c r="A9" s="2">
        <v>4</v>
      </c>
      <c r="B9" s="3" t="s">
        <v>6</v>
      </c>
      <c r="C9" s="3" t="s">
        <v>38</v>
      </c>
      <c r="D9" s="3" t="s">
        <v>216</v>
      </c>
      <c r="E9" s="3" t="s">
        <v>117</v>
      </c>
      <c r="F9" s="21">
        <v>1</v>
      </c>
      <c r="G9" s="2" t="s">
        <v>261</v>
      </c>
      <c r="H9" s="3" t="s">
        <v>261</v>
      </c>
      <c r="I9" s="3" t="s">
        <v>261</v>
      </c>
      <c r="J9" s="3"/>
      <c r="K9" s="3"/>
      <c r="L9" s="3" t="s">
        <v>261</v>
      </c>
      <c r="M9" s="3" t="s">
        <v>261</v>
      </c>
      <c r="N9" s="109">
        <v>0</v>
      </c>
      <c r="O9" s="63"/>
    </row>
    <row r="10" spans="1:15" s="19" customFormat="1" ht="15">
      <c r="A10" s="2">
        <v>5</v>
      </c>
      <c r="B10" s="3" t="s">
        <v>6</v>
      </c>
      <c r="C10" s="3" t="s">
        <v>38</v>
      </c>
      <c r="D10" s="3" t="s">
        <v>182</v>
      </c>
      <c r="E10" s="3" t="s">
        <v>180</v>
      </c>
      <c r="F10" s="21">
        <v>1</v>
      </c>
      <c r="G10" s="2" t="s">
        <v>261</v>
      </c>
      <c r="H10" s="3" t="s">
        <v>261</v>
      </c>
      <c r="I10" s="3" t="s">
        <v>261</v>
      </c>
      <c r="J10" s="3"/>
      <c r="K10" s="3" t="s">
        <v>261</v>
      </c>
      <c r="L10" s="3" t="s">
        <v>261</v>
      </c>
      <c r="M10" s="3" t="s">
        <v>261</v>
      </c>
      <c r="N10" s="109">
        <v>0</v>
      </c>
      <c r="O10" s="63" t="s">
        <v>267</v>
      </c>
    </row>
    <row r="11" spans="1:15" s="19" customFormat="1" ht="15">
      <c r="A11" s="2">
        <v>6</v>
      </c>
      <c r="B11" s="5" t="s">
        <v>6</v>
      </c>
      <c r="C11" s="3" t="s">
        <v>38</v>
      </c>
      <c r="D11" s="3" t="s">
        <v>183</v>
      </c>
      <c r="E11" s="3" t="s">
        <v>181</v>
      </c>
      <c r="F11" s="21">
        <v>1</v>
      </c>
      <c r="G11" s="36" t="s">
        <v>261</v>
      </c>
      <c r="H11" s="18" t="s">
        <v>261</v>
      </c>
      <c r="I11" s="18" t="s">
        <v>261</v>
      </c>
      <c r="J11" s="3"/>
      <c r="K11" s="3" t="s">
        <v>261</v>
      </c>
      <c r="L11" s="3" t="s">
        <v>261</v>
      </c>
      <c r="M11" s="3" t="s">
        <v>261</v>
      </c>
      <c r="N11" s="109">
        <v>0</v>
      </c>
      <c r="O11" s="63" t="s">
        <v>268</v>
      </c>
    </row>
    <row r="12" spans="1:15" s="19" customFormat="1" ht="15">
      <c r="A12" s="2">
        <v>7</v>
      </c>
      <c r="B12" s="5" t="s">
        <v>6</v>
      </c>
      <c r="C12" s="3" t="s">
        <v>38</v>
      </c>
      <c r="D12" s="3" t="s">
        <v>184</v>
      </c>
      <c r="E12" s="3" t="s">
        <v>155</v>
      </c>
      <c r="F12" s="21">
        <v>1</v>
      </c>
      <c r="G12" s="2" t="s">
        <v>261</v>
      </c>
      <c r="H12" s="3" t="s">
        <v>261</v>
      </c>
      <c r="I12" s="3" t="s">
        <v>261</v>
      </c>
      <c r="J12" s="3"/>
      <c r="K12" s="3"/>
      <c r="L12" s="3" t="s">
        <v>261</v>
      </c>
      <c r="M12" s="3" t="s">
        <v>261</v>
      </c>
      <c r="N12" s="109">
        <v>0</v>
      </c>
      <c r="O12" s="63"/>
    </row>
    <row r="13" spans="1:15" s="19" customFormat="1" ht="15">
      <c r="A13" s="2">
        <v>8</v>
      </c>
      <c r="B13" s="5" t="s">
        <v>6</v>
      </c>
      <c r="C13" s="3" t="s">
        <v>38</v>
      </c>
      <c r="D13" s="3" t="s">
        <v>185</v>
      </c>
      <c r="E13" s="3" t="s">
        <v>110</v>
      </c>
      <c r="F13" s="21">
        <v>1</v>
      </c>
      <c r="G13" s="2" t="s">
        <v>261</v>
      </c>
      <c r="H13" s="3" t="s">
        <v>261</v>
      </c>
      <c r="I13" s="3" t="s">
        <v>261</v>
      </c>
      <c r="J13" s="3" t="s">
        <v>261</v>
      </c>
      <c r="K13" s="3" t="s">
        <v>261</v>
      </c>
      <c r="L13" s="3" t="s">
        <v>261</v>
      </c>
      <c r="M13" s="3" t="s">
        <v>261</v>
      </c>
      <c r="N13" s="109">
        <v>0</v>
      </c>
      <c r="O13" s="63" t="s">
        <v>269</v>
      </c>
    </row>
    <row r="14" spans="1:15" s="19" customFormat="1" ht="15">
      <c r="A14" s="2">
        <v>9</v>
      </c>
      <c r="B14" s="5" t="s">
        <v>6</v>
      </c>
      <c r="C14" s="3" t="s">
        <v>38</v>
      </c>
      <c r="D14" s="3" t="s">
        <v>186</v>
      </c>
      <c r="E14" s="3" t="s">
        <v>187</v>
      </c>
      <c r="F14" s="21">
        <v>1</v>
      </c>
      <c r="G14" s="2" t="s">
        <v>261</v>
      </c>
      <c r="H14" s="3" t="s">
        <v>261</v>
      </c>
      <c r="I14" s="3" t="s">
        <v>261</v>
      </c>
      <c r="J14" s="3"/>
      <c r="K14" s="3" t="s">
        <v>261</v>
      </c>
      <c r="L14" s="3" t="s">
        <v>261</v>
      </c>
      <c r="M14" s="3" t="s">
        <v>261</v>
      </c>
      <c r="N14" s="109">
        <v>0</v>
      </c>
      <c r="O14" s="63"/>
    </row>
    <row r="15" spans="1:15" ht="15">
      <c r="A15" s="4">
        <v>10</v>
      </c>
      <c r="B15" s="5" t="s">
        <v>6</v>
      </c>
      <c r="C15" s="5" t="s">
        <v>38</v>
      </c>
      <c r="D15" s="6" t="s">
        <v>217</v>
      </c>
      <c r="E15" s="5" t="s">
        <v>132</v>
      </c>
      <c r="F15" s="21">
        <v>1</v>
      </c>
      <c r="G15" s="2" t="s">
        <v>261</v>
      </c>
      <c r="H15" s="3" t="s">
        <v>261</v>
      </c>
      <c r="I15" s="3" t="s">
        <v>261</v>
      </c>
      <c r="J15" s="3"/>
      <c r="K15" s="3" t="s">
        <v>261</v>
      </c>
      <c r="L15" s="3" t="s">
        <v>261</v>
      </c>
      <c r="M15" s="3" t="s">
        <v>261</v>
      </c>
      <c r="N15" s="109">
        <v>0</v>
      </c>
      <c r="O15" s="63" t="s">
        <v>270</v>
      </c>
    </row>
    <row r="16" spans="1:15" ht="15">
      <c r="A16" s="4">
        <v>11</v>
      </c>
      <c r="B16" s="5" t="s">
        <v>6</v>
      </c>
      <c r="C16" s="5" t="s">
        <v>38</v>
      </c>
      <c r="D16" s="6" t="s">
        <v>218</v>
      </c>
      <c r="E16" s="5" t="s">
        <v>132</v>
      </c>
      <c r="F16" s="21">
        <v>1</v>
      </c>
      <c r="G16" s="36" t="s">
        <v>261</v>
      </c>
      <c r="H16" s="18" t="s">
        <v>261</v>
      </c>
      <c r="I16" s="18" t="s">
        <v>261</v>
      </c>
      <c r="J16" s="3"/>
      <c r="K16" s="3" t="s">
        <v>261</v>
      </c>
      <c r="L16" s="3" t="s">
        <v>261</v>
      </c>
      <c r="M16" s="3" t="s">
        <v>261</v>
      </c>
      <c r="N16" s="109">
        <v>0</v>
      </c>
      <c r="O16" s="63" t="s">
        <v>270</v>
      </c>
    </row>
    <row r="17" spans="1:15" ht="15">
      <c r="A17" s="4">
        <v>12</v>
      </c>
      <c r="B17" s="5" t="s">
        <v>6</v>
      </c>
      <c r="C17" s="5" t="s">
        <v>38</v>
      </c>
      <c r="D17" s="6" t="s">
        <v>90</v>
      </c>
      <c r="E17" s="5" t="s">
        <v>117</v>
      </c>
      <c r="F17" s="21">
        <v>1</v>
      </c>
      <c r="G17" s="2" t="s">
        <v>261</v>
      </c>
      <c r="H17" s="3" t="s">
        <v>261</v>
      </c>
      <c r="I17" s="3" t="s">
        <v>261</v>
      </c>
      <c r="J17" s="3"/>
      <c r="K17" s="3" t="s">
        <v>261</v>
      </c>
      <c r="L17" s="3" t="s">
        <v>261</v>
      </c>
      <c r="M17" s="3" t="s">
        <v>261</v>
      </c>
      <c r="N17" s="109">
        <v>0</v>
      </c>
      <c r="O17" s="63"/>
    </row>
    <row r="18" spans="1:15" s="19" customFormat="1" ht="15">
      <c r="A18" s="2">
        <v>13</v>
      </c>
      <c r="B18" s="3" t="s">
        <v>6</v>
      </c>
      <c r="C18" s="3" t="s">
        <v>29</v>
      </c>
      <c r="D18" s="3" t="s">
        <v>215</v>
      </c>
      <c r="E18" s="3" t="s">
        <v>117</v>
      </c>
      <c r="F18" s="21">
        <v>1</v>
      </c>
      <c r="G18" s="2" t="s">
        <v>261</v>
      </c>
      <c r="H18" s="3" t="s">
        <v>261</v>
      </c>
      <c r="I18" s="3" t="s">
        <v>261</v>
      </c>
      <c r="J18" s="3"/>
      <c r="K18" s="3" t="s">
        <v>261</v>
      </c>
      <c r="L18" s="3" t="s">
        <v>261</v>
      </c>
      <c r="M18" s="3" t="s">
        <v>261</v>
      </c>
      <c r="N18" s="109">
        <v>0</v>
      </c>
      <c r="O18" s="63"/>
    </row>
    <row r="19" spans="1:15" s="19" customFormat="1" ht="15">
      <c r="A19" s="2">
        <v>14</v>
      </c>
      <c r="B19" s="3" t="s">
        <v>6</v>
      </c>
      <c r="C19" s="3" t="s">
        <v>29</v>
      </c>
      <c r="D19" s="3" t="s">
        <v>216</v>
      </c>
      <c r="E19" s="3" t="s">
        <v>117</v>
      </c>
      <c r="F19" s="21">
        <v>1</v>
      </c>
      <c r="G19" s="2" t="s">
        <v>261</v>
      </c>
      <c r="H19" s="3" t="s">
        <v>261</v>
      </c>
      <c r="I19" s="3" t="s">
        <v>261</v>
      </c>
      <c r="J19" s="3"/>
      <c r="K19" s="3" t="s">
        <v>261</v>
      </c>
      <c r="L19" s="3" t="s">
        <v>261</v>
      </c>
      <c r="M19" s="3" t="s">
        <v>261</v>
      </c>
      <c r="N19" s="109">
        <v>0</v>
      </c>
      <c r="O19" s="63"/>
    </row>
    <row r="20" spans="1:15" s="19" customFormat="1" ht="15">
      <c r="A20" s="2">
        <v>15</v>
      </c>
      <c r="B20" s="5" t="s">
        <v>6</v>
      </c>
      <c r="C20" s="3" t="s">
        <v>29</v>
      </c>
      <c r="D20" s="3" t="s">
        <v>188</v>
      </c>
      <c r="E20" s="3" t="s">
        <v>155</v>
      </c>
      <c r="F20" s="21">
        <v>1</v>
      </c>
      <c r="G20" s="2" t="s">
        <v>261</v>
      </c>
      <c r="H20" s="3" t="s">
        <v>261</v>
      </c>
      <c r="I20" s="3" t="s">
        <v>261</v>
      </c>
      <c r="J20" s="3" t="s">
        <v>261</v>
      </c>
      <c r="K20" s="3"/>
      <c r="L20" s="3" t="s">
        <v>261</v>
      </c>
      <c r="M20" s="3" t="s">
        <v>261</v>
      </c>
      <c r="N20" s="109">
        <v>0</v>
      </c>
      <c r="O20" s="63" t="s">
        <v>271</v>
      </c>
    </row>
    <row r="21" spans="1:15" s="19" customFormat="1" ht="15">
      <c r="A21" s="2">
        <v>16</v>
      </c>
      <c r="B21" s="5" t="s">
        <v>6</v>
      </c>
      <c r="C21" s="3" t="s">
        <v>29</v>
      </c>
      <c r="D21" s="3" t="s">
        <v>189</v>
      </c>
      <c r="E21" s="3" t="s">
        <v>117</v>
      </c>
      <c r="F21" s="21">
        <v>1</v>
      </c>
      <c r="G21" s="36" t="s">
        <v>261</v>
      </c>
      <c r="H21" s="18" t="s">
        <v>261</v>
      </c>
      <c r="I21" s="18" t="s">
        <v>261</v>
      </c>
      <c r="J21" s="3"/>
      <c r="K21" s="3" t="s">
        <v>261</v>
      </c>
      <c r="L21" s="3" t="s">
        <v>261</v>
      </c>
      <c r="M21" s="3" t="s">
        <v>261</v>
      </c>
      <c r="N21" s="109">
        <v>0</v>
      </c>
      <c r="O21" s="63"/>
    </row>
    <row r="22" spans="1:15" s="19" customFormat="1" ht="15">
      <c r="A22" s="2">
        <v>17</v>
      </c>
      <c r="B22" s="5" t="s">
        <v>6</v>
      </c>
      <c r="C22" s="3" t="s">
        <v>29</v>
      </c>
      <c r="D22" s="3" t="s">
        <v>190</v>
      </c>
      <c r="E22" s="3" t="s">
        <v>117</v>
      </c>
      <c r="F22" s="21">
        <v>1</v>
      </c>
      <c r="G22" s="2" t="s">
        <v>261</v>
      </c>
      <c r="H22" s="3" t="s">
        <v>261</v>
      </c>
      <c r="I22" s="3" t="s">
        <v>261</v>
      </c>
      <c r="J22" s="3"/>
      <c r="K22" s="3" t="s">
        <v>261</v>
      </c>
      <c r="L22" s="3" t="s">
        <v>261</v>
      </c>
      <c r="M22" s="3" t="s">
        <v>261</v>
      </c>
      <c r="N22" s="109">
        <v>0</v>
      </c>
      <c r="O22" s="63"/>
    </row>
    <row r="23" spans="1:15" s="19" customFormat="1" ht="15">
      <c r="A23" s="2">
        <v>18</v>
      </c>
      <c r="B23" s="5" t="s">
        <v>6</v>
      </c>
      <c r="C23" s="3" t="s">
        <v>29</v>
      </c>
      <c r="D23" s="3" t="s">
        <v>409</v>
      </c>
      <c r="E23" s="3" t="s">
        <v>117</v>
      </c>
      <c r="F23" s="21">
        <v>1</v>
      </c>
      <c r="G23" s="2" t="s">
        <v>261</v>
      </c>
      <c r="H23" s="3" t="s">
        <v>261</v>
      </c>
      <c r="I23" s="3" t="s">
        <v>261</v>
      </c>
      <c r="J23" s="3"/>
      <c r="K23" s="3" t="s">
        <v>261</v>
      </c>
      <c r="L23" s="3" t="s">
        <v>261</v>
      </c>
      <c r="M23" s="3" t="s">
        <v>261</v>
      </c>
      <c r="N23" s="109">
        <v>0</v>
      </c>
      <c r="O23" s="63"/>
    </row>
    <row r="24" spans="1:15" s="19" customFormat="1" ht="15">
      <c r="A24" s="2">
        <v>19</v>
      </c>
      <c r="B24" s="5" t="s">
        <v>6</v>
      </c>
      <c r="C24" s="3" t="s">
        <v>29</v>
      </c>
      <c r="D24" s="3" t="s">
        <v>46</v>
      </c>
      <c r="E24" s="3" t="s">
        <v>117</v>
      </c>
      <c r="F24" s="21">
        <v>1</v>
      </c>
      <c r="G24" s="2" t="s">
        <v>261</v>
      </c>
      <c r="H24" s="3" t="s">
        <v>261</v>
      </c>
      <c r="I24" s="3" t="s">
        <v>261</v>
      </c>
      <c r="J24" s="3"/>
      <c r="K24" s="3" t="s">
        <v>261</v>
      </c>
      <c r="L24" s="3" t="s">
        <v>261</v>
      </c>
      <c r="M24" s="3" t="s">
        <v>261</v>
      </c>
      <c r="N24" s="109">
        <v>0</v>
      </c>
      <c r="O24" s="63"/>
    </row>
    <row r="25" spans="1:15" s="19" customFormat="1" ht="15">
      <c r="A25" s="2">
        <v>20</v>
      </c>
      <c r="B25" s="3" t="s">
        <v>6</v>
      </c>
      <c r="C25" s="3" t="s">
        <v>29</v>
      </c>
      <c r="D25" s="3" t="s">
        <v>191</v>
      </c>
      <c r="E25" s="3" t="s">
        <v>117</v>
      </c>
      <c r="F25" s="21">
        <v>1</v>
      </c>
      <c r="G25" s="2" t="s">
        <v>261</v>
      </c>
      <c r="H25" s="3" t="s">
        <v>261</v>
      </c>
      <c r="I25" s="3" t="s">
        <v>261</v>
      </c>
      <c r="J25" s="3"/>
      <c r="K25" s="3" t="s">
        <v>261</v>
      </c>
      <c r="L25" s="3" t="s">
        <v>261</v>
      </c>
      <c r="M25" s="3" t="s">
        <v>261</v>
      </c>
      <c r="N25" s="109">
        <v>0</v>
      </c>
      <c r="O25" s="63" t="s">
        <v>272</v>
      </c>
    </row>
    <row r="26" spans="1:15" s="19" customFormat="1" ht="15">
      <c r="A26" s="2">
        <v>21</v>
      </c>
      <c r="B26" s="3" t="s">
        <v>6</v>
      </c>
      <c r="C26" s="3" t="s">
        <v>29</v>
      </c>
      <c r="D26" s="3" t="s">
        <v>192</v>
      </c>
      <c r="E26" s="3" t="s">
        <v>143</v>
      </c>
      <c r="F26" s="21">
        <v>1</v>
      </c>
      <c r="G26" s="2" t="s">
        <v>261</v>
      </c>
      <c r="H26" s="3" t="s">
        <v>261</v>
      </c>
      <c r="I26" s="3" t="s">
        <v>261</v>
      </c>
      <c r="J26" s="3"/>
      <c r="K26" s="3" t="s">
        <v>261</v>
      </c>
      <c r="L26" s="3" t="s">
        <v>261</v>
      </c>
      <c r="M26" s="3" t="s">
        <v>261</v>
      </c>
      <c r="N26" s="109">
        <v>0</v>
      </c>
      <c r="O26" s="63" t="s">
        <v>410</v>
      </c>
    </row>
    <row r="27" spans="1:15" ht="15">
      <c r="A27" s="4">
        <v>22</v>
      </c>
      <c r="B27" s="5" t="s">
        <v>6</v>
      </c>
      <c r="C27" s="5" t="s">
        <v>29</v>
      </c>
      <c r="D27" s="6" t="s">
        <v>91</v>
      </c>
      <c r="E27" s="5" t="s">
        <v>117</v>
      </c>
      <c r="F27" s="21">
        <v>1</v>
      </c>
      <c r="G27" s="2" t="s">
        <v>261</v>
      </c>
      <c r="H27" s="3" t="s">
        <v>261</v>
      </c>
      <c r="I27" s="3" t="s">
        <v>261</v>
      </c>
      <c r="J27" s="3" t="s">
        <v>261</v>
      </c>
      <c r="K27" s="3"/>
      <c r="L27" s="3" t="s">
        <v>261</v>
      </c>
      <c r="M27" s="3" t="s">
        <v>261</v>
      </c>
      <c r="N27" s="109">
        <v>0</v>
      </c>
      <c r="O27" s="63" t="s">
        <v>411</v>
      </c>
    </row>
    <row r="28" spans="1:15" ht="15">
      <c r="A28" s="4">
        <v>23</v>
      </c>
      <c r="B28" s="5" t="s">
        <v>6</v>
      </c>
      <c r="C28" s="5" t="s">
        <v>29</v>
      </c>
      <c r="D28" s="6" t="s">
        <v>92</v>
      </c>
      <c r="E28" s="5" t="s">
        <v>117</v>
      </c>
      <c r="F28" s="21">
        <v>1</v>
      </c>
      <c r="G28" s="2" t="s">
        <v>261</v>
      </c>
      <c r="H28" s="3" t="s">
        <v>261</v>
      </c>
      <c r="I28" s="3" t="s">
        <v>261</v>
      </c>
      <c r="J28" s="3" t="s">
        <v>261</v>
      </c>
      <c r="K28" s="3"/>
      <c r="L28" s="3" t="s">
        <v>261</v>
      </c>
      <c r="M28" s="3" t="s">
        <v>261</v>
      </c>
      <c r="N28" s="109">
        <v>0</v>
      </c>
      <c r="O28" s="63" t="s">
        <v>273</v>
      </c>
    </row>
    <row r="29" spans="1:15" ht="15">
      <c r="A29" s="4">
        <v>24</v>
      </c>
      <c r="B29" s="5" t="s">
        <v>6</v>
      </c>
      <c r="C29" s="5" t="s">
        <v>29</v>
      </c>
      <c r="D29" s="6" t="s">
        <v>92</v>
      </c>
      <c r="E29" s="5" t="s">
        <v>117</v>
      </c>
      <c r="F29" s="21">
        <v>1</v>
      </c>
      <c r="G29" s="36" t="s">
        <v>261</v>
      </c>
      <c r="H29" s="18" t="s">
        <v>261</v>
      </c>
      <c r="I29" s="18" t="s">
        <v>261</v>
      </c>
      <c r="J29" s="3" t="s">
        <v>261</v>
      </c>
      <c r="K29" s="3"/>
      <c r="L29" s="3" t="s">
        <v>261</v>
      </c>
      <c r="M29" s="3" t="s">
        <v>261</v>
      </c>
      <c r="N29" s="109">
        <v>0</v>
      </c>
      <c r="O29" s="63" t="s">
        <v>273</v>
      </c>
    </row>
    <row r="30" spans="1:15" ht="15">
      <c r="A30" s="4">
        <v>25</v>
      </c>
      <c r="B30" s="5" t="s">
        <v>6</v>
      </c>
      <c r="C30" s="5" t="s">
        <v>29</v>
      </c>
      <c r="D30" s="6" t="s">
        <v>93</v>
      </c>
      <c r="E30" s="5" t="s">
        <v>117</v>
      </c>
      <c r="F30" s="21">
        <v>1</v>
      </c>
      <c r="G30" s="2" t="s">
        <v>261</v>
      </c>
      <c r="H30" s="3" t="s">
        <v>261</v>
      </c>
      <c r="I30" s="3" t="s">
        <v>261</v>
      </c>
      <c r="J30" s="3" t="s">
        <v>261</v>
      </c>
      <c r="K30" s="3"/>
      <c r="L30" s="3" t="s">
        <v>261</v>
      </c>
      <c r="M30" s="3" t="s">
        <v>261</v>
      </c>
      <c r="N30" s="109">
        <v>0</v>
      </c>
      <c r="O30" s="63" t="s">
        <v>274</v>
      </c>
    </row>
    <row r="31" spans="1:15" ht="15">
      <c r="A31" s="4">
        <v>26</v>
      </c>
      <c r="B31" s="5" t="s">
        <v>6</v>
      </c>
      <c r="C31" s="5" t="s">
        <v>29</v>
      </c>
      <c r="D31" s="6" t="s">
        <v>219</v>
      </c>
      <c r="E31" s="5" t="s">
        <v>132</v>
      </c>
      <c r="F31" s="21">
        <v>1</v>
      </c>
      <c r="G31" s="2" t="s">
        <v>261</v>
      </c>
      <c r="H31" s="3" t="s">
        <v>261</v>
      </c>
      <c r="I31" s="3" t="s">
        <v>261</v>
      </c>
      <c r="J31" s="3" t="s">
        <v>261</v>
      </c>
      <c r="K31" s="3" t="s">
        <v>261</v>
      </c>
      <c r="L31" s="3" t="s">
        <v>261</v>
      </c>
      <c r="M31" s="3" t="s">
        <v>261</v>
      </c>
      <c r="N31" s="109">
        <v>0</v>
      </c>
      <c r="O31" s="63" t="s">
        <v>275</v>
      </c>
    </row>
    <row r="32" spans="1:15" ht="15">
      <c r="A32" s="4">
        <v>27</v>
      </c>
      <c r="B32" s="5" t="s">
        <v>6</v>
      </c>
      <c r="C32" s="5" t="s">
        <v>29</v>
      </c>
      <c r="D32" s="6" t="s">
        <v>220</v>
      </c>
      <c r="E32" s="5" t="s">
        <v>132</v>
      </c>
      <c r="F32" s="21">
        <v>1</v>
      </c>
      <c r="G32" s="2" t="s">
        <v>261</v>
      </c>
      <c r="H32" s="3" t="s">
        <v>261</v>
      </c>
      <c r="I32" s="3" t="s">
        <v>261</v>
      </c>
      <c r="J32" s="3" t="s">
        <v>261</v>
      </c>
      <c r="K32" s="3" t="s">
        <v>261</v>
      </c>
      <c r="L32" s="3" t="s">
        <v>261</v>
      </c>
      <c r="M32" s="3" t="s">
        <v>261</v>
      </c>
      <c r="N32" s="109">
        <v>0</v>
      </c>
      <c r="O32" s="63" t="s">
        <v>275</v>
      </c>
    </row>
    <row r="33" spans="1:15" ht="15">
      <c r="A33" s="4">
        <v>28</v>
      </c>
      <c r="B33" s="5" t="s">
        <v>6</v>
      </c>
      <c r="C33" s="5" t="s">
        <v>29</v>
      </c>
      <c r="D33" s="6" t="s">
        <v>276</v>
      </c>
      <c r="E33" s="5" t="s">
        <v>117</v>
      </c>
      <c r="F33" s="21">
        <v>1</v>
      </c>
      <c r="G33" s="2" t="s">
        <v>261</v>
      </c>
      <c r="H33" s="3" t="s">
        <v>261</v>
      </c>
      <c r="I33" s="3" t="s">
        <v>261</v>
      </c>
      <c r="J33" s="3" t="s">
        <v>261</v>
      </c>
      <c r="K33" s="3" t="s">
        <v>261</v>
      </c>
      <c r="L33" s="3" t="s">
        <v>261</v>
      </c>
      <c r="M33" s="3" t="s">
        <v>261</v>
      </c>
      <c r="N33" s="109">
        <v>0</v>
      </c>
      <c r="O33" s="63" t="s">
        <v>277</v>
      </c>
    </row>
    <row r="34" spans="1:15" ht="15">
      <c r="A34" s="4">
        <v>29</v>
      </c>
      <c r="B34" s="5" t="s">
        <v>6</v>
      </c>
      <c r="C34" s="5" t="s">
        <v>29</v>
      </c>
      <c r="D34" s="6" t="s">
        <v>222</v>
      </c>
      <c r="E34" s="5" t="s">
        <v>117</v>
      </c>
      <c r="F34" s="21">
        <v>1</v>
      </c>
      <c r="G34" s="36" t="s">
        <v>261</v>
      </c>
      <c r="H34" s="18" t="s">
        <v>261</v>
      </c>
      <c r="I34" s="18" t="s">
        <v>261</v>
      </c>
      <c r="J34" s="3" t="s">
        <v>261</v>
      </c>
      <c r="K34" s="3" t="s">
        <v>261</v>
      </c>
      <c r="L34" s="3" t="s">
        <v>261</v>
      </c>
      <c r="M34" s="3" t="s">
        <v>261</v>
      </c>
      <c r="N34" s="109">
        <v>0</v>
      </c>
      <c r="O34" s="63" t="s">
        <v>278</v>
      </c>
    </row>
    <row r="35" spans="1:15" ht="15">
      <c r="A35" s="4">
        <v>30</v>
      </c>
      <c r="B35" s="5" t="s">
        <v>6</v>
      </c>
      <c r="C35" s="5" t="s">
        <v>29</v>
      </c>
      <c r="D35" s="6" t="s">
        <v>94</v>
      </c>
      <c r="E35" s="5" t="s">
        <v>181</v>
      </c>
      <c r="F35" s="21">
        <v>1</v>
      </c>
      <c r="G35" s="2" t="s">
        <v>261</v>
      </c>
      <c r="H35" s="3" t="s">
        <v>261</v>
      </c>
      <c r="I35" s="3" t="s">
        <v>261</v>
      </c>
      <c r="J35" s="3" t="s">
        <v>261</v>
      </c>
      <c r="K35" s="3" t="s">
        <v>261</v>
      </c>
      <c r="L35" s="3" t="s">
        <v>261</v>
      </c>
      <c r="M35" s="3" t="s">
        <v>261</v>
      </c>
      <c r="N35" s="109">
        <v>0</v>
      </c>
      <c r="O35" s="63" t="s">
        <v>279</v>
      </c>
    </row>
    <row r="36" spans="1:15" ht="15">
      <c r="A36" s="4">
        <v>31</v>
      </c>
      <c r="B36" s="5" t="s">
        <v>6</v>
      </c>
      <c r="C36" s="5" t="s">
        <v>29</v>
      </c>
      <c r="D36" s="6" t="s">
        <v>221</v>
      </c>
      <c r="E36" s="5" t="s">
        <v>132</v>
      </c>
      <c r="F36" s="21">
        <v>1</v>
      </c>
      <c r="G36" s="2" t="s">
        <v>261</v>
      </c>
      <c r="H36" s="3" t="s">
        <v>261</v>
      </c>
      <c r="I36" s="3" t="s">
        <v>261</v>
      </c>
      <c r="J36" s="3" t="s">
        <v>261</v>
      </c>
      <c r="K36" s="3" t="s">
        <v>261</v>
      </c>
      <c r="L36" s="3" t="s">
        <v>261</v>
      </c>
      <c r="M36" s="3" t="s">
        <v>261</v>
      </c>
      <c r="N36" s="109">
        <v>0</v>
      </c>
      <c r="O36" s="63" t="s">
        <v>280</v>
      </c>
    </row>
    <row r="37" spans="1:15" s="19" customFormat="1" ht="15">
      <c r="A37" s="2">
        <v>32</v>
      </c>
      <c r="B37" s="3" t="s">
        <v>6</v>
      </c>
      <c r="C37" s="3" t="s">
        <v>34</v>
      </c>
      <c r="D37" s="3" t="s">
        <v>215</v>
      </c>
      <c r="E37" s="3" t="s">
        <v>117</v>
      </c>
      <c r="F37" s="21">
        <v>1</v>
      </c>
      <c r="G37" s="2" t="s">
        <v>261</v>
      </c>
      <c r="H37" s="3" t="s">
        <v>261</v>
      </c>
      <c r="I37" s="3" t="s">
        <v>261</v>
      </c>
      <c r="J37" s="3"/>
      <c r="K37" s="3"/>
      <c r="L37" s="3" t="s">
        <v>261</v>
      </c>
      <c r="M37" s="3" t="s">
        <v>261</v>
      </c>
      <c r="N37" s="109">
        <v>0</v>
      </c>
      <c r="O37" s="63"/>
    </row>
    <row r="38" spans="1:15" s="19" customFormat="1" ht="15">
      <c r="A38" s="2">
        <v>33</v>
      </c>
      <c r="B38" s="3" t="s">
        <v>6</v>
      </c>
      <c r="C38" s="3" t="s">
        <v>34</v>
      </c>
      <c r="D38" s="3" t="s">
        <v>216</v>
      </c>
      <c r="E38" s="3" t="s">
        <v>117</v>
      </c>
      <c r="F38" s="21">
        <v>1</v>
      </c>
      <c r="G38" s="2" t="s">
        <v>261</v>
      </c>
      <c r="H38" s="3" t="s">
        <v>261</v>
      </c>
      <c r="I38" s="3" t="s">
        <v>261</v>
      </c>
      <c r="J38" s="3"/>
      <c r="K38" s="3"/>
      <c r="L38" s="3" t="s">
        <v>261</v>
      </c>
      <c r="M38" s="3" t="s">
        <v>261</v>
      </c>
      <c r="N38" s="109">
        <v>0</v>
      </c>
      <c r="O38" s="63"/>
    </row>
    <row r="39" spans="1:16" s="19" customFormat="1" ht="15">
      <c r="A39" s="2">
        <v>34</v>
      </c>
      <c r="B39" s="3" t="s">
        <v>6</v>
      </c>
      <c r="C39" s="3" t="s">
        <v>34</v>
      </c>
      <c r="D39" s="3" t="s">
        <v>193</v>
      </c>
      <c r="E39" s="3" t="s">
        <v>117</v>
      </c>
      <c r="F39" s="21">
        <v>1</v>
      </c>
      <c r="G39" s="36" t="s">
        <v>261</v>
      </c>
      <c r="H39" s="18" t="s">
        <v>261</v>
      </c>
      <c r="I39" s="18" t="s">
        <v>261</v>
      </c>
      <c r="J39" s="3" t="s">
        <v>261</v>
      </c>
      <c r="K39" s="3" t="s">
        <v>261</v>
      </c>
      <c r="L39" s="3" t="s">
        <v>261</v>
      </c>
      <c r="M39" s="3" t="s">
        <v>261</v>
      </c>
      <c r="N39" s="109">
        <v>0</v>
      </c>
      <c r="O39" s="63" t="s">
        <v>412</v>
      </c>
      <c r="P39" s="60" t="s">
        <v>281</v>
      </c>
    </row>
    <row r="40" spans="1:15" ht="15">
      <c r="A40" s="4">
        <v>35</v>
      </c>
      <c r="B40" s="5" t="s">
        <v>6</v>
      </c>
      <c r="C40" s="5" t="s">
        <v>34</v>
      </c>
      <c r="D40" s="6" t="s">
        <v>283</v>
      </c>
      <c r="E40" s="5" t="s">
        <v>132</v>
      </c>
      <c r="F40" s="21">
        <v>1</v>
      </c>
      <c r="G40" s="2" t="s">
        <v>261</v>
      </c>
      <c r="H40" s="3" t="s">
        <v>261</v>
      </c>
      <c r="I40" s="3" t="s">
        <v>261</v>
      </c>
      <c r="J40" s="3" t="s">
        <v>261</v>
      </c>
      <c r="K40" s="3" t="s">
        <v>261</v>
      </c>
      <c r="L40" s="3" t="s">
        <v>261</v>
      </c>
      <c r="M40" s="3" t="s">
        <v>261</v>
      </c>
      <c r="N40" s="109">
        <v>0</v>
      </c>
      <c r="O40" s="63" t="s">
        <v>282</v>
      </c>
    </row>
    <row r="41" spans="1:15" ht="15">
      <c r="A41" s="4">
        <v>36</v>
      </c>
      <c r="B41" s="5" t="s">
        <v>6</v>
      </c>
      <c r="C41" s="5" t="s">
        <v>34</v>
      </c>
      <c r="D41" s="6" t="s">
        <v>284</v>
      </c>
      <c r="E41" s="5" t="s">
        <v>132</v>
      </c>
      <c r="F41" s="21">
        <v>1</v>
      </c>
      <c r="G41" s="2" t="s">
        <v>261</v>
      </c>
      <c r="H41" s="3" t="s">
        <v>261</v>
      </c>
      <c r="I41" s="3" t="s">
        <v>261</v>
      </c>
      <c r="J41" s="3" t="s">
        <v>261</v>
      </c>
      <c r="K41" s="3" t="s">
        <v>261</v>
      </c>
      <c r="L41" s="3" t="s">
        <v>261</v>
      </c>
      <c r="M41" s="3" t="s">
        <v>261</v>
      </c>
      <c r="N41" s="109">
        <v>0</v>
      </c>
      <c r="O41" s="63" t="s">
        <v>285</v>
      </c>
    </row>
    <row r="42" spans="1:15" s="19" customFormat="1" ht="15">
      <c r="A42" s="2">
        <v>37</v>
      </c>
      <c r="B42" s="3" t="s">
        <v>6</v>
      </c>
      <c r="C42" s="3" t="s">
        <v>28</v>
      </c>
      <c r="D42" s="3" t="s">
        <v>215</v>
      </c>
      <c r="E42" s="3" t="s">
        <v>117</v>
      </c>
      <c r="F42" s="21">
        <v>1</v>
      </c>
      <c r="G42" s="2" t="s">
        <v>261</v>
      </c>
      <c r="H42" s="3" t="s">
        <v>261</v>
      </c>
      <c r="I42" s="3" t="s">
        <v>261</v>
      </c>
      <c r="J42" s="3"/>
      <c r="K42" s="3"/>
      <c r="L42" s="3" t="s">
        <v>261</v>
      </c>
      <c r="M42" s="3" t="s">
        <v>261</v>
      </c>
      <c r="N42" s="109">
        <v>0</v>
      </c>
      <c r="O42" s="63"/>
    </row>
    <row r="43" spans="1:15" s="19" customFormat="1" ht="15.75" thickBot="1">
      <c r="A43" s="2">
        <v>38</v>
      </c>
      <c r="B43" s="3" t="s">
        <v>6</v>
      </c>
      <c r="C43" s="3" t="s">
        <v>28</v>
      </c>
      <c r="D43" s="3" t="s">
        <v>216</v>
      </c>
      <c r="E43" s="3" t="s">
        <v>117</v>
      </c>
      <c r="F43" s="21">
        <v>1</v>
      </c>
      <c r="G43" s="2" t="s">
        <v>261</v>
      </c>
      <c r="H43" s="3" t="s">
        <v>261</v>
      </c>
      <c r="I43" s="3" t="s">
        <v>261</v>
      </c>
      <c r="J43" s="3"/>
      <c r="K43" s="3"/>
      <c r="L43" s="17" t="s">
        <v>261</v>
      </c>
      <c r="M43" s="17" t="s">
        <v>261</v>
      </c>
      <c r="N43" s="110">
        <v>0</v>
      </c>
      <c r="O43" s="70"/>
    </row>
    <row r="44" spans="1:15" ht="15">
      <c r="A44" s="91" t="s">
        <v>426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7">
        <f>SUM(N6:N43)</f>
        <v>0</v>
      </c>
      <c r="O44" s="95"/>
    </row>
    <row r="45" spans="1:15" ht="15">
      <c r="A45" s="120" t="s">
        <v>444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2">
        <f>N44*0.21</f>
        <v>0</v>
      </c>
      <c r="O45" s="123"/>
    </row>
    <row r="46" spans="1:15" ht="15.75" thickBot="1">
      <c r="A46" s="93" t="s">
        <v>427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8">
        <f>N44*1.21</f>
        <v>0</v>
      </c>
      <c r="O46" s="96"/>
    </row>
    <row r="47" spans="1:15" ht="15.75" thickBot="1">
      <c r="A47" s="37"/>
      <c r="B47" s="29"/>
      <c r="C47" s="29"/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31"/>
    </row>
    <row r="48" spans="1:15" s="19" customFormat="1" ht="15.75" thickBot="1">
      <c r="A48" s="37"/>
      <c r="B48" s="32" t="s">
        <v>89</v>
      </c>
      <c r="C48" s="32"/>
      <c r="D48" s="32" t="s">
        <v>206</v>
      </c>
      <c r="E48" s="29"/>
      <c r="F48" s="30"/>
      <c r="G48" s="29"/>
      <c r="H48" s="29"/>
      <c r="I48" s="29"/>
      <c r="J48" s="29"/>
      <c r="K48" s="29"/>
      <c r="L48" s="29"/>
      <c r="M48" s="29"/>
      <c r="N48" s="29"/>
      <c r="O48" s="31"/>
    </row>
    <row r="49" spans="1:15" s="19" customFormat="1" ht="15">
      <c r="A49" s="36">
        <v>39</v>
      </c>
      <c r="B49" s="18" t="s">
        <v>89</v>
      </c>
      <c r="C49" s="18" t="s">
        <v>29</v>
      </c>
      <c r="D49" s="18" t="s">
        <v>83</v>
      </c>
      <c r="E49" s="18" t="s">
        <v>14</v>
      </c>
      <c r="F49" s="34">
        <v>1</v>
      </c>
      <c r="G49" s="53" t="s">
        <v>261</v>
      </c>
      <c r="H49" s="54" t="s">
        <v>261</v>
      </c>
      <c r="I49" s="54" t="s">
        <v>261</v>
      </c>
      <c r="J49" s="54"/>
      <c r="K49" s="54" t="s">
        <v>261</v>
      </c>
      <c r="L49" s="54" t="s">
        <v>261</v>
      </c>
      <c r="M49" s="54" t="s">
        <v>261</v>
      </c>
      <c r="N49" s="105">
        <v>0</v>
      </c>
      <c r="O49" s="68" t="s">
        <v>286</v>
      </c>
    </row>
    <row r="50" spans="1:15" s="19" customFormat="1" ht="15">
      <c r="A50" s="2">
        <v>40</v>
      </c>
      <c r="B50" s="3" t="s">
        <v>89</v>
      </c>
      <c r="C50" s="3" t="s">
        <v>29</v>
      </c>
      <c r="D50" s="3" t="s">
        <v>84</v>
      </c>
      <c r="E50" s="3" t="s">
        <v>14</v>
      </c>
      <c r="F50" s="21">
        <v>1</v>
      </c>
      <c r="G50" s="2" t="s">
        <v>261</v>
      </c>
      <c r="H50" s="3" t="s">
        <v>261</v>
      </c>
      <c r="I50" s="3" t="s">
        <v>261</v>
      </c>
      <c r="J50" s="3"/>
      <c r="K50" s="3" t="s">
        <v>261</v>
      </c>
      <c r="L50" s="3" t="s">
        <v>261</v>
      </c>
      <c r="M50" s="3" t="s">
        <v>261</v>
      </c>
      <c r="N50" s="106">
        <v>0</v>
      </c>
      <c r="O50" s="63" t="s">
        <v>287</v>
      </c>
    </row>
    <row r="51" spans="1:15" s="19" customFormat="1" ht="15">
      <c r="A51" s="2">
        <v>41</v>
      </c>
      <c r="B51" s="3" t="s">
        <v>89</v>
      </c>
      <c r="C51" s="3" t="s">
        <v>29</v>
      </c>
      <c r="D51" s="3" t="s">
        <v>85</v>
      </c>
      <c r="E51" s="3" t="s">
        <v>82</v>
      </c>
      <c r="F51" s="21">
        <v>1</v>
      </c>
      <c r="G51" s="2" t="s">
        <v>261</v>
      </c>
      <c r="H51" s="3" t="s">
        <v>261</v>
      </c>
      <c r="I51" s="3" t="s">
        <v>261</v>
      </c>
      <c r="J51" s="3"/>
      <c r="K51" s="3" t="s">
        <v>261</v>
      </c>
      <c r="L51" s="3" t="s">
        <v>261</v>
      </c>
      <c r="M51" s="3" t="s">
        <v>261</v>
      </c>
      <c r="N51" s="106">
        <v>0</v>
      </c>
      <c r="O51" s="63" t="s">
        <v>287</v>
      </c>
    </row>
    <row r="52" spans="1:15" s="19" customFormat="1" ht="15">
      <c r="A52" s="2">
        <v>42</v>
      </c>
      <c r="B52" s="3" t="s">
        <v>89</v>
      </c>
      <c r="C52" s="3" t="s">
        <v>29</v>
      </c>
      <c r="D52" s="3" t="s">
        <v>86</v>
      </c>
      <c r="E52" s="3" t="s">
        <v>87</v>
      </c>
      <c r="F52" s="21">
        <v>1</v>
      </c>
      <c r="G52" s="2" t="s">
        <v>261</v>
      </c>
      <c r="H52" s="3" t="s">
        <v>261</v>
      </c>
      <c r="I52" s="3" t="s">
        <v>261</v>
      </c>
      <c r="J52" s="3"/>
      <c r="K52" s="3" t="s">
        <v>261</v>
      </c>
      <c r="L52" s="3" t="s">
        <v>261</v>
      </c>
      <c r="M52" s="3" t="s">
        <v>261</v>
      </c>
      <c r="N52" s="106">
        <v>0</v>
      </c>
      <c r="O52" s="63" t="s">
        <v>288</v>
      </c>
    </row>
    <row r="53" spans="1:15" s="19" customFormat="1" ht="15.75" thickBot="1">
      <c r="A53" s="16">
        <v>43</v>
      </c>
      <c r="B53" s="17" t="s">
        <v>89</v>
      </c>
      <c r="C53" s="17" t="s">
        <v>29</v>
      </c>
      <c r="D53" s="17" t="s">
        <v>88</v>
      </c>
      <c r="E53" s="17" t="s">
        <v>82</v>
      </c>
      <c r="F53" s="23">
        <v>1</v>
      </c>
      <c r="G53" s="76" t="s">
        <v>261</v>
      </c>
      <c r="H53" s="7" t="s">
        <v>261</v>
      </c>
      <c r="I53" s="7" t="s">
        <v>261</v>
      </c>
      <c r="J53" s="7"/>
      <c r="K53" s="7" t="s">
        <v>261</v>
      </c>
      <c r="L53" s="7" t="s">
        <v>261</v>
      </c>
      <c r="M53" s="7" t="s">
        <v>261</v>
      </c>
      <c r="N53" s="107">
        <v>0</v>
      </c>
      <c r="O53" s="70" t="s">
        <v>287</v>
      </c>
    </row>
    <row r="54" spans="1:15" s="19" customFormat="1" ht="15">
      <c r="A54" s="91" t="s">
        <v>426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7">
        <f>SUM(N49:N53)</f>
        <v>0</v>
      </c>
      <c r="O54" s="95"/>
    </row>
    <row r="55" spans="1:15" s="19" customFormat="1" ht="15">
      <c r="A55" s="120" t="s">
        <v>444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>
        <f>N54*0.21</f>
        <v>0</v>
      </c>
      <c r="O55" s="123"/>
    </row>
    <row r="56" spans="1:15" s="19" customFormat="1" ht="15.75" thickBot="1">
      <c r="A56" s="93" t="s">
        <v>427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8">
        <f>N54*1.21</f>
        <v>0</v>
      </c>
      <c r="O56" s="96"/>
    </row>
    <row r="57" spans="1:15" s="19" customFormat="1" ht="15.75" thickBot="1">
      <c r="A57" s="37"/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1"/>
    </row>
    <row r="58" spans="1:15" ht="15.75" thickBot="1">
      <c r="A58" s="37"/>
      <c r="B58" s="32" t="s">
        <v>27</v>
      </c>
      <c r="C58" s="32"/>
      <c r="D58" s="32" t="s">
        <v>223</v>
      </c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1"/>
    </row>
    <row r="59" spans="1:15" s="19" customFormat="1" ht="15">
      <c r="A59" s="8">
        <v>44</v>
      </c>
      <c r="B59" s="18" t="s">
        <v>27</v>
      </c>
      <c r="C59" s="18" t="s">
        <v>42</v>
      </c>
      <c r="D59" s="18" t="s">
        <v>43</v>
      </c>
      <c r="E59" s="18" t="s">
        <v>44</v>
      </c>
      <c r="F59" s="34">
        <v>1</v>
      </c>
      <c r="G59" s="53" t="s">
        <v>261</v>
      </c>
      <c r="H59" s="54" t="s">
        <v>261</v>
      </c>
      <c r="I59" s="54" t="s">
        <v>261</v>
      </c>
      <c r="J59" s="54"/>
      <c r="K59" s="54" t="s">
        <v>261</v>
      </c>
      <c r="L59" s="54" t="s">
        <v>261</v>
      </c>
      <c r="M59" s="54" t="s">
        <v>261</v>
      </c>
      <c r="N59" s="105">
        <v>0</v>
      </c>
      <c r="O59" s="68" t="s">
        <v>289</v>
      </c>
    </row>
    <row r="60" spans="1:16" s="19" customFormat="1" ht="15">
      <c r="A60" s="4">
        <v>45</v>
      </c>
      <c r="B60" s="3" t="s">
        <v>27</v>
      </c>
      <c r="C60" s="3" t="s">
        <v>38</v>
      </c>
      <c r="D60" s="3" t="s">
        <v>39</v>
      </c>
      <c r="E60" s="3" t="s">
        <v>14</v>
      </c>
      <c r="F60" s="21">
        <v>1</v>
      </c>
      <c r="G60" s="2" t="s">
        <v>261</v>
      </c>
      <c r="H60" s="3" t="s">
        <v>261</v>
      </c>
      <c r="I60" s="3" t="s">
        <v>261</v>
      </c>
      <c r="J60" s="3"/>
      <c r="K60" s="3" t="s">
        <v>261</v>
      </c>
      <c r="L60" s="3" t="s">
        <v>261</v>
      </c>
      <c r="M60" s="3" t="s">
        <v>261</v>
      </c>
      <c r="N60" s="106">
        <v>0</v>
      </c>
      <c r="O60" s="63" t="s">
        <v>376</v>
      </c>
      <c r="P60" s="60"/>
    </row>
    <row r="61" spans="1:15" s="19" customFormat="1" ht="15">
      <c r="A61" s="8">
        <v>46</v>
      </c>
      <c r="B61" s="3" t="s">
        <v>27</v>
      </c>
      <c r="C61" s="3" t="s">
        <v>38</v>
      </c>
      <c r="D61" s="3" t="s">
        <v>49</v>
      </c>
      <c r="E61" s="3" t="s">
        <v>14</v>
      </c>
      <c r="F61" s="21">
        <v>1</v>
      </c>
      <c r="G61" s="2" t="s">
        <v>261</v>
      </c>
      <c r="H61" s="3" t="s">
        <v>261</v>
      </c>
      <c r="I61" s="3" t="s">
        <v>261</v>
      </c>
      <c r="J61" s="3"/>
      <c r="K61" s="3" t="s">
        <v>261</v>
      </c>
      <c r="L61" s="3" t="s">
        <v>261</v>
      </c>
      <c r="M61" s="3" t="s">
        <v>261</v>
      </c>
      <c r="N61" s="106">
        <v>0</v>
      </c>
      <c r="O61" s="63" t="s">
        <v>291</v>
      </c>
    </row>
    <row r="62" spans="1:15" s="19" customFormat="1" ht="15">
      <c r="A62" s="4">
        <v>47</v>
      </c>
      <c r="B62" s="3" t="s">
        <v>27</v>
      </c>
      <c r="C62" s="3" t="s">
        <v>38</v>
      </c>
      <c r="D62" s="3" t="s">
        <v>40</v>
      </c>
      <c r="E62" s="3" t="s">
        <v>14</v>
      </c>
      <c r="F62" s="21">
        <v>1</v>
      </c>
      <c r="G62" s="2" t="s">
        <v>261</v>
      </c>
      <c r="H62" s="3" t="s">
        <v>261</v>
      </c>
      <c r="I62" s="3" t="s">
        <v>261</v>
      </c>
      <c r="J62" s="3"/>
      <c r="K62" s="3" t="s">
        <v>261</v>
      </c>
      <c r="L62" s="3" t="s">
        <v>261</v>
      </c>
      <c r="M62" s="3" t="s">
        <v>261</v>
      </c>
      <c r="N62" s="106">
        <v>0</v>
      </c>
      <c r="O62" s="63" t="s">
        <v>292</v>
      </c>
    </row>
    <row r="63" spans="1:15" s="19" customFormat="1" ht="15">
      <c r="A63" s="4">
        <v>48</v>
      </c>
      <c r="B63" s="3" t="s">
        <v>27</v>
      </c>
      <c r="C63" s="3" t="s">
        <v>38</v>
      </c>
      <c r="D63" s="3" t="s">
        <v>41</v>
      </c>
      <c r="E63" s="3" t="s">
        <v>14</v>
      </c>
      <c r="F63" s="21">
        <v>1</v>
      </c>
      <c r="G63" s="2" t="s">
        <v>261</v>
      </c>
      <c r="H63" s="3" t="s">
        <v>261</v>
      </c>
      <c r="I63" s="3" t="s">
        <v>261</v>
      </c>
      <c r="J63" s="3"/>
      <c r="K63" s="3" t="s">
        <v>261</v>
      </c>
      <c r="L63" s="3" t="s">
        <v>261</v>
      </c>
      <c r="M63" s="3" t="s">
        <v>261</v>
      </c>
      <c r="N63" s="106">
        <v>0</v>
      </c>
      <c r="O63" s="63" t="s">
        <v>291</v>
      </c>
    </row>
    <row r="64" spans="1:15" s="19" customFormat="1" ht="15">
      <c r="A64" s="4">
        <v>49</v>
      </c>
      <c r="B64" s="3" t="s">
        <v>27</v>
      </c>
      <c r="C64" s="3" t="s">
        <v>38</v>
      </c>
      <c r="D64" s="3" t="s">
        <v>294</v>
      </c>
      <c r="E64" s="3" t="s">
        <v>103</v>
      </c>
      <c r="F64" s="21">
        <v>1</v>
      </c>
      <c r="G64" s="2" t="s">
        <v>261</v>
      </c>
      <c r="H64" s="3" t="s">
        <v>261</v>
      </c>
      <c r="I64" s="3" t="s">
        <v>261</v>
      </c>
      <c r="J64" s="3"/>
      <c r="K64" s="3" t="s">
        <v>261</v>
      </c>
      <c r="L64" s="3" t="s">
        <v>261</v>
      </c>
      <c r="M64" s="3" t="s">
        <v>261</v>
      </c>
      <c r="N64" s="106">
        <v>0</v>
      </c>
      <c r="O64" s="63" t="s">
        <v>293</v>
      </c>
    </row>
    <row r="65" spans="1:15" s="19" customFormat="1" ht="15">
      <c r="A65" s="4">
        <v>50</v>
      </c>
      <c r="B65" s="3" t="s">
        <v>27</v>
      </c>
      <c r="C65" s="3" t="s">
        <v>29</v>
      </c>
      <c r="D65" s="3" t="s">
        <v>36</v>
      </c>
      <c r="E65" s="3" t="s">
        <v>14</v>
      </c>
      <c r="F65" s="21">
        <v>1</v>
      </c>
      <c r="G65" s="36" t="s">
        <v>261</v>
      </c>
      <c r="H65" s="18" t="s">
        <v>261</v>
      </c>
      <c r="I65" s="18" t="s">
        <v>261</v>
      </c>
      <c r="J65" s="3"/>
      <c r="K65" s="3" t="s">
        <v>261</v>
      </c>
      <c r="L65" s="3" t="s">
        <v>261</v>
      </c>
      <c r="M65" s="3" t="s">
        <v>261</v>
      </c>
      <c r="N65" s="106">
        <v>0</v>
      </c>
      <c r="O65" s="63" t="s">
        <v>290</v>
      </c>
    </row>
    <row r="66" spans="1:15" s="19" customFormat="1" ht="15">
      <c r="A66" s="4">
        <v>51</v>
      </c>
      <c r="B66" s="3" t="s">
        <v>27</v>
      </c>
      <c r="C66" s="3" t="s">
        <v>29</v>
      </c>
      <c r="D66" s="3" t="s">
        <v>37</v>
      </c>
      <c r="E66" s="3" t="s">
        <v>14</v>
      </c>
      <c r="F66" s="21">
        <v>1</v>
      </c>
      <c r="G66" s="2" t="s">
        <v>261</v>
      </c>
      <c r="H66" s="3" t="s">
        <v>261</v>
      </c>
      <c r="I66" s="3" t="s">
        <v>261</v>
      </c>
      <c r="J66" s="3"/>
      <c r="K66" s="3" t="s">
        <v>261</v>
      </c>
      <c r="L66" s="3" t="s">
        <v>261</v>
      </c>
      <c r="M66" s="3" t="s">
        <v>261</v>
      </c>
      <c r="N66" s="106">
        <v>0</v>
      </c>
      <c r="O66" s="63" t="s">
        <v>290</v>
      </c>
    </row>
    <row r="67" spans="1:15" s="19" customFormat="1" ht="15">
      <c r="A67" s="4">
        <v>52</v>
      </c>
      <c r="B67" s="3" t="s">
        <v>27</v>
      </c>
      <c r="C67" s="3" t="s">
        <v>29</v>
      </c>
      <c r="D67" s="3" t="s">
        <v>30</v>
      </c>
      <c r="E67" s="3" t="s">
        <v>31</v>
      </c>
      <c r="F67" s="21">
        <v>1</v>
      </c>
      <c r="G67" s="36" t="s">
        <v>261</v>
      </c>
      <c r="H67" s="18" t="s">
        <v>261</v>
      </c>
      <c r="I67" s="18" t="s">
        <v>261</v>
      </c>
      <c r="J67" s="3"/>
      <c r="K67" s="3" t="s">
        <v>261</v>
      </c>
      <c r="L67" s="3" t="s">
        <v>261</v>
      </c>
      <c r="M67" s="3" t="s">
        <v>261</v>
      </c>
      <c r="N67" s="106">
        <v>0</v>
      </c>
      <c r="O67" s="63" t="s">
        <v>295</v>
      </c>
    </row>
    <row r="68" spans="1:15" s="19" customFormat="1" ht="15">
      <c r="A68" s="4">
        <v>53</v>
      </c>
      <c r="B68" s="3" t="s">
        <v>27</v>
      </c>
      <c r="C68" s="3" t="s">
        <v>34</v>
      </c>
      <c r="D68" s="3" t="s">
        <v>35</v>
      </c>
      <c r="E68" s="3" t="s">
        <v>14</v>
      </c>
      <c r="F68" s="21">
        <v>1</v>
      </c>
      <c r="G68" s="2" t="s">
        <v>261</v>
      </c>
      <c r="H68" s="3" t="s">
        <v>261</v>
      </c>
      <c r="I68" s="3" t="s">
        <v>261</v>
      </c>
      <c r="J68" s="3"/>
      <c r="K68" s="3" t="s">
        <v>261</v>
      </c>
      <c r="L68" s="3" t="s">
        <v>261</v>
      </c>
      <c r="M68" s="3" t="s">
        <v>261</v>
      </c>
      <c r="N68" s="106">
        <v>0</v>
      </c>
      <c r="O68" s="63" t="s">
        <v>290</v>
      </c>
    </row>
    <row r="69" spans="1:15" s="19" customFormat="1" ht="15">
      <c r="A69" s="4">
        <v>54</v>
      </c>
      <c r="B69" s="3" t="s">
        <v>27</v>
      </c>
      <c r="C69" s="3" t="s">
        <v>34</v>
      </c>
      <c r="D69" s="3" t="s">
        <v>259</v>
      </c>
      <c r="E69" s="3" t="s">
        <v>14</v>
      </c>
      <c r="F69" s="21">
        <v>1</v>
      </c>
      <c r="G69" s="2" t="s">
        <v>261</v>
      </c>
      <c r="H69" s="3" t="s">
        <v>261</v>
      </c>
      <c r="I69" s="3" t="s">
        <v>261</v>
      </c>
      <c r="J69" s="3"/>
      <c r="K69" s="3" t="s">
        <v>261</v>
      </c>
      <c r="L69" s="3" t="s">
        <v>261</v>
      </c>
      <c r="M69" s="3" t="s">
        <v>261</v>
      </c>
      <c r="N69" s="106">
        <v>0</v>
      </c>
      <c r="O69" s="63" t="s">
        <v>290</v>
      </c>
    </row>
    <row r="70" spans="1:15" s="19" customFormat="1" ht="15">
      <c r="A70" s="4">
        <v>55</v>
      </c>
      <c r="B70" s="3" t="s">
        <v>27</v>
      </c>
      <c r="C70" s="3" t="s">
        <v>34</v>
      </c>
      <c r="D70" s="3">
        <v>204</v>
      </c>
      <c r="E70" s="3" t="s">
        <v>14</v>
      </c>
      <c r="F70" s="21">
        <v>1</v>
      </c>
      <c r="G70" s="2" t="s">
        <v>261</v>
      </c>
      <c r="H70" s="3" t="s">
        <v>261</v>
      </c>
      <c r="I70" s="3" t="s">
        <v>261</v>
      </c>
      <c r="J70" s="3"/>
      <c r="K70" s="3" t="s">
        <v>261</v>
      </c>
      <c r="L70" s="3" t="s">
        <v>261</v>
      </c>
      <c r="M70" s="3" t="s">
        <v>261</v>
      </c>
      <c r="N70" s="106">
        <v>0</v>
      </c>
      <c r="O70" s="63" t="s">
        <v>296</v>
      </c>
    </row>
    <row r="71" spans="1:15" s="19" customFormat="1" ht="15">
      <c r="A71" s="4">
        <v>56</v>
      </c>
      <c r="B71" s="3" t="s">
        <v>27</v>
      </c>
      <c r="C71" s="3" t="s">
        <v>34</v>
      </c>
      <c r="D71" s="3" t="s">
        <v>30</v>
      </c>
      <c r="E71" s="3" t="s">
        <v>31</v>
      </c>
      <c r="F71" s="21">
        <v>1</v>
      </c>
      <c r="G71" s="2" t="s">
        <v>261</v>
      </c>
      <c r="H71" s="3" t="s">
        <v>261</v>
      </c>
      <c r="I71" s="3" t="s">
        <v>261</v>
      </c>
      <c r="J71" s="3"/>
      <c r="K71" s="3" t="s">
        <v>261</v>
      </c>
      <c r="L71" s="3" t="s">
        <v>261</v>
      </c>
      <c r="M71" s="3" t="s">
        <v>261</v>
      </c>
      <c r="N71" s="106">
        <v>0</v>
      </c>
      <c r="O71" s="63" t="s">
        <v>297</v>
      </c>
    </row>
    <row r="72" spans="1:15" s="19" customFormat="1" ht="15.75" thickBot="1">
      <c r="A72" s="4">
        <v>57</v>
      </c>
      <c r="B72" s="3" t="s">
        <v>27</v>
      </c>
      <c r="C72" s="17" t="s">
        <v>28</v>
      </c>
      <c r="D72" s="17" t="s">
        <v>46</v>
      </c>
      <c r="E72" s="17" t="s">
        <v>14</v>
      </c>
      <c r="F72" s="23">
        <v>1</v>
      </c>
      <c r="G72" s="76" t="s">
        <v>261</v>
      </c>
      <c r="H72" s="7" t="s">
        <v>261</v>
      </c>
      <c r="I72" s="7" t="s">
        <v>261</v>
      </c>
      <c r="J72" s="7"/>
      <c r="K72" s="7" t="s">
        <v>261</v>
      </c>
      <c r="L72" s="17" t="s">
        <v>261</v>
      </c>
      <c r="M72" s="17" t="s">
        <v>261</v>
      </c>
      <c r="N72" s="107">
        <v>0</v>
      </c>
      <c r="O72" s="70" t="s">
        <v>292</v>
      </c>
    </row>
    <row r="73" spans="1:15" s="19" customFormat="1" ht="15">
      <c r="A73" s="91" t="s">
        <v>426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7">
        <f>SUM(N59:N72)</f>
        <v>0</v>
      </c>
      <c r="O73" s="95"/>
    </row>
    <row r="74" spans="1:15" s="19" customFormat="1" ht="15">
      <c r="A74" s="120" t="s">
        <v>444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2">
        <f>N73*0.21</f>
        <v>0</v>
      </c>
      <c r="O74" s="123"/>
    </row>
    <row r="75" spans="1:15" s="19" customFormat="1" ht="15.75" thickBot="1">
      <c r="A75" s="93" t="s">
        <v>427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8">
        <f>N73*1.21</f>
        <v>0</v>
      </c>
      <c r="O75" s="96"/>
    </row>
    <row r="76" spans="1:15" s="19" customFormat="1" ht="15.75" thickBot="1">
      <c r="A76" s="28"/>
      <c r="B76" s="29"/>
      <c r="C76" s="29"/>
      <c r="D76" s="29"/>
      <c r="E76" s="29"/>
      <c r="F76" s="30"/>
      <c r="G76" s="48"/>
      <c r="H76" s="48"/>
      <c r="I76" s="48"/>
      <c r="J76" s="48"/>
      <c r="K76" s="48"/>
      <c r="L76" s="29"/>
      <c r="M76" s="29"/>
      <c r="N76" s="29"/>
      <c r="O76" s="31"/>
    </row>
    <row r="77" spans="1:15" s="19" customFormat="1" ht="15.75" thickBot="1">
      <c r="A77" s="28"/>
      <c r="B77" s="32" t="s">
        <v>32</v>
      </c>
      <c r="C77" s="32"/>
      <c r="D77" s="32" t="s">
        <v>202</v>
      </c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1"/>
    </row>
    <row r="78" spans="1:15" s="19" customFormat="1" ht="15">
      <c r="A78" s="8">
        <v>58</v>
      </c>
      <c r="B78" s="18" t="s">
        <v>32</v>
      </c>
      <c r="C78" s="18" t="s">
        <v>42</v>
      </c>
      <c r="D78" s="18" t="s">
        <v>45</v>
      </c>
      <c r="E78" s="18" t="s">
        <v>44</v>
      </c>
      <c r="F78" s="34">
        <v>1</v>
      </c>
      <c r="G78" s="53" t="s">
        <v>261</v>
      </c>
      <c r="H78" s="54" t="s">
        <v>261</v>
      </c>
      <c r="I78" s="54" t="s">
        <v>261</v>
      </c>
      <c r="J78" s="54"/>
      <c r="K78" s="54" t="s">
        <v>261</v>
      </c>
      <c r="L78" s="54" t="s">
        <v>261</v>
      </c>
      <c r="M78" s="54" t="s">
        <v>261</v>
      </c>
      <c r="N78" s="105">
        <v>0</v>
      </c>
      <c r="O78" s="68" t="s">
        <v>292</v>
      </c>
    </row>
    <row r="79" spans="1:15" s="19" customFormat="1" ht="15">
      <c r="A79" s="4">
        <v>59</v>
      </c>
      <c r="B79" s="3" t="s">
        <v>32</v>
      </c>
      <c r="C79" s="3" t="s">
        <v>42</v>
      </c>
      <c r="D79" s="3" t="s">
        <v>46</v>
      </c>
      <c r="E79" s="3" t="s">
        <v>47</v>
      </c>
      <c r="F79" s="21">
        <v>1</v>
      </c>
      <c r="G79" s="2" t="s">
        <v>261</v>
      </c>
      <c r="H79" s="3" t="s">
        <v>261</v>
      </c>
      <c r="I79" s="3" t="s">
        <v>261</v>
      </c>
      <c r="J79" s="3"/>
      <c r="K79" s="3" t="s">
        <v>261</v>
      </c>
      <c r="L79" s="3" t="s">
        <v>261</v>
      </c>
      <c r="M79" s="3" t="s">
        <v>261</v>
      </c>
      <c r="N79" s="106">
        <v>0</v>
      </c>
      <c r="O79" s="63" t="s">
        <v>298</v>
      </c>
    </row>
    <row r="80" spans="1:15" s="19" customFormat="1" ht="15">
      <c r="A80" s="8">
        <v>60</v>
      </c>
      <c r="B80" s="3" t="s">
        <v>32</v>
      </c>
      <c r="C80" s="3" t="s">
        <v>42</v>
      </c>
      <c r="D80" s="3" t="s">
        <v>48</v>
      </c>
      <c r="E80" s="3" t="s">
        <v>44</v>
      </c>
      <c r="F80" s="21">
        <v>1</v>
      </c>
      <c r="G80" s="2" t="s">
        <v>261</v>
      </c>
      <c r="H80" s="3" t="s">
        <v>261</v>
      </c>
      <c r="I80" s="3" t="s">
        <v>261</v>
      </c>
      <c r="J80" s="3"/>
      <c r="K80" s="3" t="s">
        <v>261</v>
      </c>
      <c r="L80" s="3" t="s">
        <v>261</v>
      </c>
      <c r="M80" s="3" t="s">
        <v>261</v>
      </c>
      <c r="N80" s="106">
        <v>0</v>
      </c>
      <c r="O80" s="63" t="s">
        <v>299</v>
      </c>
    </row>
    <row r="81" spans="1:15" s="19" customFormat="1" ht="15">
      <c r="A81" s="4">
        <v>61</v>
      </c>
      <c r="B81" s="3" t="s">
        <v>32</v>
      </c>
      <c r="C81" s="3" t="s">
        <v>42</v>
      </c>
      <c r="D81" s="3" t="s">
        <v>95</v>
      </c>
      <c r="E81" s="3" t="s">
        <v>96</v>
      </c>
      <c r="F81" s="21">
        <v>1</v>
      </c>
      <c r="G81" s="2" t="s">
        <v>261</v>
      </c>
      <c r="H81" s="3" t="s">
        <v>261</v>
      </c>
      <c r="I81" s="3" t="s">
        <v>261</v>
      </c>
      <c r="J81" s="3"/>
      <c r="K81" s="3" t="s">
        <v>261</v>
      </c>
      <c r="L81" s="3" t="s">
        <v>261</v>
      </c>
      <c r="M81" s="3" t="s">
        <v>261</v>
      </c>
      <c r="N81" s="106">
        <v>0</v>
      </c>
      <c r="O81" s="63" t="s">
        <v>300</v>
      </c>
    </row>
    <row r="82" spans="1:15" s="19" customFormat="1" ht="15">
      <c r="A82" s="4">
        <v>62</v>
      </c>
      <c r="B82" s="3" t="s">
        <v>32</v>
      </c>
      <c r="C82" s="3" t="s">
        <v>42</v>
      </c>
      <c r="D82" s="3" t="s">
        <v>97</v>
      </c>
      <c r="E82" s="3" t="s">
        <v>96</v>
      </c>
      <c r="F82" s="21">
        <v>1</v>
      </c>
      <c r="G82" s="2" t="s">
        <v>261</v>
      </c>
      <c r="H82" s="3" t="s">
        <v>261</v>
      </c>
      <c r="I82" s="3" t="s">
        <v>261</v>
      </c>
      <c r="J82" s="3"/>
      <c r="K82" s="3" t="s">
        <v>261</v>
      </c>
      <c r="L82" s="3" t="s">
        <v>261</v>
      </c>
      <c r="M82" s="3" t="s">
        <v>261</v>
      </c>
      <c r="N82" s="106">
        <v>0</v>
      </c>
      <c r="O82" s="63" t="s">
        <v>301</v>
      </c>
    </row>
    <row r="83" spans="1:15" s="19" customFormat="1" ht="15">
      <c r="A83" s="4">
        <v>63</v>
      </c>
      <c r="B83" s="3" t="s">
        <v>32</v>
      </c>
      <c r="C83" s="3" t="s">
        <v>42</v>
      </c>
      <c r="D83" s="3" t="s">
        <v>98</v>
      </c>
      <c r="E83" s="3" t="s">
        <v>96</v>
      </c>
      <c r="F83" s="21">
        <v>1</v>
      </c>
      <c r="G83" s="2" t="s">
        <v>261</v>
      </c>
      <c r="H83" s="3" t="s">
        <v>261</v>
      </c>
      <c r="I83" s="3" t="s">
        <v>261</v>
      </c>
      <c r="J83" s="3"/>
      <c r="K83" s="3" t="s">
        <v>261</v>
      </c>
      <c r="L83" s="3" t="s">
        <v>261</v>
      </c>
      <c r="M83" s="3" t="s">
        <v>261</v>
      </c>
      <c r="N83" s="106">
        <v>0</v>
      </c>
      <c r="O83" s="63" t="s">
        <v>302</v>
      </c>
    </row>
    <row r="84" spans="1:15" s="19" customFormat="1" ht="15">
      <c r="A84" s="4">
        <v>64</v>
      </c>
      <c r="B84" s="3" t="s">
        <v>32</v>
      </c>
      <c r="C84" s="3" t="s">
        <v>42</v>
      </c>
      <c r="D84" s="3" t="s">
        <v>99</v>
      </c>
      <c r="E84" s="3" t="s">
        <v>96</v>
      </c>
      <c r="F84" s="21">
        <v>1</v>
      </c>
      <c r="G84" s="36" t="s">
        <v>261</v>
      </c>
      <c r="H84" s="18" t="s">
        <v>261</v>
      </c>
      <c r="I84" s="18" t="s">
        <v>261</v>
      </c>
      <c r="J84" s="3"/>
      <c r="K84" s="3" t="s">
        <v>261</v>
      </c>
      <c r="L84" s="3" t="s">
        <v>261</v>
      </c>
      <c r="M84" s="3" t="s">
        <v>261</v>
      </c>
      <c r="N84" s="106">
        <v>0</v>
      </c>
      <c r="O84" s="63" t="s">
        <v>302</v>
      </c>
    </row>
    <row r="85" spans="1:15" s="19" customFormat="1" ht="15">
      <c r="A85" s="4">
        <v>65</v>
      </c>
      <c r="B85" s="3" t="s">
        <v>32</v>
      </c>
      <c r="C85" s="3" t="s">
        <v>42</v>
      </c>
      <c r="D85" s="3" t="s">
        <v>100</v>
      </c>
      <c r="E85" s="3" t="s">
        <v>96</v>
      </c>
      <c r="F85" s="21">
        <v>1</v>
      </c>
      <c r="G85" s="2" t="s">
        <v>261</v>
      </c>
      <c r="H85" s="3" t="s">
        <v>261</v>
      </c>
      <c r="I85" s="3" t="s">
        <v>261</v>
      </c>
      <c r="J85" s="3"/>
      <c r="K85" s="3" t="s">
        <v>261</v>
      </c>
      <c r="L85" s="3" t="s">
        <v>261</v>
      </c>
      <c r="M85" s="3" t="s">
        <v>261</v>
      </c>
      <c r="N85" s="106">
        <v>0</v>
      </c>
      <c r="O85" s="63" t="s">
        <v>302</v>
      </c>
    </row>
    <row r="86" spans="1:15" s="19" customFormat="1" ht="15">
      <c r="A86" s="4">
        <v>66</v>
      </c>
      <c r="B86" s="3" t="s">
        <v>32</v>
      </c>
      <c r="C86" s="3" t="s">
        <v>42</v>
      </c>
      <c r="D86" s="3" t="s">
        <v>101</v>
      </c>
      <c r="E86" s="3" t="s">
        <v>96</v>
      </c>
      <c r="F86" s="21">
        <v>1</v>
      </c>
      <c r="G86" s="2" t="s">
        <v>261</v>
      </c>
      <c r="H86" s="3" t="s">
        <v>261</v>
      </c>
      <c r="I86" s="3" t="s">
        <v>261</v>
      </c>
      <c r="J86" s="3"/>
      <c r="K86" s="3" t="s">
        <v>261</v>
      </c>
      <c r="L86" s="3" t="s">
        <v>261</v>
      </c>
      <c r="M86" s="3" t="s">
        <v>261</v>
      </c>
      <c r="N86" s="106">
        <v>0</v>
      </c>
      <c r="O86" s="63" t="s">
        <v>302</v>
      </c>
    </row>
    <row r="87" spans="1:15" s="19" customFormat="1" ht="15">
      <c r="A87" s="4">
        <v>67</v>
      </c>
      <c r="B87" s="3" t="s">
        <v>32</v>
      </c>
      <c r="C87" s="3" t="s">
        <v>38</v>
      </c>
      <c r="D87" s="3" t="s">
        <v>39</v>
      </c>
      <c r="E87" s="3" t="s">
        <v>14</v>
      </c>
      <c r="F87" s="21">
        <v>1</v>
      </c>
      <c r="G87" s="2" t="s">
        <v>261</v>
      </c>
      <c r="H87" s="3" t="s">
        <v>261</v>
      </c>
      <c r="I87" s="3" t="s">
        <v>261</v>
      </c>
      <c r="J87" s="3"/>
      <c r="K87" s="3" t="s">
        <v>261</v>
      </c>
      <c r="L87" s="3" t="s">
        <v>261</v>
      </c>
      <c r="M87" s="3" t="s">
        <v>261</v>
      </c>
      <c r="N87" s="106">
        <v>0</v>
      </c>
      <c r="O87" s="63" t="s">
        <v>292</v>
      </c>
    </row>
    <row r="88" spans="1:15" s="19" customFormat="1" ht="15">
      <c r="A88" s="4">
        <v>68</v>
      </c>
      <c r="B88" s="3" t="s">
        <v>32</v>
      </c>
      <c r="C88" s="3" t="s">
        <v>29</v>
      </c>
      <c r="D88" s="3" t="s">
        <v>33</v>
      </c>
      <c r="E88" s="3" t="s">
        <v>14</v>
      </c>
      <c r="F88" s="21">
        <v>1</v>
      </c>
      <c r="G88" s="2" t="s">
        <v>261</v>
      </c>
      <c r="H88" s="3" t="s">
        <v>261</v>
      </c>
      <c r="I88" s="3" t="s">
        <v>261</v>
      </c>
      <c r="J88" s="3"/>
      <c r="K88" s="3" t="s">
        <v>261</v>
      </c>
      <c r="L88" s="3" t="s">
        <v>261</v>
      </c>
      <c r="M88" s="3" t="s">
        <v>261</v>
      </c>
      <c r="N88" s="106">
        <v>0</v>
      </c>
      <c r="O88" s="62" t="s">
        <v>292</v>
      </c>
    </row>
    <row r="89" spans="1:15" s="19" customFormat="1" ht="15">
      <c r="A89" s="4">
        <v>69</v>
      </c>
      <c r="B89" s="3" t="s">
        <v>32</v>
      </c>
      <c r="C89" s="18" t="s">
        <v>29</v>
      </c>
      <c r="D89" s="18" t="s">
        <v>50</v>
      </c>
      <c r="E89" s="3" t="s">
        <v>14</v>
      </c>
      <c r="F89" s="45">
        <v>1</v>
      </c>
      <c r="G89" s="2" t="s">
        <v>261</v>
      </c>
      <c r="H89" s="3" t="s">
        <v>261</v>
      </c>
      <c r="I89" s="3" t="s">
        <v>261</v>
      </c>
      <c r="J89" s="3"/>
      <c r="K89" s="3" t="s">
        <v>261</v>
      </c>
      <c r="L89" s="3" t="s">
        <v>261</v>
      </c>
      <c r="M89" s="3" t="s">
        <v>261</v>
      </c>
      <c r="N89" s="106">
        <v>0</v>
      </c>
      <c r="O89" s="62" t="s">
        <v>292</v>
      </c>
    </row>
    <row r="90" spans="1:15" s="19" customFormat="1" ht="15">
      <c r="A90" s="4">
        <v>70</v>
      </c>
      <c r="B90" s="3" t="s">
        <v>32</v>
      </c>
      <c r="C90" s="3" t="s">
        <v>34</v>
      </c>
      <c r="D90" s="3" t="s">
        <v>51</v>
      </c>
      <c r="E90" s="3" t="s">
        <v>14</v>
      </c>
      <c r="F90" s="21">
        <v>1</v>
      </c>
      <c r="G90" s="36" t="s">
        <v>261</v>
      </c>
      <c r="H90" s="18" t="s">
        <v>261</v>
      </c>
      <c r="I90" s="18" t="s">
        <v>261</v>
      </c>
      <c r="J90" s="3"/>
      <c r="K90" s="3" t="s">
        <v>261</v>
      </c>
      <c r="L90" s="3" t="s">
        <v>261</v>
      </c>
      <c r="M90" s="3" t="s">
        <v>261</v>
      </c>
      <c r="N90" s="106">
        <v>0</v>
      </c>
      <c r="O90" s="62" t="s">
        <v>292</v>
      </c>
    </row>
    <row r="91" spans="1:15" s="19" customFormat="1" ht="15">
      <c r="A91" s="4">
        <v>71</v>
      </c>
      <c r="B91" s="3" t="s">
        <v>32</v>
      </c>
      <c r="C91" s="3" t="s">
        <v>34</v>
      </c>
      <c r="D91" s="3" t="s">
        <v>52</v>
      </c>
      <c r="E91" s="3" t="s">
        <v>14</v>
      </c>
      <c r="F91" s="21">
        <v>1</v>
      </c>
      <c r="G91" s="2" t="s">
        <v>261</v>
      </c>
      <c r="H91" s="3" t="s">
        <v>261</v>
      </c>
      <c r="I91" s="3" t="s">
        <v>261</v>
      </c>
      <c r="J91" s="3"/>
      <c r="K91" s="3" t="s">
        <v>261</v>
      </c>
      <c r="L91" s="3" t="s">
        <v>261</v>
      </c>
      <c r="M91" s="3" t="s">
        <v>261</v>
      </c>
      <c r="N91" s="106">
        <v>0</v>
      </c>
      <c r="O91" s="62" t="s">
        <v>292</v>
      </c>
    </row>
    <row r="92" spans="1:15" s="19" customFormat="1" ht="15">
      <c r="A92" s="4">
        <v>72</v>
      </c>
      <c r="B92" s="3" t="s">
        <v>32</v>
      </c>
      <c r="C92" s="3" t="s">
        <v>34</v>
      </c>
      <c r="D92" s="3" t="s">
        <v>74</v>
      </c>
      <c r="E92" s="3" t="s">
        <v>14</v>
      </c>
      <c r="F92" s="21">
        <v>1</v>
      </c>
      <c r="G92" s="2" t="s">
        <v>261</v>
      </c>
      <c r="H92" s="3" t="s">
        <v>261</v>
      </c>
      <c r="I92" s="3" t="s">
        <v>261</v>
      </c>
      <c r="J92" s="3"/>
      <c r="K92" s="3" t="s">
        <v>261</v>
      </c>
      <c r="L92" s="3" t="s">
        <v>261</v>
      </c>
      <c r="M92" s="3" t="s">
        <v>261</v>
      </c>
      <c r="N92" s="106">
        <v>0</v>
      </c>
      <c r="O92" s="62" t="s">
        <v>292</v>
      </c>
    </row>
    <row r="93" spans="1:15" s="19" customFormat="1" ht="15">
      <c r="A93" s="4">
        <v>73</v>
      </c>
      <c r="B93" s="3" t="s">
        <v>32</v>
      </c>
      <c r="C93" s="3" t="s">
        <v>34</v>
      </c>
      <c r="D93" s="3" t="s">
        <v>75</v>
      </c>
      <c r="E93" s="3" t="s">
        <v>14</v>
      </c>
      <c r="F93" s="21">
        <v>1</v>
      </c>
      <c r="G93" s="36" t="s">
        <v>261</v>
      </c>
      <c r="H93" s="18" t="s">
        <v>261</v>
      </c>
      <c r="I93" s="18" t="s">
        <v>261</v>
      </c>
      <c r="J93" s="3"/>
      <c r="K93" s="3" t="s">
        <v>261</v>
      </c>
      <c r="L93" s="3" t="s">
        <v>261</v>
      </c>
      <c r="M93" s="3" t="s">
        <v>261</v>
      </c>
      <c r="N93" s="106">
        <v>0</v>
      </c>
      <c r="O93" s="63" t="s">
        <v>303</v>
      </c>
    </row>
    <row r="94" spans="1:15" s="19" customFormat="1" ht="15">
      <c r="A94" s="4">
        <v>74</v>
      </c>
      <c r="B94" s="3" t="s">
        <v>32</v>
      </c>
      <c r="C94" s="3" t="s">
        <v>34</v>
      </c>
      <c r="D94" s="3" t="s">
        <v>53</v>
      </c>
      <c r="E94" s="3" t="s">
        <v>14</v>
      </c>
      <c r="F94" s="21">
        <v>1</v>
      </c>
      <c r="G94" s="36" t="s">
        <v>261</v>
      </c>
      <c r="H94" s="18" t="s">
        <v>261</v>
      </c>
      <c r="I94" s="18" t="s">
        <v>261</v>
      </c>
      <c r="J94" s="3"/>
      <c r="K94" s="3" t="s">
        <v>261</v>
      </c>
      <c r="L94" s="3" t="s">
        <v>261</v>
      </c>
      <c r="M94" s="3" t="s">
        <v>261</v>
      </c>
      <c r="N94" s="106">
        <v>0</v>
      </c>
      <c r="O94" s="63" t="s">
        <v>292</v>
      </c>
    </row>
    <row r="95" spans="1:15" s="19" customFormat="1" ht="15">
      <c r="A95" s="4">
        <v>75</v>
      </c>
      <c r="B95" s="3" t="s">
        <v>32</v>
      </c>
      <c r="C95" s="3" t="s">
        <v>28</v>
      </c>
      <c r="D95" s="3" t="s">
        <v>54</v>
      </c>
      <c r="E95" s="3" t="s">
        <v>14</v>
      </c>
      <c r="F95" s="21">
        <v>1</v>
      </c>
      <c r="G95" s="2" t="s">
        <v>261</v>
      </c>
      <c r="H95" s="3" t="s">
        <v>261</v>
      </c>
      <c r="I95" s="3" t="s">
        <v>261</v>
      </c>
      <c r="J95" s="3"/>
      <c r="K95" s="3" t="s">
        <v>261</v>
      </c>
      <c r="L95" s="3" t="s">
        <v>261</v>
      </c>
      <c r="M95" s="3" t="s">
        <v>261</v>
      </c>
      <c r="N95" s="106">
        <v>0</v>
      </c>
      <c r="O95" s="62" t="s">
        <v>292</v>
      </c>
    </row>
    <row r="96" spans="1:15" s="19" customFormat="1" ht="15">
      <c r="A96" s="4">
        <v>76</v>
      </c>
      <c r="B96" s="3" t="s">
        <v>32</v>
      </c>
      <c r="C96" s="3" t="s">
        <v>28</v>
      </c>
      <c r="D96" s="3" t="s">
        <v>55</v>
      </c>
      <c r="E96" s="3" t="s">
        <v>14</v>
      </c>
      <c r="F96" s="21">
        <v>1</v>
      </c>
      <c r="G96" s="2" t="s">
        <v>261</v>
      </c>
      <c r="H96" s="3" t="s">
        <v>261</v>
      </c>
      <c r="I96" s="3" t="s">
        <v>261</v>
      </c>
      <c r="J96" s="3"/>
      <c r="K96" s="3" t="s">
        <v>261</v>
      </c>
      <c r="L96" s="3" t="s">
        <v>261</v>
      </c>
      <c r="M96" s="3" t="s">
        <v>261</v>
      </c>
      <c r="N96" s="106">
        <v>0</v>
      </c>
      <c r="O96" s="62" t="s">
        <v>292</v>
      </c>
    </row>
    <row r="97" spans="1:15" s="19" customFormat="1" ht="15">
      <c r="A97" s="4">
        <v>77</v>
      </c>
      <c r="B97" s="3" t="s">
        <v>32</v>
      </c>
      <c r="C97" s="3" t="s">
        <v>28</v>
      </c>
      <c r="D97" s="3" t="s">
        <v>56</v>
      </c>
      <c r="E97" s="3" t="s">
        <v>14</v>
      </c>
      <c r="F97" s="21">
        <v>1</v>
      </c>
      <c r="G97" s="2" t="s">
        <v>261</v>
      </c>
      <c r="H97" s="3" t="s">
        <v>261</v>
      </c>
      <c r="I97" s="3" t="s">
        <v>261</v>
      </c>
      <c r="J97" s="3"/>
      <c r="K97" s="3" t="s">
        <v>261</v>
      </c>
      <c r="L97" s="3" t="s">
        <v>261</v>
      </c>
      <c r="M97" s="3" t="s">
        <v>261</v>
      </c>
      <c r="N97" s="106">
        <v>0</v>
      </c>
      <c r="O97" s="62" t="s">
        <v>292</v>
      </c>
    </row>
    <row r="98" spans="1:15" s="19" customFormat="1" ht="15">
      <c r="A98" s="4">
        <v>78</v>
      </c>
      <c r="B98" s="3" t="s">
        <v>32</v>
      </c>
      <c r="C98" s="3" t="s">
        <v>57</v>
      </c>
      <c r="D98" s="3" t="s">
        <v>58</v>
      </c>
      <c r="E98" s="3" t="s">
        <v>14</v>
      </c>
      <c r="F98" s="21">
        <v>1</v>
      </c>
      <c r="G98" s="2" t="s">
        <v>261</v>
      </c>
      <c r="H98" s="3" t="s">
        <v>261</v>
      </c>
      <c r="I98" s="3" t="s">
        <v>261</v>
      </c>
      <c r="J98" s="3"/>
      <c r="K98" s="3" t="s">
        <v>261</v>
      </c>
      <c r="L98" s="3" t="s">
        <v>261</v>
      </c>
      <c r="M98" s="3" t="s">
        <v>261</v>
      </c>
      <c r="N98" s="106">
        <v>0</v>
      </c>
      <c r="O98" s="62" t="s">
        <v>292</v>
      </c>
    </row>
    <row r="99" spans="1:15" s="19" customFormat="1" ht="15.75" thickBot="1">
      <c r="A99" s="4">
        <v>79</v>
      </c>
      <c r="B99" s="7" t="s">
        <v>32</v>
      </c>
      <c r="C99" s="7" t="s">
        <v>57</v>
      </c>
      <c r="D99" s="7">
        <v>460</v>
      </c>
      <c r="E99" s="7" t="s">
        <v>14</v>
      </c>
      <c r="F99" s="44">
        <v>1</v>
      </c>
      <c r="G99" s="76" t="s">
        <v>261</v>
      </c>
      <c r="H99" s="7" t="s">
        <v>261</v>
      </c>
      <c r="I99" s="7" t="s">
        <v>261</v>
      </c>
      <c r="J99" s="7"/>
      <c r="K99" s="7" t="s">
        <v>261</v>
      </c>
      <c r="L99" s="17" t="s">
        <v>261</v>
      </c>
      <c r="M99" s="17" t="s">
        <v>261</v>
      </c>
      <c r="N99" s="107">
        <v>0</v>
      </c>
      <c r="O99" s="71" t="s">
        <v>292</v>
      </c>
    </row>
    <row r="100" spans="1:15" s="19" customFormat="1" ht="15">
      <c r="A100" s="91" t="s">
        <v>426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7">
        <f>SUM(N78:N99)</f>
        <v>0</v>
      </c>
      <c r="O100" s="95"/>
    </row>
    <row r="101" spans="1:15" s="19" customFormat="1" ht="15">
      <c r="A101" s="120" t="s">
        <v>444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2">
        <f>N100*0.21</f>
        <v>0</v>
      </c>
      <c r="O101" s="123"/>
    </row>
    <row r="102" spans="1:15" s="19" customFormat="1" ht="15.75" thickBot="1">
      <c r="A102" s="93" t="s">
        <v>427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8">
        <f>N100*1.21</f>
        <v>0</v>
      </c>
      <c r="O102" s="96"/>
    </row>
    <row r="103" spans="1:15" s="19" customFormat="1" ht="15.75" thickBot="1">
      <c r="A103" s="28"/>
      <c r="B103" s="29"/>
      <c r="C103" s="29"/>
      <c r="D103" s="29"/>
      <c r="E103" s="29"/>
      <c r="F103" s="30"/>
      <c r="G103" s="48"/>
      <c r="H103" s="48"/>
      <c r="I103" s="48"/>
      <c r="J103" s="48"/>
      <c r="K103" s="48"/>
      <c r="L103" s="29"/>
      <c r="M103" s="29"/>
      <c r="N103" s="29"/>
      <c r="O103" s="31"/>
    </row>
    <row r="104" spans="1:15" s="19" customFormat="1" ht="15.75" thickBot="1">
      <c r="A104" s="28"/>
      <c r="B104" s="32" t="s">
        <v>76</v>
      </c>
      <c r="C104" s="32"/>
      <c r="D104" s="32" t="s">
        <v>205</v>
      </c>
      <c r="E104" s="29"/>
      <c r="F104" s="30"/>
      <c r="G104" s="29"/>
      <c r="H104" s="29"/>
      <c r="I104" s="29"/>
      <c r="J104" s="29"/>
      <c r="K104" s="29"/>
      <c r="L104" s="29"/>
      <c r="M104" s="29"/>
      <c r="N104" s="29"/>
      <c r="O104" s="31"/>
    </row>
    <row r="105" spans="1:15" s="19" customFormat="1" ht="15">
      <c r="A105" s="36" t="s">
        <v>428</v>
      </c>
      <c r="B105" s="18" t="s">
        <v>76</v>
      </c>
      <c r="C105" s="18" t="s">
        <v>34</v>
      </c>
      <c r="D105" s="18" t="s">
        <v>77</v>
      </c>
      <c r="E105" s="18" t="s">
        <v>14</v>
      </c>
      <c r="F105" s="34">
        <v>2</v>
      </c>
      <c r="G105" s="53" t="s">
        <v>261</v>
      </c>
      <c r="H105" s="54" t="s">
        <v>261</v>
      </c>
      <c r="I105" s="54" t="s">
        <v>261</v>
      </c>
      <c r="J105" s="54"/>
      <c r="K105" s="54" t="s">
        <v>261</v>
      </c>
      <c r="L105" s="54" t="s">
        <v>261</v>
      </c>
      <c r="M105" s="54" t="s">
        <v>261</v>
      </c>
      <c r="N105" s="105">
        <v>0</v>
      </c>
      <c r="O105" s="68" t="s">
        <v>304</v>
      </c>
    </row>
    <row r="106" spans="1:15" s="19" customFormat="1" ht="15">
      <c r="A106" s="2">
        <v>82</v>
      </c>
      <c r="B106" s="3" t="s">
        <v>76</v>
      </c>
      <c r="C106" s="3" t="s">
        <v>34</v>
      </c>
      <c r="D106" s="3" t="s">
        <v>78</v>
      </c>
      <c r="E106" s="3" t="s">
        <v>79</v>
      </c>
      <c r="F106" s="21">
        <v>1</v>
      </c>
      <c r="G106" s="36" t="s">
        <v>261</v>
      </c>
      <c r="H106" s="18" t="s">
        <v>261</v>
      </c>
      <c r="I106" s="18" t="s">
        <v>261</v>
      </c>
      <c r="J106" s="3"/>
      <c r="K106" s="3" t="s">
        <v>261</v>
      </c>
      <c r="L106" s="3" t="s">
        <v>261</v>
      </c>
      <c r="M106" s="3" t="s">
        <v>261</v>
      </c>
      <c r="N106" s="106">
        <v>0</v>
      </c>
      <c r="O106" s="63" t="s">
        <v>305</v>
      </c>
    </row>
    <row r="107" spans="1:15" s="19" customFormat="1" ht="15">
      <c r="A107" s="2">
        <v>83</v>
      </c>
      <c r="B107" s="3" t="s">
        <v>76</v>
      </c>
      <c r="C107" s="3" t="s">
        <v>34</v>
      </c>
      <c r="D107" s="3" t="s">
        <v>80</v>
      </c>
      <c r="E107" s="3" t="s">
        <v>14</v>
      </c>
      <c r="F107" s="21">
        <v>1</v>
      </c>
      <c r="G107" s="2" t="s">
        <v>261</v>
      </c>
      <c r="H107" s="3" t="s">
        <v>261</v>
      </c>
      <c r="I107" s="3" t="s">
        <v>261</v>
      </c>
      <c r="J107" s="3"/>
      <c r="K107" s="3" t="s">
        <v>261</v>
      </c>
      <c r="L107" s="3" t="s">
        <v>261</v>
      </c>
      <c r="M107" s="3" t="s">
        <v>261</v>
      </c>
      <c r="N107" s="106">
        <v>0</v>
      </c>
      <c r="O107" s="63" t="s">
        <v>306</v>
      </c>
    </row>
    <row r="108" spans="1:15" s="19" customFormat="1" ht="15">
      <c r="A108" s="2">
        <v>84</v>
      </c>
      <c r="B108" s="3" t="s">
        <v>76</v>
      </c>
      <c r="C108" s="3" t="s">
        <v>34</v>
      </c>
      <c r="D108" s="3" t="s">
        <v>173</v>
      </c>
      <c r="E108" s="3" t="s">
        <v>174</v>
      </c>
      <c r="F108" s="21">
        <v>1</v>
      </c>
      <c r="G108" s="2" t="s">
        <v>261</v>
      </c>
      <c r="H108" s="3" t="s">
        <v>261</v>
      </c>
      <c r="I108" s="3" t="s">
        <v>261</v>
      </c>
      <c r="J108" s="3"/>
      <c r="K108" s="3" t="s">
        <v>261</v>
      </c>
      <c r="L108" s="3" t="s">
        <v>261</v>
      </c>
      <c r="M108" s="3" t="s">
        <v>261</v>
      </c>
      <c r="N108" s="106">
        <v>0</v>
      </c>
      <c r="O108" s="63"/>
    </row>
    <row r="109" spans="1:15" s="19" customFormat="1" ht="15">
      <c r="A109" s="2">
        <v>85</v>
      </c>
      <c r="B109" s="3" t="s">
        <v>76</v>
      </c>
      <c r="C109" s="3" t="s">
        <v>34</v>
      </c>
      <c r="D109" s="3" t="s">
        <v>175</v>
      </c>
      <c r="E109" s="3" t="s">
        <v>176</v>
      </c>
      <c r="F109" s="21">
        <v>1</v>
      </c>
      <c r="G109" s="2" t="s">
        <v>261</v>
      </c>
      <c r="H109" s="3" t="s">
        <v>261</v>
      </c>
      <c r="I109" s="3" t="s">
        <v>261</v>
      </c>
      <c r="J109" s="3"/>
      <c r="K109" s="3" t="s">
        <v>261</v>
      </c>
      <c r="L109" s="3" t="s">
        <v>261</v>
      </c>
      <c r="M109" s="3" t="s">
        <v>261</v>
      </c>
      <c r="N109" s="106">
        <v>0</v>
      </c>
      <c r="O109" s="63" t="s">
        <v>307</v>
      </c>
    </row>
    <row r="110" spans="1:15" s="19" customFormat="1" ht="15">
      <c r="A110" s="2">
        <v>86</v>
      </c>
      <c r="B110" s="3" t="s">
        <v>76</v>
      </c>
      <c r="C110" s="3" t="s">
        <v>34</v>
      </c>
      <c r="D110" s="3" t="s">
        <v>177</v>
      </c>
      <c r="E110" s="3" t="s">
        <v>178</v>
      </c>
      <c r="F110" s="21">
        <v>1</v>
      </c>
      <c r="G110" s="2" t="s">
        <v>261</v>
      </c>
      <c r="H110" s="3" t="s">
        <v>261</v>
      </c>
      <c r="I110" s="3" t="s">
        <v>261</v>
      </c>
      <c r="J110" s="3"/>
      <c r="K110" s="3" t="s">
        <v>261</v>
      </c>
      <c r="L110" s="3" t="s">
        <v>261</v>
      </c>
      <c r="M110" s="3" t="s">
        <v>261</v>
      </c>
      <c r="N110" s="106">
        <v>0</v>
      </c>
      <c r="O110" s="63" t="s">
        <v>308</v>
      </c>
    </row>
    <row r="111" spans="1:15" s="19" customFormat="1" ht="15.75" thickBot="1">
      <c r="A111" s="2">
        <v>87</v>
      </c>
      <c r="B111" s="17" t="s">
        <v>76</v>
      </c>
      <c r="C111" s="17" t="s">
        <v>34</v>
      </c>
      <c r="D111" s="17" t="s">
        <v>81</v>
      </c>
      <c r="E111" s="17" t="s">
        <v>321</v>
      </c>
      <c r="F111" s="23">
        <v>1</v>
      </c>
      <c r="G111" s="76" t="s">
        <v>261</v>
      </c>
      <c r="H111" s="7" t="s">
        <v>261</v>
      </c>
      <c r="I111" s="7" t="s">
        <v>261</v>
      </c>
      <c r="J111" s="7"/>
      <c r="K111" s="7" t="s">
        <v>261</v>
      </c>
      <c r="L111" s="17" t="s">
        <v>261</v>
      </c>
      <c r="M111" s="17" t="s">
        <v>261</v>
      </c>
      <c r="N111" s="107">
        <v>0</v>
      </c>
      <c r="O111" s="70" t="s">
        <v>413</v>
      </c>
    </row>
    <row r="112" spans="1:15" s="19" customFormat="1" ht="15">
      <c r="A112" s="91" t="s">
        <v>426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7">
        <f>SUM(N105:N111)</f>
        <v>0</v>
      </c>
      <c r="O112" s="95"/>
    </row>
    <row r="113" spans="1:15" s="19" customFormat="1" ht="15">
      <c r="A113" s="120" t="s">
        <v>444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2">
        <f>N112*0.21</f>
        <v>0</v>
      </c>
      <c r="O113" s="123"/>
    </row>
    <row r="114" spans="1:15" s="19" customFormat="1" ht="15.75" thickBot="1">
      <c r="A114" s="93" t="s">
        <v>427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8">
        <f>N112*1.21</f>
        <v>0</v>
      </c>
      <c r="O114" s="96"/>
    </row>
    <row r="115" spans="1:15" s="19" customFormat="1" ht="15.75" thickBot="1">
      <c r="A115" s="37"/>
      <c r="B115" s="29"/>
      <c r="C115" s="29"/>
      <c r="D115" s="29"/>
      <c r="E115" s="29"/>
      <c r="F115" s="30"/>
      <c r="G115" s="48"/>
      <c r="H115" s="48"/>
      <c r="I115" s="48"/>
      <c r="J115" s="48"/>
      <c r="K115" s="48"/>
      <c r="L115" s="29"/>
      <c r="M115" s="29"/>
      <c r="N115" s="29"/>
      <c r="O115" s="31"/>
    </row>
    <row r="116" spans="1:15" s="19" customFormat="1" ht="15.75" thickBot="1">
      <c r="A116" s="37"/>
      <c r="B116" s="32" t="s">
        <v>5</v>
      </c>
      <c r="C116" s="32"/>
      <c r="D116" s="32" t="s">
        <v>248</v>
      </c>
      <c r="E116" s="29"/>
      <c r="F116" s="30"/>
      <c r="G116" s="29"/>
      <c r="H116" s="29"/>
      <c r="I116" s="29"/>
      <c r="J116" s="29"/>
      <c r="K116" s="29"/>
      <c r="L116" s="29"/>
      <c r="M116" s="29"/>
      <c r="N116" s="29"/>
      <c r="O116" s="31"/>
    </row>
    <row r="117" spans="1:15" ht="15">
      <c r="A117" s="8">
        <v>88</v>
      </c>
      <c r="B117" s="9" t="s">
        <v>5</v>
      </c>
      <c r="C117" s="9" t="s">
        <v>38</v>
      </c>
      <c r="D117" s="10" t="s">
        <v>230</v>
      </c>
      <c r="E117" s="9" t="s">
        <v>117</v>
      </c>
      <c r="F117" s="34">
        <v>1</v>
      </c>
      <c r="G117" s="53" t="s">
        <v>261</v>
      </c>
      <c r="H117" s="54" t="s">
        <v>261</v>
      </c>
      <c r="I117" s="54" t="s">
        <v>261</v>
      </c>
      <c r="J117" s="54" t="s">
        <v>261</v>
      </c>
      <c r="K117" s="54" t="s">
        <v>261</v>
      </c>
      <c r="L117" s="54" t="s">
        <v>261</v>
      </c>
      <c r="M117" s="54" t="s">
        <v>261</v>
      </c>
      <c r="N117" s="105">
        <v>0</v>
      </c>
      <c r="O117" s="68" t="s">
        <v>414</v>
      </c>
    </row>
    <row r="118" spans="1:15" ht="15">
      <c r="A118" s="4">
        <v>89</v>
      </c>
      <c r="B118" s="5" t="s">
        <v>5</v>
      </c>
      <c r="C118" s="5" t="s">
        <v>38</v>
      </c>
      <c r="D118" s="6" t="s">
        <v>231</v>
      </c>
      <c r="E118" s="5" t="s">
        <v>117</v>
      </c>
      <c r="F118" s="21">
        <v>1</v>
      </c>
      <c r="G118" s="2" t="s">
        <v>261</v>
      </c>
      <c r="H118" s="3" t="s">
        <v>261</v>
      </c>
      <c r="I118" s="3" t="s">
        <v>261</v>
      </c>
      <c r="J118" s="3" t="s">
        <v>261</v>
      </c>
      <c r="K118" s="3" t="s">
        <v>261</v>
      </c>
      <c r="L118" s="3" t="s">
        <v>261</v>
      </c>
      <c r="M118" s="3" t="s">
        <v>261</v>
      </c>
      <c r="N118" s="106">
        <v>0</v>
      </c>
      <c r="O118" s="63" t="s">
        <v>414</v>
      </c>
    </row>
    <row r="119" spans="1:15" ht="15">
      <c r="A119" s="4" t="s">
        <v>429</v>
      </c>
      <c r="B119" s="5" t="s">
        <v>5</v>
      </c>
      <c r="C119" s="5" t="s">
        <v>29</v>
      </c>
      <c r="D119" s="6" t="s">
        <v>232</v>
      </c>
      <c r="E119" s="5" t="s">
        <v>132</v>
      </c>
      <c r="F119" s="21">
        <v>2</v>
      </c>
      <c r="G119" s="2" t="s">
        <v>261</v>
      </c>
      <c r="H119" s="3" t="s">
        <v>261</v>
      </c>
      <c r="I119" s="3" t="s">
        <v>261</v>
      </c>
      <c r="J119" s="3" t="s">
        <v>261</v>
      </c>
      <c r="K119" s="3" t="s">
        <v>261</v>
      </c>
      <c r="L119" s="3" t="s">
        <v>261</v>
      </c>
      <c r="M119" s="3" t="s">
        <v>261</v>
      </c>
      <c r="N119" s="106">
        <v>0</v>
      </c>
      <c r="O119" s="63" t="s">
        <v>415</v>
      </c>
    </row>
    <row r="120" spans="1:15" ht="15">
      <c r="A120" s="4" t="s">
        <v>257</v>
      </c>
      <c r="B120" s="5" t="s">
        <v>5</v>
      </c>
      <c r="C120" s="5" t="s">
        <v>34</v>
      </c>
      <c r="D120" s="6" t="s">
        <v>233</v>
      </c>
      <c r="E120" s="5" t="s">
        <v>132</v>
      </c>
      <c r="F120" s="21">
        <v>2</v>
      </c>
      <c r="G120" s="2" t="s">
        <v>261</v>
      </c>
      <c r="H120" s="3" t="s">
        <v>261</v>
      </c>
      <c r="I120" s="3" t="s">
        <v>261</v>
      </c>
      <c r="J120" s="3" t="s">
        <v>261</v>
      </c>
      <c r="K120" s="3" t="s">
        <v>261</v>
      </c>
      <c r="L120" s="3" t="s">
        <v>261</v>
      </c>
      <c r="M120" s="3" t="s">
        <v>261</v>
      </c>
      <c r="N120" s="106">
        <v>0</v>
      </c>
      <c r="O120" s="63" t="s">
        <v>416</v>
      </c>
    </row>
    <row r="121" spans="1:15" ht="15">
      <c r="A121" s="4" t="s">
        <v>258</v>
      </c>
      <c r="B121" s="5" t="s">
        <v>5</v>
      </c>
      <c r="C121" s="5" t="s">
        <v>28</v>
      </c>
      <c r="D121" s="6" t="s">
        <v>234</v>
      </c>
      <c r="E121" s="5" t="s">
        <v>132</v>
      </c>
      <c r="F121" s="21">
        <v>2</v>
      </c>
      <c r="G121" s="2" t="s">
        <v>261</v>
      </c>
      <c r="H121" s="3" t="s">
        <v>261</v>
      </c>
      <c r="I121" s="3" t="s">
        <v>261</v>
      </c>
      <c r="J121" s="3" t="s">
        <v>261</v>
      </c>
      <c r="K121" s="3" t="s">
        <v>261</v>
      </c>
      <c r="L121" s="3" t="s">
        <v>261</v>
      </c>
      <c r="M121" s="3" t="s">
        <v>261</v>
      </c>
      <c r="N121" s="106">
        <v>0</v>
      </c>
      <c r="O121" s="63" t="s">
        <v>380</v>
      </c>
    </row>
    <row r="122" spans="1:16" ht="15">
      <c r="A122" s="4">
        <v>96</v>
      </c>
      <c r="B122" s="9" t="s">
        <v>5</v>
      </c>
      <c r="C122" s="9" t="s">
        <v>57</v>
      </c>
      <c r="D122" s="10" t="s">
        <v>235</v>
      </c>
      <c r="E122" s="9" t="s">
        <v>117</v>
      </c>
      <c r="F122" s="34">
        <v>1</v>
      </c>
      <c r="G122" s="2" t="s">
        <v>261</v>
      </c>
      <c r="H122" s="3" t="s">
        <v>261</v>
      </c>
      <c r="I122" s="3" t="s">
        <v>261</v>
      </c>
      <c r="J122" s="3" t="s">
        <v>261</v>
      </c>
      <c r="K122" s="3" t="s">
        <v>261</v>
      </c>
      <c r="L122" s="3" t="s">
        <v>261</v>
      </c>
      <c r="M122" s="3" t="s">
        <v>261</v>
      </c>
      <c r="N122" s="106">
        <v>0</v>
      </c>
      <c r="O122" s="63" t="s">
        <v>309</v>
      </c>
      <c r="P122" s="60"/>
    </row>
    <row r="123" spans="1:15" ht="15">
      <c r="A123" s="4">
        <v>97</v>
      </c>
      <c r="B123" s="5" t="s">
        <v>5</v>
      </c>
      <c r="C123" s="5" t="s">
        <v>57</v>
      </c>
      <c r="D123" s="6" t="s">
        <v>236</v>
      </c>
      <c r="E123" s="9" t="s">
        <v>132</v>
      </c>
      <c r="F123" s="21">
        <v>1</v>
      </c>
      <c r="G123" s="36" t="s">
        <v>261</v>
      </c>
      <c r="H123" s="18" t="s">
        <v>261</v>
      </c>
      <c r="I123" s="18" t="s">
        <v>261</v>
      </c>
      <c r="J123" s="3"/>
      <c r="K123" s="3" t="s">
        <v>261</v>
      </c>
      <c r="L123" s="3" t="s">
        <v>261</v>
      </c>
      <c r="M123" s="3" t="s">
        <v>261</v>
      </c>
      <c r="N123" s="106">
        <v>0</v>
      </c>
      <c r="O123" s="63" t="s">
        <v>310</v>
      </c>
    </row>
    <row r="124" spans="1:15" ht="15">
      <c r="A124" s="4">
        <v>98</v>
      </c>
      <c r="B124" s="5" t="s">
        <v>5</v>
      </c>
      <c r="C124" s="5" t="s">
        <v>57</v>
      </c>
      <c r="D124" s="6" t="s">
        <v>237</v>
      </c>
      <c r="E124" s="9" t="s">
        <v>117</v>
      </c>
      <c r="F124" s="21">
        <v>1</v>
      </c>
      <c r="G124" s="2" t="s">
        <v>261</v>
      </c>
      <c r="H124" s="3" t="s">
        <v>261</v>
      </c>
      <c r="I124" s="3" t="s">
        <v>261</v>
      </c>
      <c r="J124" s="3" t="s">
        <v>261</v>
      </c>
      <c r="K124" s="3" t="s">
        <v>261</v>
      </c>
      <c r="L124" s="3" t="s">
        <v>261</v>
      </c>
      <c r="M124" s="3" t="s">
        <v>261</v>
      </c>
      <c r="N124" s="106">
        <v>0</v>
      </c>
      <c r="O124" s="63" t="s">
        <v>9</v>
      </c>
    </row>
    <row r="125" spans="1:15" ht="15">
      <c r="A125" s="4">
        <v>99</v>
      </c>
      <c r="B125" s="5" t="s">
        <v>5</v>
      </c>
      <c r="C125" s="9" t="s">
        <v>57</v>
      </c>
      <c r="D125" s="6" t="s">
        <v>238</v>
      </c>
      <c r="E125" s="9" t="s">
        <v>143</v>
      </c>
      <c r="F125" s="34">
        <v>1</v>
      </c>
      <c r="G125" s="2" t="s">
        <v>261</v>
      </c>
      <c r="H125" s="3" t="s">
        <v>261</v>
      </c>
      <c r="I125" s="3" t="s">
        <v>261</v>
      </c>
      <c r="J125" s="3"/>
      <c r="K125" s="3" t="s">
        <v>261</v>
      </c>
      <c r="L125" s="3" t="s">
        <v>261</v>
      </c>
      <c r="M125" s="3" t="s">
        <v>261</v>
      </c>
      <c r="N125" s="106">
        <v>0</v>
      </c>
      <c r="O125" s="63" t="s">
        <v>309</v>
      </c>
    </row>
    <row r="126" spans="1:15" ht="15">
      <c r="A126" s="4">
        <v>100</v>
      </c>
      <c r="B126" s="5" t="s">
        <v>5</v>
      </c>
      <c r="C126" s="5" t="s">
        <v>57</v>
      </c>
      <c r="D126" s="6" t="s">
        <v>239</v>
      </c>
      <c r="E126" s="9" t="s">
        <v>132</v>
      </c>
      <c r="F126" s="21">
        <v>1</v>
      </c>
      <c r="G126" s="2" t="s">
        <v>261</v>
      </c>
      <c r="H126" s="3" t="s">
        <v>261</v>
      </c>
      <c r="I126" s="3" t="s">
        <v>261</v>
      </c>
      <c r="J126" s="3" t="s">
        <v>261</v>
      </c>
      <c r="K126" s="3"/>
      <c r="L126" s="3" t="s">
        <v>261</v>
      </c>
      <c r="M126" s="3" t="s">
        <v>261</v>
      </c>
      <c r="N126" s="106">
        <v>0</v>
      </c>
      <c r="O126" s="63"/>
    </row>
    <row r="127" spans="1:15" ht="15">
      <c r="A127" s="4">
        <v>101</v>
      </c>
      <c r="B127" s="5" t="s">
        <v>5</v>
      </c>
      <c r="C127" s="5" t="s">
        <v>57</v>
      </c>
      <c r="D127" s="6" t="s">
        <v>240</v>
      </c>
      <c r="E127" s="9" t="s">
        <v>132</v>
      </c>
      <c r="F127" s="21">
        <v>1</v>
      </c>
      <c r="G127" s="2" t="s">
        <v>261</v>
      </c>
      <c r="H127" s="3" t="s">
        <v>261</v>
      </c>
      <c r="I127" s="3" t="s">
        <v>261</v>
      </c>
      <c r="J127" s="3"/>
      <c r="K127" s="3" t="s">
        <v>261</v>
      </c>
      <c r="L127" s="3" t="s">
        <v>261</v>
      </c>
      <c r="M127" s="3" t="s">
        <v>261</v>
      </c>
      <c r="N127" s="106">
        <v>0</v>
      </c>
      <c r="O127" s="63" t="s">
        <v>311</v>
      </c>
    </row>
    <row r="128" spans="1:15" ht="15">
      <c r="A128" s="4">
        <v>102</v>
      </c>
      <c r="B128" s="5" t="s">
        <v>5</v>
      </c>
      <c r="C128" s="9" t="s">
        <v>57</v>
      </c>
      <c r="D128" s="6" t="s">
        <v>241</v>
      </c>
      <c r="E128" s="9" t="s">
        <v>132</v>
      </c>
      <c r="F128" s="34">
        <v>1</v>
      </c>
      <c r="G128" s="2" t="s">
        <v>261</v>
      </c>
      <c r="H128" s="3" t="s">
        <v>261</v>
      </c>
      <c r="I128" s="3" t="s">
        <v>261</v>
      </c>
      <c r="J128" s="3"/>
      <c r="K128" s="3" t="s">
        <v>261</v>
      </c>
      <c r="L128" s="3" t="s">
        <v>261</v>
      </c>
      <c r="M128" s="3" t="s">
        <v>261</v>
      </c>
      <c r="N128" s="106">
        <v>0</v>
      </c>
      <c r="O128" s="63" t="s">
        <v>311</v>
      </c>
    </row>
    <row r="129" spans="1:15" ht="15">
      <c r="A129" s="4">
        <v>103</v>
      </c>
      <c r="B129" s="5" t="s">
        <v>5</v>
      </c>
      <c r="C129" s="5" t="s">
        <v>57</v>
      </c>
      <c r="D129" s="6" t="s">
        <v>242</v>
      </c>
      <c r="E129" s="9" t="s">
        <v>117</v>
      </c>
      <c r="F129" s="21">
        <v>1</v>
      </c>
      <c r="G129" s="36" t="s">
        <v>261</v>
      </c>
      <c r="H129" s="18" t="s">
        <v>261</v>
      </c>
      <c r="I129" s="18" t="s">
        <v>261</v>
      </c>
      <c r="J129" s="3" t="s">
        <v>261</v>
      </c>
      <c r="K129" s="3" t="s">
        <v>261</v>
      </c>
      <c r="L129" s="3" t="s">
        <v>261</v>
      </c>
      <c r="M129" s="3" t="s">
        <v>261</v>
      </c>
      <c r="N129" s="106">
        <v>0</v>
      </c>
      <c r="O129" s="63" t="s">
        <v>9</v>
      </c>
    </row>
    <row r="130" spans="1:15" ht="15">
      <c r="A130" s="4">
        <v>104</v>
      </c>
      <c r="B130" s="9" t="s">
        <v>5</v>
      </c>
      <c r="C130" s="9" t="s">
        <v>57</v>
      </c>
      <c r="D130" s="6" t="s">
        <v>243</v>
      </c>
      <c r="E130" s="9" t="s">
        <v>117</v>
      </c>
      <c r="F130" s="21">
        <v>1</v>
      </c>
      <c r="G130" s="2" t="s">
        <v>261</v>
      </c>
      <c r="H130" s="3" t="s">
        <v>261</v>
      </c>
      <c r="I130" s="3" t="s">
        <v>261</v>
      </c>
      <c r="J130" s="3"/>
      <c r="K130" s="3" t="s">
        <v>261</v>
      </c>
      <c r="L130" s="3" t="s">
        <v>261</v>
      </c>
      <c r="M130" s="3" t="s">
        <v>261</v>
      </c>
      <c r="N130" s="106">
        <v>0</v>
      </c>
      <c r="O130" s="62" t="s">
        <v>9</v>
      </c>
    </row>
    <row r="131" spans="1:15" ht="15">
      <c r="A131" s="4">
        <v>105</v>
      </c>
      <c r="B131" s="5" t="s">
        <v>5</v>
      </c>
      <c r="C131" s="5" t="s">
        <v>57</v>
      </c>
      <c r="D131" s="6" t="s">
        <v>244</v>
      </c>
      <c r="E131" s="9" t="s">
        <v>117</v>
      </c>
      <c r="F131" s="21">
        <v>1</v>
      </c>
      <c r="G131" s="2" t="s">
        <v>261</v>
      </c>
      <c r="H131" s="3" t="s">
        <v>261</v>
      </c>
      <c r="I131" s="3" t="s">
        <v>261</v>
      </c>
      <c r="J131" s="3"/>
      <c r="K131" s="3"/>
      <c r="L131" s="3" t="s">
        <v>261</v>
      </c>
      <c r="M131" s="3" t="s">
        <v>261</v>
      </c>
      <c r="N131" s="106">
        <v>0</v>
      </c>
      <c r="O131" s="62" t="s">
        <v>9</v>
      </c>
    </row>
    <row r="132" spans="1:15" ht="15">
      <c r="A132" s="4" t="s">
        <v>430</v>
      </c>
      <c r="B132" s="5" t="s">
        <v>5</v>
      </c>
      <c r="C132" s="5" t="s">
        <v>57</v>
      </c>
      <c r="D132" s="6" t="s">
        <v>9</v>
      </c>
      <c r="E132" s="5" t="s">
        <v>246</v>
      </c>
      <c r="F132" s="21">
        <v>5</v>
      </c>
      <c r="G132" s="2" t="s">
        <v>261</v>
      </c>
      <c r="H132" s="3" t="s">
        <v>261</v>
      </c>
      <c r="I132" s="3" t="s">
        <v>261</v>
      </c>
      <c r="J132" s="3" t="s">
        <v>261</v>
      </c>
      <c r="K132" s="3" t="s">
        <v>261</v>
      </c>
      <c r="L132" s="3" t="s">
        <v>261</v>
      </c>
      <c r="M132" s="3" t="s">
        <v>261</v>
      </c>
      <c r="N132" s="106">
        <v>0</v>
      </c>
      <c r="O132" s="63" t="s">
        <v>312</v>
      </c>
    </row>
    <row r="133" spans="1:15" ht="15">
      <c r="A133" s="2" t="s">
        <v>431</v>
      </c>
      <c r="B133" s="5" t="s">
        <v>5</v>
      </c>
      <c r="C133" s="5" t="s">
        <v>57</v>
      </c>
      <c r="D133" s="6" t="s">
        <v>9</v>
      </c>
      <c r="E133" s="5" t="s">
        <v>246</v>
      </c>
      <c r="F133" s="21">
        <v>5</v>
      </c>
      <c r="G133" s="2" t="s">
        <v>261</v>
      </c>
      <c r="H133" s="3" t="s">
        <v>261</v>
      </c>
      <c r="I133" s="3" t="s">
        <v>261</v>
      </c>
      <c r="J133" s="3" t="s">
        <v>261</v>
      </c>
      <c r="K133" s="3" t="s">
        <v>261</v>
      </c>
      <c r="L133" s="3" t="s">
        <v>261</v>
      </c>
      <c r="M133" s="3" t="s">
        <v>261</v>
      </c>
      <c r="N133" s="106">
        <v>0</v>
      </c>
      <c r="O133" s="63" t="s">
        <v>313</v>
      </c>
    </row>
    <row r="134" spans="1:15" ht="15">
      <c r="A134" s="2">
        <v>116</v>
      </c>
      <c r="B134" s="5" t="s">
        <v>5</v>
      </c>
      <c r="C134" s="5" t="s">
        <v>57</v>
      </c>
      <c r="D134" s="6" t="s">
        <v>9</v>
      </c>
      <c r="E134" s="5" t="s">
        <v>117</v>
      </c>
      <c r="F134" s="21">
        <v>1</v>
      </c>
      <c r="G134" s="2" t="s">
        <v>261</v>
      </c>
      <c r="H134" s="3" t="s">
        <v>261</v>
      </c>
      <c r="I134" s="3" t="s">
        <v>261</v>
      </c>
      <c r="J134" s="3" t="s">
        <v>261</v>
      </c>
      <c r="K134" s="3" t="s">
        <v>261</v>
      </c>
      <c r="L134" s="3" t="s">
        <v>261</v>
      </c>
      <c r="M134" s="3" t="s">
        <v>261</v>
      </c>
      <c r="N134" s="106">
        <v>0</v>
      </c>
      <c r="O134" s="62" t="s">
        <v>313</v>
      </c>
    </row>
    <row r="135" spans="1:15" ht="15">
      <c r="A135" s="99" t="s">
        <v>432</v>
      </c>
      <c r="B135" s="5" t="s">
        <v>5</v>
      </c>
      <c r="C135" s="5" t="s">
        <v>57</v>
      </c>
      <c r="D135" s="6" t="s">
        <v>9</v>
      </c>
      <c r="E135" s="5" t="s">
        <v>115</v>
      </c>
      <c r="F135" s="21">
        <v>4</v>
      </c>
      <c r="G135" s="36" t="s">
        <v>261</v>
      </c>
      <c r="H135" s="18" t="s">
        <v>261</v>
      </c>
      <c r="I135" s="18" t="s">
        <v>261</v>
      </c>
      <c r="J135" s="3"/>
      <c r="K135" s="3" t="s">
        <v>261</v>
      </c>
      <c r="L135" s="3" t="s">
        <v>261</v>
      </c>
      <c r="M135" s="3" t="s">
        <v>261</v>
      </c>
      <c r="N135" s="106">
        <v>0</v>
      </c>
      <c r="O135" s="62" t="s">
        <v>313</v>
      </c>
    </row>
    <row r="136" spans="1:15" ht="15">
      <c r="A136" s="2">
        <v>121</v>
      </c>
      <c r="B136" s="5" t="s">
        <v>5</v>
      </c>
      <c r="C136" s="5" t="s">
        <v>57</v>
      </c>
      <c r="D136" s="6" t="s">
        <v>9</v>
      </c>
      <c r="E136" s="5" t="s">
        <v>115</v>
      </c>
      <c r="F136" s="21">
        <v>1</v>
      </c>
      <c r="G136" s="2" t="s">
        <v>261</v>
      </c>
      <c r="H136" s="3" t="s">
        <v>261</v>
      </c>
      <c r="I136" s="3" t="s">
        <v>261</v>
      </c>
      <c r="J136" s="3" t="s">
        <v>261</v>
      </c>
      <c r="K136" s="3" t="s">
        <v>261</v>
      </c>
      <c r="L136" s="3" t="s">
        <v>261</v>
      </c>
      <c r="M136" s="3" t="s">
        <v>261</v>
      </c>
      <c r="N136" s="106">
        <v>0</v>
      </c>
      <c r="O136" s="62" t="s">
        <v>313</v>
      </c>
    </row>
    <row r="137" spans="1:15" ht="15">
      <c r="A137" s="2">
        <v>122</v>
      </c>
      <c r="B137" s="5" t="s">
        <v>5</v>
      </c>
      <c r="C137" s="5" t="s">
        <v>57</v>
      </c>
      <c r="D137" s="6" t="s">
        <v>9</v>
      </c>
      <c r="E137" s="5" t="s">
        <v>115</v>
      </c>
      <c r="F137" s="21">
        <v>1</v>
      </c>
      <c r="G137" s="36" t="s">
        <v>261</v>
      </c>
      <c r="H137" s="18" t="s">
        <v>261</v>
      </c>
      <c r="I137" s="18" t="s">
        <v>261</v>
      </c>
      <c r="J137" s="3"/>
      <c r="K137" s="3" t="s">
        <v>261</v>
      </c>
      <c r="L137" s="3" t="s">
        <v>261</v>
      </c>
      <c r="M137" s="3" t="s">
        <v>261</v>
      </c>
      <c r="N137" s="106">
        <v>0</v>
      </c>
      <c r="O137" s="62" t="s">
        <v>313</v>
      </c>
    </row>
    <row r="138" spans="1:15" ht="15">
      <c r="A138" s="2">
        <v>123</v>
      </c>
      <c r="B138" s="5" t="s">
        <v>5</v>
      </c>
      <c r="C138" s="5" t="s">
        <v>57</v>
      </c>
      <c r="D138" s="6" t="s">
        <v>9</v>
      </c>
      <c r="E138" s="5" t="s">
        <v>163</v>
      </c>
      <c r="F138" s="21">
        <v>1</v>
      </c>
      <c r="G138" s="36" t="s">
        <v>261</v>
      </c>
      <c r="H138" s="18" t="s">
        <v>261</v>
      </c>
      <c r="I138" s="18" t="s">
        <v>261</v>
      </c>
      <c r="J138" s="3" t="s">
        <v>261</v>
      </c>
      <c r="K138" s="3" t="s">
        <v>261</v>
      </c>
      <c r="L138" s="3" t="s">
        <v>261</v>
      </c>
      <c r="M138" s="3" t="s">
        <v>261</v>
      </c>
      <c r="N138" s="106">
        <v>0</v>
      </c>
      <c r="O138" s="62" t="s">
        <v>313</v>
      </c>
    </row>
    <row r="139" spans="1:15" ht="15">
      <c r="A139" s="2">
        <v>124</v>
      </c>
      <c r="B139" s="3" t="s">
        <v>5</v>
      </c>
      <c r="C139" s="5" t="s">
        <v>57</v>
      </c>
      <c r="D139" s="3" t="s">
        <v>314</v>
      </c>
      <c r="E139" s="3" t="s">
        <v>13</v>
      </c>
      <c r="F139" s="21">
        <v>1</v>
      </c>
      <c r="G139" s="2" t="s">
        <v>261</v>
      </c>
      <c r="H139" s="3" t="s">
        <v>261</v>
      </c>
      <c r="I139" s="3" t="s">
        <v>261</v>
      </c>
      <c r="J139" s="3"/>
      <c r="K139" s="3" t="s">
        <v>261</v>
      </c>
      <c r="L139" s="3" t="s">
        <v>261</v>
      </c>
      <c r="M139" s="3" t="s">
        <v>261</v>
      </c>
      <c r="N139" s="106">
        <v>0</v>
      </c>
      <c r="O139" s="63" t="s">
        <v>315</v>
      </c>
    </row>
    <row r="140" spans="1:15" ht="15">
      <c r="A140" s="2">
        <v>125</v>
      </c>
      <c r="B140" s="3" t="s">
        <v>5</v>
      </c>
      <c r="C140" s="5" t="s">
        <v>57</v>
      </c>
      <c r="D140" s="3" t="s">
        <v>316</v>
      </c>
      <c r="E140" s="3" t="s">
        <v>13</v>
      </c>
      <c r="F140" s="21">
        <v>1</v>
      </c>
      <c r="G140" s="2" t="s">
        <v>261</v>
      </c>
      <c r="H140" s="3" t="s">
        <v>261</v>
      </c>
      <c r="I140" s="3" t="s">
        <v>261</v>
      </c>
      <c r="J140" s="3" t="s">
        <v>261</v>
      </c>
      <c r="K140" s="3" t="s">
        <v>261</v>
      </c>
      <c r="L140" s="3" t="s">
        <v>261</v>
      </c>
      <c r="M140" s="3" t="s">
        <v>261</v>
      </c>
      <c r="N140" s="106">
        <v>0</v>
      </c>
      <c r="O140" s="63" t="s">
        <v>317</v>
      </c>
    </row>
    <row r="141" spans="1:15" ht="15">
      <c r="A141" s="2">
        <v>126</v>
      </c>
      <c r="B141" s="17" t="s">
        <v>5</v>
      </c>
      <c r="C141" s="5" t="s">
        <v>57</v>
      </c>
      <c r="D141" s="17" t="s">
        <v>318</v>
      </c>
      <c r="E141" s="17" t="s">
        <v>13</v>
      </c>
      <c r="F141" s="23">
        <v>1</v>
      </c>
      <c r="G141" s="2" t="s">
        <v>261</v>
      </c>
      <c r="H141" s="3" t="s">
        <v>261</v>
      </c>
      <c r="I141" s="3" t="s">
        <v>261</v>
      </c>
      <c r="J141" s="3"/>
      <c r="K141" s="3" t="s">
        <v>261</v>
      </c>
      <c r="L141" s="3" t="s">
        <v>261</v>
      </c>
      <c r="M141" s="3" t="s">
        <v>261</v>
      </c>
      <c r="N141" s="106">
        <v>0</v>
      </c>
      <c r="O141" s="63" t="s">
        <v>319</v>
      </c>
    </row>
    <row r="142" spans="1:15" ht="15">
      <c r="A142" s="16">
        <v>127</v>
      </c>
      <c r="B142" s="5" t="s">
        <v>5</v>
      </c>
      <c r="C142" s="5" t="s">
        <v>57</v>
      </c>
      <c r="D142" s="6" t="s">
        <v>8</v>
      </c>
      <c r="E142" s="5" t="s">
        <v>113</v>
      </c>
      <c r="F142" s="21">
        <v>1</v>
      </c>
      <c r="G142" s="2" t="s">
        <v>261</v>
      </c>
      <c r="H142" s="3" t="s">
        <v>261</v>
      </c>
      <c r="I142" s="3" t="s">
        <v>261</v>
      </c>
      <c r="J142" s="3"/>
      <c r="K142" s="3" t="s">
        <v>261</v>
      </c>
      <c r="L142" s="3" t="s">
        <v>261</v>
      </c>
      <c r="M142" s="3" t="s">
        <v>261</v>
      </c>
      <c r="N142" s="106">
        <v>0</v>
      </c>
      <c r="O142" s="63"/>
    </row>
    <row r="143" spans="1:15" ht="15.75" thickBot="1">
      <c r="A143" s="4">
        <v>128</v>
      </c>
      <c r="B143" s="24" t="s">
        <v>5</v>
      </c>
      <c r="C143" s="24" t="s">
        <v>245</v>
      </c>
      <c r="D143" s="25" t="s">
        <v>320</v>
      </c>
      <c r="E143" s="26" t="s">
        <v>321</v>
      </c>
      <c r="F143" s="23">
        <v>1</v>
      </c>
      <c r="G143" s="76" t="s">
        <v>261</v>
      </c>
      <c r="H143" s="7" t="s">
        <v>261</v>
      </c>
      <c r="I143" s="7" t="s">
        <v>261</v>
      </c>
      <c r="J143" s="7"/>
      <c r="K143" s="7" t="s">
        <v>261</v>
      </c>
      <c r="L143" s="17" t="s">
        <v>261</v>
      </c>
      <c r="M143" s="17" t="s">
        <v>261</v>
      </c>
      <c r="N143" s="107">
        <v>0</v>
      </c>
      <c r="O143" s="70" t="s">
        <v>322</v>
      </c>
    </row>
    <row r="144" spans="1:15" ht="15">
      <c r="A144" s="91" t="s">
        <v>426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7">
        <f>SUM(N117:N143)</f>
        <v>0</v>
      </c>
      <c r="O144" s="95"/>
    </row>
    <row r="145" spans="1:15" ht="15">
      <c r="A145" s="120" t="s">
        <v>444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2">
        <f>N144*0.21</f>
        <v>0</v>
      </c>
      <c r="O145" s="123"/>
    </row>
    <row r="146" spans="1:15" ht="15.75" thickBot="1">
      <c r="A146" s="93" t="s">
        <v>427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8">
        <f>N144*1.21</f>
        <v>0</v>
      </c>
      <c r="O146" s="96"/>
    </row>
    <row r="147" spans="1:15" ht="15.75" thickBot="1">
      <c r="A147" s="37"/>
      <c r="B147" s="29"/>
      <c r="C147" s="29"/>
      <c r="D147" s="39"/>
      <c r="E147" s="29"/>
      <c r="F147" s="30"/>
      <c r="G147" s="48"/>
      <c r="H147" s="48"/>
      <c r="I147" s="48"/>
      <c r="J147" s="48"/>
      <c r="K147" s="48"/>
      <c r="L147" s="29"/>
      <c r="M147" s="29"/>
      <c r="N147" s="29"/>
      <c r="O147" s="31"/>
    </row>
    <row r="148" spans="1:15" s="19" customFormat="1" ht="15.75" thickBot="1">
      <c r="A148" s="28"/>
      <c r="B148" s="32" t="s">
        <v>25</v>
      </c>
      <c r="C148" s="32"/>
      <c r="D148" s="32" t="s">
        <v>201</v>
      </c>
      <c r="E148" s="29"/>
      <c r="F148" s="30"/>
      <c r="G148" s="29"/>
      <c r="H148" s="29"/>
      <c r="I148" s="29"/>
      <c r="J148" s="29"/>
      <c r="K148" s="29"/>
      <c r="L148" s="29"/>
      <c r="M148" s="29"/>
      <c r="N148" s="29"/>
      <c r="O148" s="31"/>
    </row>
    <row r="149" spans="1:15" s="19" customFormat="1" ht="15">
      <c r="A149" s="8">
        <v>129</v>
      </c>
      <c r="B149" s="18" t="s">
        <v>25</v>
      </c>
      <c r="C149" s="18" t="s">
        <v>38</v>
      </c>
      <c r="D149" s="18" t="s">
        <v>400</v>
      </c>
      <c r="E149" s="18" t="s">
        <v>115</v>
      </c>
      <c r="F149" s="34">
        <v>1</v>
      </c>
      <c r="G149" s="53" t="s">
        <v>261</v>
      </c>
      <c r="H149" s="54" t="s">
        <v>261</v>
      </c>
      <c r="I149" s="54" t="s">
        <v>261</v>
      </c>
      <c r="J149" s="54"/>
      <c r="K149" s="54" t="s">
        <v>261</v>
      </c>
      <c r="L149" s="54" t="s">
        <v>261</v>
      </c>
      <c r="M149" s="54" t="s">
        <v>261</v>
      </c>
      <c r="N149" s="105">
        <v>0</v>
      </c>
      <c r="O149" s="68" t="s">
        <v>401</v>
      </c>
    </row>
    <row r="150" spans="1:15" s="19" customFormat="1" ht="15">
      <c r="A150" s="4">
        <v>130</v>
      </c>
      <c r="B150" s="3" t="s">
        <v>25</v>
      </c>
      <c r="C150" s="3" t="s">
        <v>200</v>
      </c>
      <c r="D150" s="3" t="s">
        <v>402</v>
      </c>
      <c r="E150" s="3" t="s">
        <v>194</v>
      </c>
      <c r="F150" s="21">
        <v>1</v>
      </c>
      <c r="G150" s="2" t="s">
        <v>261</v>
      </c>
      <c r="H150" s="3" t="s">
        <v>261</v>
      </c>
      <c r="I150" s="3" t="s">
        <v>261</v>
      </c>
      <c r="J150" s="3"/>
      <c r="K150" s="3" t="s">
        <v>261</v>
      </c>
      <c r="L150" s="3" t="s">
        <v>261</v>
      </c>
      <c r="M150" s="3" t="s">
        <v>261</v>
      </c>
      <c r="N150" s="106">
        <v>0</v>
      </c>
      <c r="O150" s="63" t="s">
        <v>403</v>
      </c>
    </row>
    <row r="151" spans="1:15" s="19" customFormat="1" ht="15">
      <c r="A151" s="4">
        <v>131</v>
      </c>
      <c r="B151" s="3" t="s">
        <v>25</v>
      </c>
      <c r="C151" s="3" t="s">
        <v>38</v>
      </c>
      <c r="D151" s="3" t="s">
        <v>404</v>
      </c>
      <c r="E151" s="3" t="s">
        <v>195</v>
      </c>
      <c r="F151" s="21">
        <v>1</v>
      </c>
      <c r="G151" s="2" t="s">
        <v>261</v>
      </c>
      <c r="H151" s="3" t="s">
        <v>261</v>
      </c>
      <c r="I151" s="3" t="s">
        <v>261</v>
      </c>
      <c r="J151" s="3" t="s">
        <v>261</v>
      </c>
      <c r="K151" s="3" t="s">
        <v>261</v>
      </c>
      <c r="L151" s="3" t="s">
        <v>261</v>
      </c>
      <c r="M151" s="3" t="s">
        <v>261</v>
      </c>
      <c r="N151" s="106">
        <v>0</v>
      </c>
      <c r="O151" s="63" t="s">
        <v>340</v>
      </c>
    </row>
    <row r="152" spans="1:15" s="19" customFormat="1" ht="15">
      <c r="A152" s="4">
        <v>132</v>
      </c>
      <c r="B152" s="3" t="s">
        <v>25</v>
      </c>
      <c r="C152" s="3" t="s">
        <v>200</v>
      </c>
      <c r="D152" s="3" t="s">
        <v>405</v>
      </c>
      <c r="E152" s="3" t="s">
        <v>196</v>
      </c>
      <c r="F152" s="21">
        <v>1</v>
      </c>
      <c r="G152" s="2" t="s">
        <v>261</v>
      </c>
      <c r="H152" s="3" t="s">
        <v>261</v>
      </c>
      <c r="I152" s="3" t="s">
        <v>261</v>
      </c>
      <c r="J152" s="3"/>
      <c r="K152" s="3" t="s">
        <v>261</v>
      </c>
      <c r="L152" s="3" t="s">
        <v>261</v>
      </c>
      <c r="M152" s="3" t="s">
        <v>261</v>
      </c>
      <c r="N152" s="106">
        <v>0</v>
      </c>
      <c r="O152" s="63" t="s">
        <v>406</v>
      </c>
    </row>
    <row r="153" spans="1:15" s="19" customFormat="1" ht="15">
      <c r="A153" s="4">
        <v>133</v>
      </c>
      <c r="B153" s="3" t="s">
        <v>25</v>
      </c>
      <c r="C153" s="3" t="s">
        <v>197</v>
      </c>
      <c r="D153" s="3" t="s">
        <v>198</v>
      </c>
      <c r="E153" s="3" t="s">
        <v>195</v>
      </c>
      <c r="F153" s="21">
        <v>1</v>
      </c>
      <c r="G153" s="2" t="s">
        <v>261</v>
      </c>
      <c r="H153" s="3" t="s">
        <v>261</v>
      </c>
      <c r="I153" s="3" t="s">
        <v>261</v>
      </c>
      <c r="J153" s="3" t="s">
        <v>261</v>
      </c>
      <c r="K153" s="3" t="s">
        <v>261</v>
      </c>
      <c r="L153" s="3" t="s">
        <v>261</v>
      </c>
      <c r="M153" s="3" t="s">
        <v>261</v>
      </c>
      <c r="N153" s="106">
        <v>0</v>
      </c>
      <c r="O153" s="63" t="s">
        <v>407</v>
      </c>
    </row>
    <row r="154" spans="1:15" s="19" customFormat="1" ht="15.75" thickBot="1">
      <c r="A154" s="20">
        <v>134</v>
      </c>
      <c r="B154" s="17" t="s">
        <v>25</v>
      </c>
      <c r="C154" s="17" t="s">
        <v>29</v>
      </c>
      <c r="D154" s="17" t="s">
        <v>199</v>
      </c>
      <c r="E154" s="17" t="s">
        <v>196</v>
      </c>
      <c r="F154" s="23">
        <v>1</v>
      </c>
      <c r="G154" s="2" t="s">
        <v>261</v>
      </c>
      <c r="H154" s="3" t="s">
        <v>261</v>
      </c>
      <c r="I154" s="3" t="s">
        <v>261</v>
      </c>
      <c r="J154" s="7"/>
      <c r="K154" s="7" t="s">
        <v>261</v>
      </c>
      <c r="L154" s="17" t="s">
        <v>261</v>
      </c>
      <c r="M154" s="17" t="s">
        <v>261</v>
      </c>
      <c r="N154" s="107">
        <v>0</v>
      </c>
      <c r="O154" s="70" t="s">
        <v>408</v>
      </c>
    </row>
    <row r="155" spans="1:15" s="19" customFormat="1" ht="15">
      <c r="A155" s="91" t="s">
        <v>426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7">
        <f>SUM(N149:N154)</f>
        <v>0</v>
      </c>
      <c r="O155" s="95"/>
    </row>
    <row r="156" spans="1:15" s="19" customFormat="1" ht="15">
      <c r="A156" s="120" t="s">
        <v>444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2">
        <f>N155*0.21</f>
        <v>0</v>
      </c>
      <c r="O156" s="123"/>
    </row>
    <row r="157" spans="1:15" s="19" customFormat="1" ht="15.75" thickBot="1">
      <c r="A157" s="93" t="s">
        <v>427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8">
        <f>N155*1.21</f>
        <v>0</v>
      </c>
      <c r="O157" s="96"/>
    </row>
    <row r="158" spans="1:15" s="19" customFormat="1" ht="15.75" thickBot="1">
      <c r="A158" s="28"/>
      <c r="B158" s="29"/>
      <c r="C158" s="29"/>
      <c r="D158" s="29"/>
      <c r="E158" s="29"/>
      <c r="F158" s="30"/>
      <c r="G158" s="29"/>
      <c r="H158" s="29"/>
      <c r="I158" s="29"/>
      <c r="J158" s="29"/>
      <c r="K158" s="29"/>
      <c r="L158" s="29"/>
      <c r="M158" s="29"/>
      <c r="N158" s="29"/>
      <c r="O158" s="31"/>
    </row>
    <row r="159" spans="1:15" s="19" customFormat="1" ht="15.75" thickBot="1">
      <c r="A159" s="28"/>
      <c r="B159" s="32" t="s">
        <v>25</v>
      </c>
      <c r="C159" s="32"/>
      <c r="D159" s="32" t="s">
        <v>204</v>
      </c>
      <c r="E159" s="29"/>
      <c r="F159" s="30"/>
      <c r="G159" s="29"/>
      <c r="H159" s="29"/>
      <c r="I159" s="29"/>
      <c r="J159" s="29"/>
      <c r="K159" s="29"/>
      <c r="L159" s="29"/>
      <c r="M159" s="29"/>
      <c r="N159" s="29"/>
      <c r="O159" s="31"/>
    </row>
    <row r="160" spans="1:15" s="19" customFormat="1" ht="15">
      <c r="A160" s="4">
        <v>135</v>
      </c>
      <c r="B160" s="18" t="s">
        <v>25</v>
      </c>
      <c r="C160" s="18" t="s">
        <v>42</v>
      </c>
      <c r="D160" s="18" t="s">
        <v>263</v>
      </c>
      <c r="E160" s="18" t="s">
        <v>211</v>
      </c>
      <c r="F160" s="34">
        <v>1</v>
      </c>
      <c r="G160" s="53" t="s">
        <v>261</v>
      </c>
      <c r="H160" s="54" t="s">
        <v>261</v>
      </c>
      <c r="I160" s="54" t="s">
        <v>261</v>
      </c>
      <c r="J160" s="54"/>
      <c r="K160" s="54" t="s">
        <v>261</v>
      </c>
      <c r="L160" s="54" t="s">
        <v>261</v>
      </c>
      <c r="M160" s="54" t="s">
        <v>261</v>
      </c>
      <c r="N160" s="105">
        <v>0</v>
      </c>
      <c r="O160" s="68" t="s">
        <v>266</v>
      </c>
    </row>
    <row r="161" spans="1:15" s="19" customFormat="1" ht="15">
      <c r="A161" s="4">
        <v>136</v>
      </c>
      <c r="B161" s="3" t="s">
        <v>25</v>
      </c>
      <c r="C161" s="3" t="s">
        <v>120</v>
      </c>
      <c r="D161" s="3" t="s">
        <v>264</v>
      </c>
      <c r="E161" s="3" t="s">
        <v>212</v>
      </c>
      <c r="F161" s="21">
        <v>1</v>
      </c>
      <c r="G161" s="2" t="s">
        <v>261</v>
      </c>
      <c r="H161" s="3" t="s">
        <v>261</v>
      </c>
      <c r="I161" s="3" t="s">
        <v>261</v>
      </c>
      <c r="J161" s="3"/>
      <c r="K161" s="3" t="s">
        <v>261</v>
      </c>
      <c r="L161" s="3" t="s">
        <v>261</v>
      </c>
      <c r="M161" s="3" t="s">
        <v>261</v>
      </c>
      <c r="N161" s="106">
        <v>0</v>
      </c>
      <c r="O161" s="63" t="s">
        <v>266</v>
      </c>
    </row>
    <row r="162" spans="1:15" s="19" customFormat="1" ht="15">
      <c r="A162" s="4">
        <v>137</v>
      </c>
      <c r="B162" s="3" t="s">
        <v>25</v>
      </c>
      <c r="C162" s="3" t="s">
        <v>42</v>
      </c>
      <c r="D162" s="3" t="s">
        <v>265</v>
      </c>
      <c r="E162" s="3" t="s">
        <v>212</v>
      </c>
      <c r="F162" s="21">
        <v>1</v>
      </c>
      <c r="G162" s="2" t="s">
        <v>261</v>
      </c>
      <c r="H162" s="3" t="s">
        <v>261</v>
      </c>
      <c r="I162" s="3" t="s">
        <v>261</v>
      </c>
      <c r="J162" s="3"/>
      <c r="K162" s="3" t="s">
        <v>261</v>
      </c>
      <c r="L162" s="3" t="s">
        <v>261</v>
      </c>
      <c r="M162" s="3" t="s">
        <v>261</v>
      </c>
      <c r="N162" s="106">
        <v>0</v>
      </c>
      <c r="O162" s="63" t="s">
        <v>266</v>
      </c>
    </row>
    <row r="163" spans="1:15" s="19" customFormat="1" ht="15">
      <c r="A163" s="4">
        <v>138</v>
      </c>
      <c r="B163" s="3" t="s">
        <v>25</v>
      </c>
      <c r="C163" s="3" t="s">
        <v>42</v>
      </c>
      <c r="D163" s="3" t="s">
        <v>129</v>
      </c>
      <c r="E163" s="3" t="s">
        <v>121</v>
      </c>
      <c r="F163" s="21">
        <v>1</v>
      </c>
      <c r="G163" s="2" t="s">
        <v>261</v>
      </c>
      <c r="H163" s="3" t="s">
        <v>261</v>
      </c>
      <c r="I163" s="3" t="s">
        <v>261</v>
      </c>
      <c r="J163" s="3"/>
      <c r="K163" s="3" t="s">
        <v>261</v>
      </c>
      <c r="L163" s="3" t="s">
        <v>261</v>
      </c>
      <c r="M163" s="3" t="s">
        <v>261</v>
      </c>
      <c r="N163" s="106">
        <v>0</v>
      </c>
      <c r="O163" s="63" t="s">
        <v>381</v>
      </c>
    </row>
    <row r="164" spans="1:15" s="19" customFormat="1" ht="15">
      <c r="A164" s="4">
        <v>139</v>
      </c>
      <c r="B164" s="3" t="s">
        <v>25</v>
      </c>
      <c r="C164" s="3" t="s">
        <v>120</v>
      </c>
      <c r="D164" s="3" t="s">
        <v>382</v>
      </c>
      <c r="E164" s="3" t="s">
        <v>107</v>
      </c>
      <c r="F164" s="21">
        <v>1</v>
      </c>
      <c r="G164" s="2" t="s">
        <v>261</v>
      </c>
      <c r="H164" s="3" t="s">
        <v>261</v>
      </c>
      <c r="I164" s="3" t="s">
        <v>261</v>
      </c>
      <c r="J164" s="3"/>
      <c r="K164" s="3" t="s">
        <v>261</v>
      </c>
      <c r="L164" s="3" t="s">
        <v>261</v>
      </c>
      <c r="M164" s="3" t="s">
        <v>261</v>
      </c>
      <c r="N164" s="106">
        <v>0</v>
      </c>
      <c r="O164" s="63" t="s">
        <v>383</v>
      </c>
    </row>
    <row r="165" spans="1:15" s="19" customFormat="1" ht="15">
      <c r="A165" s="4">
        <v>140</v>
      </c>
      <c r="B165" s="3" t="s">
        <v>25</v>
      </c>
      <c r="C165" s="3" t="s">
        <v>38</v>
      </c>
      <c r="D165" s="3" t="s">
        <v>139</v>
      </c>
      <c r="E165" s="3" t="s">
        <v>123</v>
      </c>
      <c r="F165" s="21">
        <v>1</v>
      </c>
      <c r="G165" s="2" t="s">
        <v>261</v>
      </c>
      <c r="H165" s="3" t="s">
        <v>261</v>
      </c>
      <c r="I165" s="3" t="s">
        <v>261</v>
      </c>
      <c r="J165" s="3"/>
      <c r="K165" s="3"/>
      <c r="L165" s="3" t="s">
        <v>261</v>
      </c>
      <c r="M165" s="3" t="s">
        <v>261</v>
      </c>
      <c r="N165" s="106">
        <v>0</v>
      </c>
      <c r="O165" s="63" t="s">
        <v>323</v>
      </c>
    </row>
    <row r="166" spans="1:15" s="19" customFormat="1" ht="15">
      <c r="A166" s="4">
        <v>141</v>
      </c>
      <c r="B166" s="3" t="s">
        <v>25</v>
      </c>
      <c r="C166" s="3" t="s">
        <v>42</v>
      </c>
      <c r="D166" s="3" t="s">
        <v>129</v>
      </c>
      <c r="E166" s="3" t="s">
        <v>115</v>
      </c>
      <c r="F166" s="21">
        <v>1</v>
      </c>
      <c r="G166" s="36" t="s">
        <v>261</v>
      </c>
      <c r="H166" s="18" t="s">
        <v>261</v>
      </c>
      <c r="I166" s="18" t="s">
        <v>261</v>
      </c>
      <c r="J166" s="3"/>
      <c r="K166" s="3" t="s">
        <v>261</v>
      </c>
      <c r="L166" s="3" t="s">
        <v>261</v>
      </c>
      <c r="M166" s="3" t="s">
        <v>261</v>
      </c>
      <c r="N166" s="106">
        <v>0</v>
      </c>
      <c r="O166" s="63" t="s">
        <v>381</v>
      </c>
    </row>
    <row r="167" spans="1:15" s="19" customFormat="1" ht="15">
      <c r="A167" s="4" t="s">
        <v>433</v>
      </c>
      <c r="B167" s="3" t="s">
        <v>25</v>
      </c>
      <c r="C167" s="3" t="s">
        <v>120</v>
      </c>
      <c r="D167" s="3" t="s">
        <v>124</v>
      </c>
      <c r="E167" s="3" t="s">
        <v>115</v>
      </c>
      <c r="F167" s="21">
        <v>3</v>
      </c>
      <c r="G167" s="2" t="s">
        <v>261</v>
      </c>
      <c r="H167" s="3" t="s">
        <v>261</v>
      </c>
      <c r="I167" s="3" t="s">
        <v>261</v>
      </c>
      <c r="J167" s="3"/>
      <c r="K167" s="3" t="s">
        <v>261</v>
      </c>
      <c r="L167" s="3" t="s">
        <v>261</v>
      </c>
      <c r="M167" s="3" t="s">
        <v>261</v>
      </c>
      <c r="N167" s="106">
        <v>0</v>
      </c>
      <c r="O167" s="63"/>
    </row>
    <row r="168" spans="1:15" s="19" customFormat="1" ht="15">
      <c r="A168" s="4">
        <v>145</v>
      </c>
      <c r="B168" s="3" t="s">
        <v>25</v>
      </c>
      <c r="C168" s="3" t="s">
        <v>42</v>
      </c>
      <c r="D168" s="3" t="s">
        <v>384</v>
      </c>
      <c r="E168" s="3" t="s">
        <v>115</v>
      </c>
      <c r="F168" s="21">
        <v>1</v>
      </c>
      <c r="G168" s="2" t="s">
        <v>261</v>
      </c>
      <c r="H168" s="3" t="s">
        <v>261</v>
      </c>
      <c r="I168" s="3" t="s">
        <v>261</v>
      </c>
      <c r="J168" s="3"/>
      <c r="K168" s="3" t="s">
        <v>261</v>
      </c>
      <c r="L168" s="3" t="s">
        <v>261</v>
      </c>
      <c r="M168" s="3" t="s">
        <v>261</v>
      </c>
      <c r="N168" s="106">
        <v>0</v>
      </c>
      <c r="O168" s="63" t="s">
        <v>385</v>
      </c>
    </row>
    <row r="169" spans="1:15" s="19" customFormat="1" ht="15">
      <c r="A169" s="4">
        <v>146</v>
      </c>
      <c r="B169" s="3" t="s">
        <v>25</v>
      </c>
      <c r="C169" s="3" t="s">
        <v>120</v>
      </c>
      <c r="D169" s="3" t="s">
        <v>324</v>
      </c>
      <c r="E169" s="3" t="s">
        <v>115</v>
      </c>
      <c r="F169" s="21">
        <v>1</v>
      </c>
      <c r="G169" s="2" t="s">
        <v>261</v>
      </c>
      <c r="H169" s="3" t="s">
        <v>261</v>
      </c>
      <c r="I169" s="3" t="s">
        <v>261</v>
      </c>
      <c r="J169" s="3" t="s">
        <v>261</v>
      </c>
      <c r="K169" s="3"/>
      <c r="L169" s="3" t="s">
        <v>261</v>
      </c>
      <c r="M169" s="3" t="s">
        <v>261</v>
      </c>
      <c r="N169" s="106">
        <v>0</v>
      </c>
      <c r="O169" s="63" t="s">
        <v>325</v>
      </c>
    </row>
    <row r="170" spans="1:15" s="19" customFormat="1" ht="15">
      <c r="A170" s="4">
        <v>147</v>
      </c>
      <c r="B170" s="3" t="s">
        <v>25</v>
      </c>
      <c r="C170" s="3" t="s">
        <v>42</v>
      </c>
      <c r="D170" s="3" t="s">
        <v>140</v>
      </c>
      <c r="E170" s="3" t="s">
        <v>125</v>
      </c>
      <c r="F170" s="21">
        <v>1</v>
      </c>
      <c r="G170" s="2" t="s">
        <v>261</v>
      </c>
      <c r="H170" s="3" t="s">
        <v>261</v>
      </c>
      <c r="I170" s="3" t="s">
        <v>261</v>
      </c>
      <c r="J170" s="3"/>
      <c r="K170" s="3"/>
      <c r="L170" s="3" t="s">
        <v>261</v>
      </c>
      <c r="M170" s="3" t="s">
        <v>261</v>
      </c>
      <c r="N170" s="106">
        <v>0</v>
      </c>
      <c r="O170" s="63" t="s">
        <v>326</v>
      </c>
    </row>
    <row r="171" spans="1:15" s="19" customFormat="1" ht="15">
      <c r="A171" s="4">
        <v>148</v>
      </c>
      <c r="B171" s="3" t="s">
        <v>25</v>
      </c>
      <c r="C171" s="3" t="s">
        <v>38</v>
      </c>
      <c r="D171" s="3" t="s">
        <v>386</v>
      </c>
      <c r="E171" s="3" t="s">
        <v>127</v>
      </c>
      <c r="F171" s="21">
        <v>1</v>
      </c>
      <c r="G171" s="2" t="s">
        <v>261</v>
      </c>
      <c r="H171" s="3" t="s">
        <v>261</v>
      </c>
      <c r="I171" s="3" t="s">
        <v>261</v>
      </c>
      <c r="J171" s="3"/>
      <c r="K171" s="3" t="s">
        <v>261</v>
      </c>
      <c r="L171" s="3" t="s">
        <v>261</v>
      </c>
      <c r="M171" s="3" t="s">
        <v>261</v>
      </c>
      <c r="N171" s="106">
        <v>0</v>
      </c>
      <c r="O171" s="63" t="s">
        <v>387</v>
      </c>
    </row>
    <row r="172" spans="1:15" s="19" customFormat="1" ht="15">
      <c r="A172" s="4" t="s">
        <v>434</v>
      </c>
      <c r="B172" s="3" t="s">
        <v>25</v>
      </c>
      <c r="C172" s="3" t="s">
        <v>38</v>
      </c>
      <c r="D172" s="3" t="s">
        <v>124</v>
      </c>
      <c r="E172" s="3" t="s">
        <v>115</v>
      </c>
      <c r="F172" s="21">
        <v>3</v>
      </c>
      <c r="G172" s="36" t="s">
        <v>261</v>
      </c>
      <c r="H172" s="18" t="s">
        <v>261</v>
      </c>
      <c r="I172" s="18" t="s">
        <v>261</v>
      </c>
      <c r="J172" s="3"/>
      <c r="K172" s="3" t="s">
        <v>261</v>
      </c>
      <c r="L172" s="3" t="s">
        <v>261</v>
      </c>
      <c r="M172" s="3" t="s">
        <v>261</v>
      </c>
      <c r="N172" s="106">
        <v>0</v>
      </c>
      <c r="O172" s="63" t="s">
        <v>388</v>
      </c>
    </row>
    <row r="173" spans="1:15" s="19" customFormat="1" ht="15">
      <c r="A173" s="4">
        <v>152</v>
      </c>
      <c r="B173" s="3" t="s">
        <v>25</v>
      </c>
      <c r="C173" s="3" t="s">
        <v>38</v>
      </c>
      <c r="D173" s="3" t="s">
        <v>389</v>
      </c>
      <c r="E173" s="3" t="s">
        <v>121</v>
      </c>
      <c r="F173" s="21">
        <v>1</v>
      </c>
      <c r="G173" s="2" t="s">
        <v>261</v>
      </c>
      <c r="H173" s="3" t="s">
        <v>261</v>
      </c>
      <c r="I173" s="3" t="s">
        <v>261</v>
      </c>
      <c r="J173" s="3"/>
      <c r="K173" s="3" t="s">
        <v>261</v>
      </c>
      <c r="L173" s="3" t="s">
        <v>261</v>
      </c>
      <c r="M173" s="3" t="s">
        <v>261</v>
      </c>
      <c r="N173" s="106">
        <v>0</v>
      </c>
      <c r="O173" s="63" t="s">
        <v>390</v>
      </c>
    </row>
    <row r="174" spans="1:15" s="19" customFormat="1" ht="15">
      <c r="A174" s="4">
        <v>153</v>
      </c>
      <c r="B174" s="3" t="s">
        <v>25</v>
      </c>
      <c r="C174" s="3" t="s">
        <v>38</v>
      </c>
      <c r="D174" s="3" t="s">
        <v>128</v>
      </c>
      <c r="E174" s="3" t="s">
        <v>65</v>
      </c>
      <c r="F174" s="21">
        <v>1</v>
      </c>
      <c r="G174" s="2" t="s">
        <v>261</v>
      </c>
      <c r="H174" s="3" t="s">
        <v>261</v>
      </c>
      <c r="I174" s="3" t="s">
        <v>261</v>
      </c>
      <c r="J174" s="3"/>
      <c r="K174" s="3"/>
      <c r="L174" s="3" t="s">
        <v>261</v>
      </c>
      <c r="M174" s="3" t="s">
        <v>261</v>
      </c>
      <c r="N174" s="106">
        <v>0</v>
      </c>
      <c r="O174" s="63" t="s">
        <v>327</v>
      </c>
    </row>
    <row r="175" spans="1:15" s="19" customFormat="1" ht="15">
      <c r="A175" s="4">
        <v>154</v>
      </c>
      <c r="B175" s="3" t="s">
        <v>25</v>
      </c>
      <c r="C175" s="3" t="s">
        <v>42</v>
      </c>
      <c r="D175" s="3" t="s">
        <v>129</v>
      </c>
      <c r="E175" s="3" t="s">
        <v>121</v>
      </c>
      <c r="F175" s="21">
        <v>1</v>
      </c>
      <c r="G175" s="2" t="s">
        <v>261</v>
      </c>
      <c r="H175" s="3" t="s">
        <v>261</v>
      </c>
      <c r="I175" s="3" t="s">
        <v>261</v>
      </c>
      <c r="J175" s="3" t="s">
        <v>261</v>
      </c>
      <c r="K175" s="3" t="s">
        <v>261</v>
      </c>
      <c r="L175" s="3" t="s">
        <v>261</v>
      </c>
      <c r="M175" s="3" t="s">
        <v>261</v>
      </c>
      <c r="N175" s="106">
        <v>0</v>
      </c>
      <c r="O175" s="63" t="s">
        <v>381</v>
      </c>
    </row>
    <row r="176" spans="1:15" s="19" customFormat="1" ht="15">
      <c r="A176" s="4">
        <v>155</v>
      </c>
      <c r="B176" s="3" t="s">
        <v>25</v>
      </c>
      <c r="C176" s="3" t="s">
        <v>42</v>
      </c>
      <c r="D176" s="3" t="s">
        <v>328</v>
      </c>
      <c r="E176" s="3" t="s">
        <v>121</v>
      </c>
      <c r="F176" s="21">
        <v>1</v>
      </c>
      <c r="G176" s="2" t="s">
        <v>261</v>
      </c>
      <c r="H176" s="3" t="s">
        <v>261</v>
      </c>
      <c r="I176" s="3" t="s">
        <v>261</v>
      </c>
      <c r="J176" s="3" t="s">
        <v>261</v>
      </c>
      <c r="K176" s="3" t="s">
        <v>261</v>
      </c>
      <c r="L176" s="3" t="s">
        <v>261</v>
      </c>
      <c r="M176" s="3" t="s">
        <v>261</v>
      </c>
      <c r="N176" s="106">
        <v>0</v>
      </c>
      <c r="O176" s="63" t="s">
        <v>329</v>
      </c>
    </row>
    <row r="177" spans="1:15" s="19" customFormat="1" ht="15">
      <c r="A177" s="4">
        <v>156</v>
      </c>
      <c r="B177" s="3" t="s">
        <v>25</v>
      </c>
      <c r="C177" s="3" t="s">
        <v>42</v>
      </c>
      <c r="D177" s="3" t="s">
        <v>330</v>
      </c>
      <c r="E177" s="3" t="s">
        <v>130</v>
      </c>
      <c r="F177" s="21">
        <v>1</v>
      </c>
      <c r="G177" s="2" t="s">
        <v>261</v>
      </c>
      <c r="H177" s="3" t="s">
        <v>261</v>
      </c>
      <c r="I177" s="3" t="s">
        <v>261</v>
      </c>
      <c r="J177" s="3" t="s">
        <v>261</v>
      </c>
      <c r="K177" s="3" t="s">
        <v>261</v>
      </c>
      <c r="L177" s="3" t="s">
        <v>261</v>
      </c>
      <c r="M177" s="3" t="s">
        <v>261</v>
      </c>
      <c r="N177" s="106">
        <v>0</v>
      </c>
      <c r="O177" s="63" t="s">
        <v>329</v>
      </c>
    </row>
    <row r="178" spans="1:15" s="19" customFormat="1" ht="15">
      <c r="A178" s="4">
        <v>157</v>
      </c>
      <c r="B178" s="3" t="s">
        <v>25</v>
      </c>
      <c r="C178" s="3" t="s">
        <v>42</v>
      </c>
      <c r="D178" s="3" t="s">
        <v>131</v>
      </c>
      <c r="E178" s="3" t="s">
        <v>115</v>
      </c>
      <c r="F178" s="21">
        <v>1</v>
      </c>
      <c r="G178" s="36" t="s">
        <v>261</v>
      </c>
      <c r="H178" s="18" t="s">
        <v>261</v>
      </c>
      <c r="I178" s="18" t="s">
        <v>261</v>
      </c>
      <c r="J178" s="3"/>
      <c r="K178" s="3" t="s">
        <v>261</v>
      </c>
      <c r="L178" s="3" t="s">
        <v>261</v>
      </c>
      <c r="M178" s="3" t="s">
        <v>261</v>
      </c>
      <c r="N178" s="106">
        <v>0</v>
      </c>
      <c r="O178" s="63" t="s">
        <v>329</v>
      </c>
    </row>
    <row r="179" spans="1:15" s="19" customFormat="1" ht="15">
      <c r="A179" s="4">
        <v>158</v>
      </c>
      <c r="B179" s="3" t="s">
        <v>25</v>
      </c>
      <c r="C179" s="3" t="s">
        <v>38</v>
      </c>
      <c r="D179" s="3" t="s">
        <v>331</v>
      </c>
      <c r="E179" s="3" t="s">
        <v>125</v>
      </c>
      <c r="F179" s="21">
        <v>1</v>
      </c>
      <c r="G179" s="2" t="s">
        <v>261</v>
      </c>
      <c r="H179" s="3" t="s">
        <v>261</v>
      </c>
      <c r="I179" s="3" t="s">
        <v>261</v>
      </c>
      <c r="J179" s="3" t="s">
        <v>261</v>
      </c>
      <c r="K179" s="3" t="s">
        <v>261</v>
      </c>
      <c r="L179" s="3" t="s">
        <v>261</v>
      </c>
      <c r="M179" s="3" t="s">
        <v>261</v>
      </c>
      <c r="N179" s="106">
        <v>0</v>
      </c>
      <c r="O179" s="63" t="s">
        <v>329</v>
      </c>
    </row>
    <row r="180" spans="1:15" s="19" customFormat="1" ht="15">
      <c r="A180" s="4">
        <v>159</v>
      </c>
      <c r="B180" s="3" t="s">
        <v>25</v>
      </c>
      <c r="C180" s="3" t="s">
        <v>42</v>
      </c>
      <c r="D180" s="3" t="s">
        <v>332</v>
      </c>
      <c r="E180" s="3" t="s">
        <v>132</v>
      </c>
      <c r="F180" s="21">
        <v>1</v>
      </c>
      <c r="G180" s="2" t="s">
        <v>261</v>
      </c>
      <c r="H180" s="3" t="s">
        <v>261</v>
      </c>
      <c r="I180" s="3" t="s">
        <v>261</v>
      </c>
      <c r="J180" s="3" t="s">
        <v>261</v>
      </c>
      <c r="K180" s="3" t="s">
        <v>261</v>
      </c>
      <c r="L180" s="3" t="s">
        <v>261</v>
      </c>
      <c r="M180" s="3" t="s">
        <v>261</v>
      </c>
      <c r="N180" s="106">
        <v>0</v>
      </c>
      <c r="O180" s="63" t="s">
        <v>329</v>
      </c>
    </row>
    <row r="181" spans="1:15" s="19" customFormat="1" ht="15">
      <c r="A181" s="4">
        <v>160</v>
      </c>
      <c r="B181" s="3" t="s">
        <v>25</v>
      </c>
      <c r="C181" s="3" t="s">
        <v>29</v>
      </c>
      <c r="D181" s="3" t="s">
        <v>133</v>
      </c>
      <c r="E181" s="3" t="s">
        <v>127</v>
      </c>
      <c r="F181" s="21">
        <v>1</v>
      </c>
      <c r="G181" s="2" t="s">
        <v>261</v>
      </c>
      <c r="H181" s="3" t="s">
        <v>261</v>
      </c>
      <c r="I181" s="3" t="s">
        <v>261</v>
      </c>
      <c r="J181" s="3"/>
      <c r="K181" s="3" t="s">
        <v>261</v>
      </c>
      <c r="L181" s="3" t="s">
        <v>261</v>
      </c>
      <c r="M181" s="3" t="s">
        <v>261</v>
      </c>
      <c r="N181" s="106">
        <v>0</v>
      </c>
      <c r="O181" s="63" t="s">
        <v>333</v>
      </c>
    </row>
    <row r="182" spans="1:15" s="19" customFormat="1" ht="15">
      <c r="A182" s="4">
        <v>161</v>
      </c>
      <c r="B182" s="3" t="s">
        <v>25</v>
      </c>
      <c r="C182" s="3" t="s">
        <v>29</v>
      </c>
      <c r="D182" s="3" t="s">
        <v>134</v>
      </c>
      <c r="E182" s="3" t="s">
        <v>127</v>
      </c>
      <c r="F182" s="21">
        <v>1</v>
      </c>
      <c r="G182" s="2" t="s">
        <v>261</v>
      </c>
      <c r="H182" s="3" t="s">
        <v>261</v>
      </c>
      <c r="I182" s="3" t="s">
        <v>261</v>
      </c>
      <c r="J182" s="3"/>
      <c r="K182" s="3"/>
      <c r="L182" s="3" t="s">
        <v>261</v>
      </c>
      <c r="M182" s="3" t="s">
        <v>261</v>
      </c>
      <c r="N182" s="106">
        <v>0</v>
      </c>
      <c r="O182" s="63" t="s">
        <v>334</v>
      </c>
    </row>
    <row r="183" spans="1:15" s="19" customFormat="1" ht="15">
      <c r="A183" s="20">
        <v>162</v>
      </c>
      <c r="B183" s="3" t="s">
        <v>25</v>
      </c>
      <c r="C183" s="3" t="s">
        <v>29</v>
      </c>
      <c r="D183" s="3" t="s">
        <v>122</v>
      </c>
      <c r="E183" s="3" t="s">
        <v>107</v>
      </c>
      <c r="F183" s="21">
        <v>1</v>
      </c>
      <c r="G183" s="2" t="s">
        <v>261</v>
      </c>
      <c r="H183" s="3" t="s">
        <v>261</v>
      </c>
      <c r="I183" s="3" t="s">
        <v>261</v>
      </c>
      <c r="J183" s="3"/>
      <c r="K183" s="3" t="s">
        <v>261</v>
      </c>
      <c r="L183" s="3" t="s">
        <v>261</v>
      </c>
      <c r="M183" s="3" t="s">
        <v>261</v>
      </c>
      <c r="N183" s="106">
        <v>0</v>
      </c>
      <c r="O183" s="63" t="s">
        <v>335</v>
      </c>
    </row>
    <row r="184" spans="1:15" s="19" customFormat="1" ht="15">
      <c r="A184" s="4" t="s">
        <v>435</v>
      </c>
      <c r="B184" s="3" t="s">
        <v>25</v>
      </c>
      <c r="C184" s="3" t="s">
        <v>29</v>
      </c>
      <c r="D184" s="61" t="s">
        <v>391</v>
      </c>
      <c r="E184" s="3" t="s">
        <v>115</v>
      </c>
      <c r="F184" s="21" t="s">
        <v>261</v>
      </c>
      <c r="G184" s="36" t="s">
        <v>261</v>
      </c>
      <c r="H184" s="18" t="s">
        <v>261</v>
      </c>
      <c r="I184" s="18" t="s">
        <v>261</v>
      </c>
      <c r="J184" s="3"/>
      <c r="K184" s="3" t="s">
        <v>261</v>
      </c>
      <c r="L184" s="3" t="s">
        <v>261</v>
      </c>
      <c r="M184" s="3" t="s">
        <v>261</v>
      </c>
      <c r="N184" s="106">
        <v>0</v>
      </c>
      <c r="O184" s="63" t="s">
        <v>392</v>
      </c>
    </row>
    <row r="185" spans="1:15" s="19" customFormat="1" ht="15">
      <c r="A185" s="4">
        <v>166</v>
      </c>
      <c r="B185" s="3" t="s">
        <v>25</v>
      </c>
      <c r="C185" s="3" t="s">
        <v>29</v>
      </c>
      <c r="D185" s="3" t="s">
        <v>135</v>
      </c>
      <c r="E185" s="3" t="s">
        <v>115</v>
      </c>
      <c r="F185" s="21">
        <v>1</v>
      </c>
      <c r="G185" s="2" t="s">
        <v>261</v>
      </c>
      <c r="H185" s="3" t="s">
        <v>261</v>
      </c>
      <c r="I185" s="3" t="s">
        <v>261</v>
      </c>
      <c r="J185" s="3"/>
      <c r="K185" s="3" t="s">
        <v>261</v>
      </c>
      <c r="L185" s="3" t="s">
        <v>261</v>
      </c>
      <c r="M185" s="3" t="s">
        <v>261</v>
      </c>
      <c r="N185" s="106">
        <v>0</v>
      </c>
      <c r="O185" s="63" t="s">
        <v>393</v>
      </c>
    </row>
    <row r="186" spans="1:15" s="19" customFormat="1" ht="15">
      <c r="A186" s="4">
        <v>167</v>
      </c>
      <c r="B186" s="3" t="s">
        <v>25</v>
      </c>
      <c r="C186" s="3" t="s">
        <v>29</v>
      </c>
      <c r="D186" s="3" t="s">
        <v>136</v>
      </c>
      <c r="E186" s="3" t="s">
        <v>125</v>
      </c>
      <c r="F186" s="21">
        <v>1</v>
      </c>
      <c r="G186" s="36" t="s">
        <v>261</v>
      </c>
      <c r="H186" s="18" t="s">
        <v>261</v>
      </c>
      <c r="I186" s="18" t="s">
        <v>261</v>
      </c>
      <c r="J186" s="3"/>
      <c r="K186" s="3"/>
      <c r="L186" s="3" t="s">
        <v>261</v>
      </c>
      <c r="M186" s="3" t="s">
        <v>261</v>
      </c>
      <c r="N186" s="106">
        <v>0</v>
      </c>
      <c r="O186" s="63" t="s">
        <v>336</v>
      </c>
    </row>
    <row r="187" spans="1:15" s="19" customFormat="1" ht="15">
      <c r="A187" s="4">
        <v>168</v>
      </c>
      <c r="B187" s="3" t="s">
        <v>25</v>
      </c>
      <c r="C187" s="3" t="s">
        <v>29</v>
      </c>
      <c r="D187" s="3" t="s">
        <v>394</v>
      </c>
      <c r="E187" s="3" t="s">
        <v>127</v>
      </c>
      <c r="F187" s="21">
        <v>1</v>
      </c>
      <c r="G187" s="2" t="s">
        <v>261</v>
      </c>
      <c r="H187" s="3" t="s">
        <v>261</v>
      </c>
      <c r="I187" s="3" t="s">
        <v>261</v>
      </c>
      <c r="J187" s="3"/>
      <c r="K187" s="3" t="s">
        <v>261</v>
      </c>
      <c r="L187" s="3" t="s">
        <v>261</v>
      </c>
      <c r="M187" s="3" t="s">
        <v>261</v>
      </c>
      <c r="N187" s="106">
        <v>0</v>
      </c>
      <c r="O187" s="63" t="s">
        <v>286</v>
      </c>
    </row>
    <row r="188" spans="1:15" s="19" customFormat="1" ht="15">
      <c r="A188" s="4">
        <v>169</v>
      </c>
      <c r="B188" s="3" t="s">
        <v>25</v>
      </c>
      <c r="C188" s="3" t="s">
        <v>29</v>
      </c>
      <c r="D188" s="3" t="s">
        <v>137</v>
      </c>
      <c r="E188" s="3" t="s">
        <v>107</v>
      </c>
      <c r="F188" s="21">
        <v>1</v>
      </c>
      <c r="G188" s="2" t="s">
        <v>261</v>
      </c>
      <c r="H188" s="3" t="s">
        <v>261</v>
      </c>
      <c r="I188" s="3" t="s">
        <v>261</v>
      </c>
      <c r="J188" s="3"/>
      <c r="K188" s="3" t="s">
        <v>261</v>
      </c>
      <c r="L188" s="3" t="s">
        <v>261</v>
      </c>
      <c r="M188" s="3" t="s">
        <v>261</v>
      </c>
      <c r="N188" s="106">
        <v>0</v>
      </c>
      <c r="O188" s="63" t="s">
        <v>286</v>
      </c>
    </row>
    <row r="189" spans="1:15" s="19" customFormat="1" ht="15">
      <c r="A189" s="4">
        <v>170</v>
      </c>
      <c r="B189" s="3" t="s">
        <v>25</v>
      </c>
      <c r="C189" s="3" t="s">
        <v>29</v>
      </c>
      <c r="D189" s="3" t="s">
        <v>395</v>
      </c>
      <c r="E189" s="3" t="s">
        <v>138</v>
      </c>
      <c r="F189" s="21">
        <v>1</v>
      </c>
      <c r="G189" s="2" t="s">
        <v>261</v>
      </c>
      <c r="H189" s="3" t="s">
        <v>261</v>
      </c>
      <c r="I189" s="3" t="s">
        <v>261</v>
      </c>
      <c r="J189" s="3"/>
      <c r="K189" s="3" t="s">
        <v>261</v>
      </c>
      <c r="L189" s="3" t="s">
        <v>261</v>
      </c>
      <c r="M189" s="3" t="s">
        <v>261</v>
      </c>
      <c r="N189" s="106">
        <v>0</v>
      </c>
      <c r="O189" s="63" t="s">
        <v>396</v>
      </c>
    </row>
    <row r="190" spans="1:15" s="19" customFormat="1" ht="15">
      <c r="A190" s="4">
        <v>171</v>
      </c>
      <c r="B190" s="3" t="s">
        <v>25</v>
      </c>
      <c r="C190" s="3" t="s">
        <v>29</v>
      </c>
      <c r="D190" s="3" t="s">
        <v>397</v>
      </c>
      <c r="E190" s="3" t="s">
        <v>138</v>
      </c>
      <c r="F190" s="21">
        <v>1</v>
      </c>
      <c r="G190" s="2" t="s">
        <v>261</v>
      </c>
      <c r="H190" s="3" t="s">
        <v>261</v>
      </c>
      <c r="I190" s="3" t="s">
        <v>261</v>
      </c>
      <c r="J190" s="3"/>
      <c r="K190" s="3" t="s">
        <v>261</v>
      </c>
      <c r="L190" s="3" t="s">
        <v>261</v>
      </c>
      <c r="M190" s="3" t="s">
        <v>261</v>
      </c>
      <c r="N190" s="106">
        <v>0</v>
      </c>
      <c r="O190" s="63" t="s">
        <v>396</v>
      </c>
    </row>
    <row r="191" spans="1:15" s="19" customFormat="1" ht="15.75" thickBot="1">
      <c r="A191" s="4">
        <v>172</v>
      </c>
      <c r="B191" s="17" t="s">
        <v>25</v>
      </c>
      <c r="C191" s="17" t="s">
        <v>29</v>
      </c>
      <c r="D191" s="17" t="s">
        <v>398</v>
      </c>
      <c r="E191" s="17" t="s">
        <v>138</v>
      </c>
      <c r="F191" s="23">
        <v>1</v>
      </c>
      <c r="G191" s="76" t="s">
        <v>261</v>
      </c>
      <c r="H191" s="7" t="s">
        <v>261</v>
      </c>
      <c r="I191" s="7" t="s">
        <v>261</v>
      </c>
      <c r="J191" s="7"/>
      <c r="K191" s="7" t="s">
        <v>261</v>
      </c>
      <c r="L191" s="17" t="s">
        <v>261</v>
      </c>
      <c r="M191" s="17" t="s">
        <v>261</v>
      </c>
      <c r="N191" s="107">
        <v>0</v>
      </c>
      <c r="O191" s="70" t="s">
        <v>399</v>
      </c>
    </row>
    <row r="192" spans="1:15" s="19" customFormat="1" ht="15">
      <c r="A192" s="91" t="s">
        <v>426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7">
        <f>SUM(N160:N191)</f>
        <v>0</v>
      </c>
      <c r="O192" s="95"/>
    </row>
    <row r="193" spans="1:15" s="19" customFormat="1" ht="15">
      <c r="A193" s="120" t="s">
        <v>444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2">
        <f>N192*0.21</f>
        <v>0</v>
      </c>
      <c r="O193" s="123"/>
    </row>
    <row r="194" spans="1:15" s="19" customFormat="1" ht="15.75" thickBot="1">
      <c r="A194" s="93" t="s">
        <v>427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8">
        <f>N192*1.21</f>
        <v>0</v>
      </c>
      <c r="O194" s="96"/>
    </row>
    <row r="195" spans="1:15" s="19" customFormat="1" ht="15.75" thickBot="1">
      <c r="A195" s="28"/>
      <c r="B195" s="29"/>
      <c r="C195" s="29"/>
      <c r="D195" s="29"/>
      <c r="E195" s="29"/>
      <c r="F195" s="30"/>
      <c r="G195" s="48"/>
      <c r="H195" s="48"/>
      <c r="I195" s="48"/>
      <c r="J195" s="48"/>
      <c r="K195" s="48"/>
      <c r="L195" s="29"/>
      <c r="M195" s="29"/>
      <c r="N195" s="29"/>
      <c r="O195" s="31"/>
    </row>
    <row r="196" spans="1:15" s="19" customFormat="1" ht="15.75" thickBot="1">
      <c r="A196" s="28"/>
      <c r="B196" s="32" t="s">
        <v>24</v>
      </c>
      <c r="C196" s="32"/>
      <c r="D196" s="32" t="s">
        <v>203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1"/>
    </row>
    <row r="197" spans="1:15" s="19" customFormat="1" ht="15">
      <c r="A197" s="4">
        <v>173</v>
      </c>
      <c r="B197" s="18" t="s">
        <v>24</v>
      </c>
      <c r="C197" s="18" t="s">
        <v>42</v>
      </c>
      <c r="D197" s="18" t="s">
        <v>102</v>
      </c>
      <c r="E197" s="18" t="s">
        <v>117</v>
      </c>
      <c r="F197" s="34">
        <v>1</v>
      </c>
      <c r="G197" s="53" t="s">
        <v>261</v>
      </c>
      <c r="H197" s="54" t="s">
        <v>261</v>
      </c>
      <c r="I197" s="54" t="s">
        <v>261</v>
      </c>
      <c r="J197" s="54"/>
      <c r="K197" s="54" t="s">
        <v>261</v>
      </c>
      <c r="L197" s="54" t="s">
        <v>261</v>
      </c>
      <c r="M197" s="54" t="s">
        <v>261</v>
      </c>
      <c r="N197" s="105">
        <v>0</v>
      </c>
      <c r="O197" s="68" t="s">
        <v>337</v>
      </c>
    </row>
    <row r="198" spans="1:15" s="19" customFormat="1" ht="15">
      <c r="A198" s="4">
        <v>174</v>
      </c>
      <c r="B198" s="3" t="s">
        <v>24</v>
      </c>
      <c r="C198" s="3" t="s">
        <v>42</v>
      </c>
      <c r="D198" s="3" t="s">
        <v>104</v>
      </c>
      <c r="E198" s="3" t="s">
        <v>115</v>
      </c>
      <c r="F198" s="21">
        <v>1</v>
      </c>
      <c r="G198" s="2" t="s">
        <v>261</v>
      </c>
      <c r="H198" s="3" t="s">
        <v>261</v>
      </c>
      <c r="I198" s="3" t="s">
        <v>261</v>
      </c>
      <c r="J198" s="3" t="s">
        <v>261</v>
      </c>
      <c r="K198" s="3" t="s">
        <v>261</v>
      </c>
      <c r="L198" s="3" t="s">
        <v>261</v>
      </c>
      <c r="M198" s="3" t="s">
        <v>261</v>
      </c>
      <c r="N198" s="106">
        <v>0</v>
      </c>
      <c r="O198" s="63" t="s">
        <v>338</v>
      </c>
    </row>
    <row r="199" spans="1:15" s="19" customFormat="1" ht="15">
      <c r="A199" s="4">
        <v>175</v>
      </c>
      <c r="B199" s="3" t="s">
        <v>24</v>
      </c>
      <c r="C199" s="3" t="s">
        <v>42</v>
      </c>
      <c r="D199" s="3" t="s">
        <v>210</v>
      </c>
      <c r="E199" s="3" t="s">
        <v>115</v>
      </c>
      <c r="F199" s="21">
        <v>1</v>
      </c>
      <c r="G199" s="2" t="s">
        <v>261</v>
      </c>
      <c r="H199" s="3" t="s">
        <v>261</v>
      </c>
      <c r="I199" s="3" t="s">
        <v>261</v>
      </c>
      <c r="J199" s="3" t="s">
        <v>261</v>
      </c>
      <c r="K199" s="3" t="s">
        <v>261</v>
      </c>
      <c r="L199" s="3" t="s">
        <v>261</v>
      </c>
      <c r="M199" s="3" t="s">
        <v>261</v>
      </c>
      <c r="N199" s="106">
        <v>0</v>
      </c>
      <c r="O199" s="62" t="s">
        <v>338</v>
      </c>
    </row>
    <row r="200" spans="1:15" s="19" customFormat="1" ht="15">
      <c r="A200" s="4">
        <v>176</v>
      </c>
      <c r="B200" s="3" t="s">
        <v>24</v>
      </c>
      <c r="C200" s="3" t="s">
        <v>42</v>
      </c>
      <c r="D200" s="3" t="s">
        <v>209</v>
      </c>
      <c r="E200" s="3" t="s">
        <v>115</v>
      </c>
      <c r="F200" s="21">
        <v>1</v>
      </c>
      <c r="G200" s="2" t="s">
        <v>261</v>
      </c>
      <c r="H200" s="3" t="s">
        <v>261</v>
      </c>
      <c r="I200" s="3" t="s">
        <v>261</v>
      </c>
      <c r="J200" s="3" t="s">
        <v>261</v>
      </c>
      <c r="K200" s="3" t="s">
        <v>261</v>
      </c>
      <c r="L200" s="3" t="s">
        <v>261</v>
      </c>
      <c r="M200" s="3" t="s">
        <v>261</v>
      </c>
      <c r="N200" s="106">
        <v>0</v>
      </c>
      <c r="O200" s="62" t="s">
        <v>338</v>
      </c>
    </row>
    <row r="201" spans="1:15" s="19" customFormat="1" ht="15">
      <c r="A201" s="4">
        <v>177</v>
      </c>
      <c r="B201" s="3" t="s">
        <v>24</v>
      </c>
      <c r="C201" s="3" t="s">
        <v>42</v>
      </c>
      <c r="D201" s="3" t="s">
        <v>105</v>
      </c>
      <c r="E201" s="3" t="s">
        <v>115</v>
      </c>
      <c r="F201" s="21">
        <v>1</v>
      </c>
      <c r="G201" s="2" t="s">
        <v>261</v>
      </c>
      <c r="H201" s="3" t="s">
        <v>261</v>
      </c>
      <c r="I201" s="3" t="s">
        <v>261</v>
      </c>
      <c r="J201" s="3" t="s">
        <v>261</v>
      </c>
      <c r="K201" s="3" t="s">
        <v>261</v>
      </c>
      <c r="L201" s="3" t="s">
        <v>261</v>
      </c>
      <c r="M201" s="3" t="s">
        <v>261</v>
      </c>
      <c r="N201" s="106">
        <v>0</v>
      </c>
      <c r="O201" s="62" t="s">
        <v>338</v>
      </c>
    </row>
    <row r="202" spans="1:15" s="19" customFormat="1" ht="15">
      <c r="A202" s="8">
        <v>178</v>
      </c>
      <c r="B202" s="3" t="s">
        <v>24</v>
      </c>
      <c r="C202" s="3" t="s">
        <v>38</v>
      </c>
      <c r="D202" s="3" t="s">
        <v>106</v>
      </c>
      <c r="E202" s="3" t="s">
        <v>118</v>
      </c>
      <c r="F202" s="21">
        <v>1</v>
      </c>
      <c r="G202" s="2" t="s">
        <v>261</v>
      </c>
      <c r="H202" s="3" t="s">
        <v>261</v>
      </c>
      <c r="I202" s="3" t="s">
        <v>261</v>
      </c>
      <c r="J202" s="3" t="s">
        <v>261</v>
      </c>
      <c r="K202" s="3" t="s">
        <v>261</v>
      </c>
      <c r="L202" s="3" t="s">
        <v>261</v>
      </c>
      <c r="M202" s="3" t="s">
        <v>261</v>
      </c>
      <c r="N202" s="106">
        <v>0</v>
      </c>
      <c r="O202" s="63" t="s">
        <v>339</v>
      </c>
    </row>
    <row r="203" spans="1:15" s="19" customFormat="1" ht="15">
      <c r="A203" s="8">
        <v>179</v>
      </c>
      <c r="B203" s="3" t="s">
        <v>24</v>
      </c>
      <c r="C203" s="3" t="s">
        <v>29</v>
      </c>
      <c r="D203" s="3" t="s">
        <v>108</v>
      </c>
      <c r="E203" s="3" t="s">
        <v>107</v>
      </c>
      <c r="F203" s="21">
        <v>1</v>
      </c>
      <c r="G203" s="36" t="s">
        <v>261</v>
      </c>
      <c r="H203" s="18" t="s">
        <v>261</v>
      </c>
      <c r="I203" s="18" t="s">
        <v>261</v>
      </c>
      <c r="J203" s="3"/>
      <c r="K203" s="3" t="s">
        <v>261</v>
      </c>
      <c r="L203" s="3" t="s">
        <v>261</v>
      </c>
      <c r="M203" s="3" t="s">
        <v>261</v>
      </c>
      <c r="N203" s="106">
        <v>0</v>
      </c>
      <c r="O203" s="63" t="s">
        <v>340</v>
      </c>
    </row>
    <row r="204" spans="1:15" s="19" customFormat="1" ht="15">
      <c r="A204" s="4">
        <v>180</v>
      </c>
      <c r="B204" s="3" t="s">
        <v>24</v>
      </c>
      <c r="C204" s="3" t="s">
        <v>29</v>
      </c>
      <c r="D204" s="3" t="s">
        <v>109</v>
      </c>
      <c r="E204" s="3" t="s">
        <v>110</v>
      </c>
      <c r="F204" s="21">
        <v>1</v>
      </c>
      <c r="G204" s="2" t="s">
        <v>261</v>
      </c>
      <c r="H204" s="3" t="s">
        <v>261</v>
      </c>
      <c r="I204" s="3" t="s">
        <v>261</v>
      </c>
      <c r="J204" s="3"/>
      <c r="K204" s="3" t="s">
        <v>261</v>
      </c>
      <c r="L204" s="3" t="s">
        <v>261</v>
      </c>
      <c r="M204" s="3" t="s">
        <v>261</v>
      </c>
      <c r="N204" s="106">
        <v>0</v>
      </c>
      <c r="O204" s="63" t="s">
        <v>341</v>
      </c>
    </row>
    <row r="205" spans="1:15" s="19" customFormat="1" ht="15">
      <c r="A205" s="4">
        <v>181</v>
      </c>
      <c r="B205" s="3" t="s">
        <v>24</v>
      </c>
      <c r="C205" s="3" t="s">
        <v>29</v>
      </c>
      <c r="D205" s="3" t="s">
        <v>111</v>
      </c>
      <c r="E205" s="3" t="s">
        <v>110</v>
      </c>
      <c r="F205" s="21">
        <v>1</v>
      </c>
      <c r="G205" s="36" t="s">
        <v>261</v>
      </c>
      <c r="H205" s="18" t="s">
        <v>261</v>
      </c>
      <c r="I205" s="18" t="s">
        <v>261</v>
      </c>
      <c r="J205" s="3"/>
      <c r="K205" s="3" t="s">
        <v>261</v>
      </c>
      <c r="L205" s="3" t="s">
        <v>261</v>
      </c>
      <c r="M205" s="3" t="s">
        <v>261</v>
      </c>
      <c r="N205" s="106">
        <v>0</v>
      </c>
      <c r="O205" s="63" t="s">
        <v>342</v>
      </c>
    </row>
    <row r="206" spans="1:15" s="19" customFormat="1" ht="15">
      <c r="A206" s="4">
        <v>182</v>
      </c>
      <c r="B206" s="3" t="s">
        <v>24</v>
      </c>
      <c r="C206" s="3" t="s">
        <v>29</v>
      </c>
      <c r="D206" s="3" t="s">
        <v>112</v>
      </c>
      <c r="E206" s="3" t="s">
        <v>113</v>
      </c>
      <c r="F206" s="21">
        <v>1</v>
      </c>
      <c r="G206" s="2" t="s">
        <v>261</v>
      </c>
      <c r="H206" s="3" t="s">
        <v>261</v>
      </c>
      <c r="I206" s="3" t="s">
        <v>261</v>
      </c>
      <c r="J206" s="3"/>
      <c r="K206" s="3" t="s">
        <v>261</v>
      </c>
      <c r="L206" s="3" t="s">
        <v>261</v>
      </c>
      <c r="M206" s="3" t="s">
        <v>261</v>
      </c>
      <c r="N206" s="106">
        <v>0</v>
      </c>
      <c r="O206" s="63" t="s">
        <v>341</v>
      </c>
    </row>
    <row r="207" spans="1:15" s="19" customFormat="1" ht="15">
      <c r="A207" s="4">
        <v>183</v>
      </c>
      <c r="B207" s="3" t="s">
        <v>24</v>
      </c>
      <c r="C207" s="3" t="s">
        <v>29</v>
      </c>
      <c r="D207" s="3" t="s">
        <v>114</v>
      </c>
      <c r="E207" s="3" t="s">
        <v>115</v>
      </c>
      <c r="F207" s="21">
        <v>1</v>
      </c>
      <c r="G207" s="2" t="s">
        <v>261</v>
      </c>
      <c r="H207" s="3" t="s">
        <v>261</v>
      </c>
      <c r="I207" s="3" t="s">
        <v>261</v>
      </c>
      <c r="J207" s="3"/>
      <c r="K207" s="3" t="s">
        <v>261</v>
      </c>
      <c r="L207" s="3" t="s">
        <v>261</v>
      </c>
      <c r="M207" s="3" t="s">
        <v>261</v>
      </c>
      <c r="N207" s="106">
        <v>0</v>
      </c>
      <c r="O207" s="62" t="s">
        <v>341</v>
      </c>
    </row>
    <row r="208" spans="1:15" s="19" customFormat="1" ht="15">
      <c r="A208" s="4">
        <v>184</v>
      </c>
      <c r="B208" s="3" t="s">
        <v>69</v>
      </c>
      <c r="C208" s="3" t="s">
        <v>38</v>
      </c>
      <c r="D208" s="3" t="s">
        <v>343</v>
      </c>
      <c r="E208" s="3" t="s">
        <v>14</v>
      </c>
      <c r="F208" s="21">
        <v>1</v>
      </c>
      <c r="G208" s="2" t="s">
        <v>261</v>
      </c>
      <c r="H208" s="3" t="s">
        <v>261</v>
      </c>
      <c r="I208" s="3" t="s">
        <v>261</v>
      </c>
      <c r="J208" s="3" t="s">
        <v>261</v>
      </c>
      <c r="K208" s="3" t="s">
        <v>261</v>
      </c>
      <c r="L208" s="3" t="s">
        <v>261</v>
      </c>
      <c r="M208" s="3" t="s">
        <v>261</v>
      </c>
      <c r="N208" s="106">
        <v>0</v>
      </c>
      <c r="O208" s="62" t="s">
        <v>341</v>
      </c>
    </row>
    <row r="209" spans="1:15" s="19" customFormat="1" ht="15">
      <c r="A209" s="4">
        <v>185</v>
      </c>
      <c r="B209" s="3" t="s">
        <v>24</v>
      </c>
      <c r="C209" s="3" t="s">
        <v>29</v>
      </c>
      <c r="D209" s="3" t="s">
        <v>116</v>
      </c>
      <c r="E209" s="3" t="s">
        <v>113</v>
      </c>
      <c r="F209" s="21">
        <v>1</v>
      </c>
      <c r="G209" s="2" t="s">
        <v>261</v>
      </c>
      <c r="H209" s="3" t="s">
        <v>261</v>
      </c>
      <c r="I209" s="3" t="s">
        <v>261</v>
      </c>
      <c r="J209" s="3" t="s">
        <v>261</v>
      </c>
      <c r="K209" s="3" t="s">
        <v>261</v>
      </c>
      <c r="L209" s="3" t="s">
        <v>261</v>
      </c>
      <c r="M209" s="3" t="s">
        <v>261</v>
      </c>
      <c r="N209" s="106">
        <v>0</v>
      </c>
      <c r="O209" s="62" t="s">
        <v>341</v>
      </c>
    </row>
    <row r="210" spans="1:15" s="19" customFormat="1" ht="15.75" thickBot="1">
      <c r="A210" s="4">
        <v>186</v>
      </c>
      <c r="B210" s="3" t="s">
        <v>24</v>
      </c>
      <c r="C210" s="3" t="s">
        <v>34</v>
      </c>
      <c r="D210" s="3" t="s">
        <v>344</v>
      </c>
      <c r="E210" s="3" t="s">
        <v>119</v>
      </c>
      <c r="F210" s="21">
        <v>1</v>
      </c>
      <c r="G210" s="76" t="s">
        <v>261</v>
      </c>
      <c r="H210" s="7" t="s">
        <v>261</v>
      </c>
      <c r="I210" s="7" t="s">
        <v>261</v>
      </c>
      <c r="J210" s="7" t="s">
        <v>261</v>
      </c>
      <c r="K210" s="7" t="s">
        <v>261</v>
      </c>
      <c r="L210" s="17" t="s">
        <v>261</v>
      </c>
      <c r="M210" s="17" t="s">
        <v>261</v>
      </c>
      <c r="N210" s="107">
        <v>0</v>
      </c>
      <c r="O210" s="71" t="s">
        <v>341</v>
      </c>
    </row>
    <row r="211" spans="1:15" s="19" customFormat="1" ht="15">
      <c r="A211" s="91" t="s">
        <v>426</v>
      </c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7">
        <f>SUM(N197:N210)</f>
        <v>0</v>
      </c>
      <c r="O211" s="95"/>
    </row>
    <row r="212" spans="1:15" s="19" customFormat="1" ht="15">
      <c r="A212" s="120" t="s">
        <v>444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2">
        <f>N211*0.21</f>
        <v>0</v>
      </c>
      <c r="O212" s="123"/>
    </row>
    <row r="213" spans="1:15" s="19" customFormat="1" ht="15.75" thickBot="1">
      <c r="A213" s="93" t="s">
        <v>427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8">
        <f>N211*1.21</f>
        <v>0</v>
      </c>
      <c r="O213" s="96"/>
    </row>
    <row r="214" spans="1:15" s="19" customFormat="1" ht="15.75" thickBot="1">
      <c r="A214" s="28"/>
      <c r="B214" s="29"/>
      <c r="C214" s="29"/>
      <c r="D214" s="29"/>
      <c r="E214" s="29"/>
      <c r="F214" s="30"/>
      <c r="G214" s="48"/>
      <c r="H214" s="48"/>
      <c r="I214" s="48"/>
      <c r="J214" s="48"/>
      <c r="K214" s="48"/>
      <c r="L214" s="29"/>
      <c r="M214" s="29"/>
      <c r="N214" s="29"/>
      <c r="O214" s="31"/>
    </row>
    <row r="215" spans="1:15" s="19" customFormat="1" ht="15.75" thickBot="1">
      <c r="A215" s="28"/>
      <c r="B215" s="32" t="s">
        <v>69</v>
      </c>
      <c r="C215" s="32"/>
      <c r="D215" s="40" t="s">
        <v>249</v>
      </c>
      <c r="E215" s="29"/>
      <c r="F215" s="30"/>
      <c r="G215" s="29"/>
      <c r="H215" s="29"/>
      <c r="I215" s="29"/>
      <c r="J215" s="29"/>
      <c r="K215" s="29"/>
      <c r="L215" s="29"/>
      <c r="M215" s="29"/>
      <c r="N215" s="29"/>
      <c r="O215" s="31"/>
    </row>
    <row r="216" spans="1:15" s="19" customFormat="1" ht="15">
      <c r="A216" s="4">
        <v>187</v>
      </c>
      <c r="B216" s="18" t="s">
        <v>69</v>
      </c>
      <c r="C216" s="18" t="s">
        <v>42</v>
      </c>
      <c r="D216" s="35" t="s">
        <v>345</v>
      </c>
      <c r="E216" s="18" t="s">
        <v>153</v>
      </c>
      <c r="F216" s="34">
        <v>1</v>
      </c>
      <c r="G216" s="53" t="s">
        <v>261</v>
      </c>
      <c r="H216" s="54" t="s">
        <v>261</v>
      </c>
      <c r="I216" s="54" t="s">
        <v>261</v>
      </c>
      <c r="J216" s="54" t="s">
        <v>261</v>
      </c>
      <c r="K216" s="54" t="s">
        <v>261</v>
      </c>
      <c r="L216" s="54" t="s">
        <v>261</v>
      </c>
      <c r="M216" s="54" t="s">
        <v>261</v>
      </c>
      <c r="N216" s="105">
        <v>0</v>
      </c>
      <c r="O216" s="68" t="s">
        <v>338</v>
      </c>
    </row>
    <row r="217" spans="1:15" s="19" customFormat="1" ht="15">
      <c r="A217" s="4">
        <v>188</v>
      </c>
      <c r="B217" s="3" t="s">
        <v>69</v>
      </c>
      <c r="C217" s="3" t="s">
        <v>42</v>
      </c>
      <c r="D217" s="22" t="s">
        <v>154</v>
      </c>
      <c r="E217" s="3" t="s">
        <v>155</v>
      </c>
      <c r="F217" s="21">
        <v>1</v>
      </c>
      <c r="G217" s="2" t="s">
        <v>261</v>
      </c>
      <c r="H217" s="3" t="s">
        <v>261</v>
      </c>
      <c r="I217" s="3" t="s">
        <v>261</v>
      </c>
      <c r="J217" s="3" t="s">
        <v>261</v>
      </c>
      <c r="K217" s="3" t="s">
        <v>261</v>
      </c>
      <c r="L217" s="3" t="s">
        <v>261</v>
      </c>
      <c r="M217" s="3" t="s">
        <v>261</v>
      </c>
      <c r="N217" s="106">
        <v>0</v>
      </c>
      <c r="O217" s="62" t="s">
        <v>338</v>
      </c>
    </row>
    <row r="218" spans="1:15" s="19" customFormat="1" ht="15">
      <c r="A218" s="4">
        <v>189</v>
      </c>
      <c r="B218" s="3" t="s">
        <v>69</v>
      </c>
      <c r="C218" s="3" t="s">
        <v>42</v>
      </c>
      <c r="D218" s="22" t="s">
        <v>156</v>
      </c>
      <c r="E218" s="3" t="s">
        <v>155</v>
      </c>
      <c r="F218" s="21">
        <v>1</v>
      </c>
      <c r="G218" s="2" t="s">
        <v>261</v>
      </c>
      <c r="H218" s="3" t="s">
        <v>261</v>
      </c>
      <c r="I218" s="3" t="s">
        <v>261</v>
      </c>
      <c r="J218" s="3" t="s">
        <v>261</v>
      </c>
      <c r="K218" s="3" t="s">
        <v>261</v>
      </c>
      <c r="L218" s="3" t="s">
        <v>261</v>
      </c>
      <c r="M218" s="3" t="s">
        <v>261</v>
      </c>
      <c r="N218" s="106">
        <v>0</v>
      </c>
      <c r="O218" s="62" t="s">
        <v>338</v>
      </c>
    </row>
    <row r="219" spans="1:15" s="19" customFormat="1" ht="15">
      <c r="A219" s="4">
        <v>190</v>
      </c>
      <c r="B219" s="3" t="s">
        <v>69</v>
      </c>
      <c r="C219" s="3" t="s">
        <v>42</v>
      </c>
      <c r="D219" s="22" t="s">
        <v>157</v>
      </c>
      <c r="E219" s="3" t="s">
        <v>155</v>
      </c>
      <c r="F219" s="21">
        <v>1</v>
      </c>
      <c r="G219" s="2" t="s">
        <v>261</v>
      </c>
      <c r="H219" s="3" t="s">
        <v>261</v>
      </c>
      <c r="I219" s="3" t="s">
        <v>261</v>
      </c>
      <c r="J219" s="3"/>
      <c r="K219" s="3" t="s">
        <v>261</v>
      </c>
      <c r="L219" s="3" t="s">
        <v>261</v>
      </c>
      <c r="M219" s="3" t="s">
        <v>261</v>
      </c>
      <c r="N219" s="106">
        <v>0</v>
      </c>
      <c r="O219" s="63" t="s">
        <v>346</v>
      </c>
    </row>
    <row r="220" spans="1:15" s="19" customFormat="1" ht="15">
      <c r="A220" s="4">
        <v>191</v>
      </c>
      <c r="B220" s="3" t="s">
        <v>69</v>
      </c>
      <c r="C220" s="3" t="s">
        <v>42</v>
      </c>
      <c r="D220" s="22" t="s">
        <v>158</v>
      </c>
      <c r="E220" s="3" t="s">
        <v>155</v>
      </c>
      <c r="F220" s="21">
        <v>1</v>
      </c>
      <c r="G220" s="2" t="s">
        <v>261</v>
      </c>
      <c r="H220" s="3" t="s">
        <v>261</v>
      </c>
      <c r="I220" s="3" t="s">
        <v>261</v>
      </c>
      <c r="J220" s="3"/>
      <c r="K220" s="3" t="s">
        <v>261</v>
      </c>
      <c r="L220" s="3" t="s">
        <v>261</v>
      </c>
      <c r="M220" s="3" t="s">
        <v>261</v>
      </c>
      <c r="N220" s="106">
        <v>0</v>
      </c>
      <c r="O220" s="63" t="s">
        <v>347</v>
      </c>
    </row>
    <row r="221" spans="1:15" s="19" customFormat="1" ht="15">
      <c r="A221" s="4" t="s">
        <v>436</v>
      </c>
      <c r="B221" s="3" t="s">
        <v>69</v>
      </c>
      <c r="C221" s="3" t="s">
        <v>42</v>
      </c>
      <c r="D221" s="22" t="s">
        <v>159</v>
      </c>
      <c r="E221" s="3" t="s">
        <v>155</v>
      </c>
      <c r="F221" s="21">
        <v>2</v>
      </c>
      <c r="G221" s="2" t="s">
        <v>261</v>
      </c>
      <c r="H221" s="3" t="s">
        <v>261</v>
      </c>
      <c r="I221" s="3" t="s">
        <v>261</v>
      </c>
      <c r="J221" s="3"/>
      <c r="K221" s="3" t="s">
        <v>261</v>
      </c>
      <c r="L221" s="3" t="s">
        <v>261</v>
      </c>
      <c r="M221" s="3" t="s">
        <v>261</v>
      </c>
      <c r="N221" s="106">
        <v>0</v>
      </c>
      <c r="O221" s="62" t="s">
        <v>347</v>
      </c>
    </row>
    <row r="222" spans="1:15" s="19" customFormat="1" ht="15">
      <c r="A222" s="4">
        <v>194</v>
      </c>
      <c r="B222" s="3" t="s">
        <v>69</v>
      </c>
      <c r="C222" s="3" t="s">
        <v>42</v>
      </c>
      <c r="D222" s="22" t="s">
        <v>126</v>
      </c>
      <c r="E222" s="3" t="s">
        <v>171</v>
      </c>
      <c r="F222" s="21">
        <v>1</v>
      </c>
      <c r="G222" s="36" t="s">
        <v>261</v>
      </c>
      <c r="H222" s="18" t="s">
        <v>261</v>
      </c>
      <c r="I222" s="18" t="s">
        <v>261</v>
      </c>
      <c r="J222" s="3"/>
      <c r="K222" s="3" t="s">
        <v>261</v>
      </c>
      <c r="L222" s="3" t="s">
        <v>261</v>
      </c>
      <c r="M222" s="3" t="s">
        <v>261</v>
      </c>
      <c r="N222" s="106">
        <v>0</v>
      </c>
      <c r="O222" s="62" t="s">
        <v>347</v>
      </c>
    </row>
    <row r="223" spans="1:15" s="19" customFormat="1" ht="15">
      <c r="A223" s="4">
        <v>195</v>
      </c>
      <c r="B223" s="3" t="s">
        <v>69</v>
      </c>
      <c r="C223" s="3" t="s">
        <v>42</v>
      </c>
      <c r="D223" s="22" t="s">
        <v>160</v>
      </c>
      <c r="E223" s="3" t="s">
        <v>172</v>
      </c>
      <c r="F223" s="21">
        <v>1</v>
      </c>
      <c r="G223" s="2" t="s">
        <v>261</v>
      </c>
      <c r="H223" s="3" t="s">
        <v>261</v>
      </c>
      <c r="I223" s="3" t="s">
        <v>261</v>
      </c>
      <c r="J223" s="3"/>
      <c r="K223" s="3" t="s">
        <v>261</v>
      </c>
      <c r="L223" s="3" t="s">
        <v>261</v>
      </c>
      <c r="M223" s="3" t="s">
        <v>261</v>
      </c>
      <c r="N223" s="106">
        <v>0</v>
      </c>
      <c r="O223" s="63" t="s">
        <v>348</v>
      </c>
    </row>
    <row r="224" spans="1:15" s="19" customFormat="1" ht="15">
      <c r="A224" s="4">
        <v>196</v>
      </c>
      <c r="B224" s="3" t="s">
        <v>69</v>
      </c>
      <c r="C224" s="3" t="s">
        <v>42</v>
      </c>
      <c r="D224" s="22" t="s">
        <v>161</v>
      </c>
      <c r="E224" s="3" t="s">
        <v>171</v>
      </c>
      <c r="F224" s="21">
        <v>1</v>
      </c>
      <c r="G224" s="2" t="s">
        <v>261</v>
      </c>
      <c r="H224" s="3" t="s">
        <v>261</v>
      </c>
      <c r="I224" s="3" t="s">
        <v>261</v>
      </c>
      <c r="J224" s="3"/>
      <c r="K224" s="3" t="s">
        <v>261</v>
      </c>
      <c r="L224" s="3" t="s">
        <v>261</v>
      </c>
      <c r="M224" s="3" t="s">
        <v>261</v>
      </c>
      <c r="N224" s="106">
        <v>0</v>
      </c>
      <c r="O224" s="62" t="s">
        <v>348</v>
      </c>
    </row>
    <row r="225" spans="1:15" s="19" customFormat="1" ht="15">
      <c r="A225" s="2">
        <v>197</v>
      </c>
      <c r="B225" s="3" t="s">
        <v>69</v>
      </c>
      <c r="C225" s="3" t="s">
        <v>42</v>
      </c>
      <c r="D225" s="22" t="s">
        <v>151</v>
      </c>
      <c r="E225" s="3" t="s">
        <v>152</v>
      </c>
      <c r="F225" s="21">
        <v>1</v>
      </c>
      <c r="G225" s="2" t="s">
        <v>261</v>
      </c>
      <c r="H225" s="3" t="s">
        <v>261</v>
      </c>
      <c r="I225" s="3" t="s">
        <v>261</v>
      </c>
      <c r="J225" s="3" t="s">
        <v>261</v>
      </c>
      <c r="K225" s="3" t="s">
        <v>261</v>
      </c>
      <c r="L225" s="3" t="s">
        <v>261</v>
      </c>
      <c r="M225" s="3" t="s">
        <v>261</v>
      </c>
      <c r="N225" s="106">
        <v>0</v>
      </c>
      <c r="O225" s="63" t="s">
        <v>349</v>
      </c>
    </row>
    <row r="226" spans="1:15" s="19" customFormat="1" ht="15">
      <c r="A226" s="2">
        <v>198</v>
      </c>
      <c r="B226" s="3" t="s">
        <v>69</v>
      </c>
      <c r="C226" s="3" t="s">
        <v>38</v>
      </c>
      <c r="D226" s="22" t="s">
        <v>162</v>
      </c>
      <c r="E226" s="3" t="s">
        <v>163</v>
      </c>
      <c r="F226" s="21">
        <v>1</v>
      </c>
      <c r="G226" s="2" t="s">
        <v>261</v>
      </c>
      <c r="H226" s="3" t="s">
        <v>261</v>
      </c>
      <c r="I226" s="3" t="s">
        <v>261</v>
      </c>
      <c r="J226" s="3"/>
      <c r="K226" s="3"/>
      <c r="L226" s="3" t="s">
        <v>261</v>
      </c>
      <c r="M226" s="3" t="s">
        <v>261</v>
      </c>
      <c r="N226" s="106">
        <v>0</v>
      </c>
      <c r="O226" s="63"/>
    </row>
    <row r="227" spans="1:15" s="19" customFormat="1" ht="15">
      <c r="A227" s="4">
        <v>199</v>
      </c>
      <c r="B227" s="3" t="s">
        <v>69</v>
      </c>
      <c r="C227" s="3" t="s">
        <v>38</v>
      </c>
      <c r="D227" s="22" t="s">
        <v>164</v>
      </c>
      <c r="E227" s="3" t="s">
        <v>163</v>
      </c>
      <c r="F227" s="21">
        <v>1</v>
      </c>
      <c r="G227" s="2" t="s">
        <v>261</v>
      </c>
      <c r="H227" s="3" t="s">
        <v>261</v>
      </c>
      <c r="I227" s="3" t="s">
        <v>261</v>
      </c>
      <c r="J227" s="3"/>
      <c r="K227" s="3"/>
      <c r="L227" s="3" t="s">
        <v>261</v>
      </c>
      <c r="M227" s="3" t="s">
        <v>261</v>
      </c>
      <c r="N227" s="106">
        <v>0</v>
      </c>
      <c r="O227" s="63"/>
    </row>
    <row r="228" spans="1:15" s="19" customFormat="1" ht="15">
      <c r="A228" s="36">
        <v>200</v>
      </c>
      <c r="B228" s="3" t="s">
        <v>69</v>
      </c>
      <c r="C228" s="3" t="s">
        <v>38</v>
      </c>
      <c r="D228" s="22" t="s">
        <v>165</v>
      </c>
      <c r="E228" s="3" t="s">
        <v>163</v>
      </c>
      <c r="F228" s="21">
        <v>1</v>
      </c>
      <c r="G228" s="36" t="s">
        <v>261</v>
      </c>
      <c r="H228" s="18" t="s">
        <v>261</v>
      </c>
      <c r="I228" s="18" t="s">
        <v>261</v>
      </c>
      <c r="J228" s="3"/>
      <c r="K228" s="3" t="s">
        <v>261</v>
      </c>
      <c r="L228" s="3" t="s">
        <v>261</v>
      </c>
      <c r="M228" s="3" t="s">
        <v>261</v>
      </c>
      <c r="N228" s="106">
        <v>0</v>
      </c>
      <c r="O228" s="63" t="s">
        <v>350</v>
      </c>
    </row>
    <row r="229" spans="1:15" s="19" customFormat="1" ht="15">
      <c r="A229" s="36">
        <v>201</v>
      </c>
      <c r="B229" s="3" t="s">
        <v>69</v>
      </c>
      <c r="C229" s="3" t="s">
        <v>38</v>
      </c>
      <c r="D229" s="22" t="s">
        <v>166</v>
      </c>
      <c r="E229" s="3" t="s">
        <v>163</v>
      </c>
      <c r="F229" s="21">
        <v>1</v>
      </c>
      <c r="G229" s="2" t="s">
        <v>261</v>
      </c>
      <c r="H229" s="3" t="s">
        <v>261</v>
      </c>
      <c r="I229" s="3" t="s">
        <v>261</v>
      </c>
      <c r="J229" s="3"/>
      <c r="K229" s="3" t="s">
        <v>261</v>
      </c>
      <c r="L229" s="3" t="s">
        <v>261</v>
      </c>
      <c r="M229" s="3" t="s">
        <v>261</v>
      </c>
      <c r="N229" s="106">
        <v>0</v>
      </c>
      <c r="O229" s="62" t="s">
        <v>350</v>
      </c>
    </row>
    <row r="230" spans="1:15" s="19" customFormat="1" ht="15">
      <c r="A230" s="2">
        <v>202</v>
      </c>
      <c r="B230" s="3" t="s">
        <v>69</v>
      </c>
      <c r="C230" s="3" t="s">
        <v>38</v>
      </c>
      <c r="D230" s="22" t="s">
        <v>167</v>
      </c>
      <c r="E230" s="3" t="s">
        <v>163</v>
      </c>
      <c r="F230" s="21">
        <v>1</v>
      </c>
      <c r="G230" s="2" t="s">
        <v>261</v>
      </c>
      <c r="H230" s="3" t="s">
        <v>261</v>
      </c>
      <c r="I230" s="3" t="s">
        <v>261</v>
      </c>
      <c r="J230" s="3"/>
      <c r="K230" s="3" t="s">
        <v>261</v>
      </c>
      <c r="L230" s="3" t="s">
        <v>261</v>
      </c>
      <c r="M230" s="3" t="s">
        <v>261</v>
      </c>
      <c r="N230" s="106">
        <v>0</v>
      </c>
      <c r="O230" s="62" t="s">
        <v>350</v>
      </c>
    </row>
    <row r="231" spans="1:15" s="19" customFormat="1" ht="15">
      <c r="A231" s="2">
        <v>203</v>
      </c>
      <c r="B231" s="3" t="s">
        <v>69</v>
      </c>
      <c r="C231" s="3" t="s">
        <v>38</v>
      </c>
      <c r="D231" s="3" t="s">
        <v>70</v>
      </c>
      <c r="E231" s="3" t="s">
        <v>171</v>
      </c>
      <c r="F231" s="21">
        <v>1</v>
      </c>
      <c r="G231" s="36" t="s">
        <v>261</v>
      </c>
      <c r="H231" s="18" t="s">
        <v>261</v>
      </c>
      <c r="I231" s="18" t="s">
        <v>261</v>
      </c>
      <c r="J231" s="3" t="s">
        <v>261</v>
      </c>
      <c r="K231" s="3" t="s">
        <v>261</v>
      </c>
      <c r="L231" s="3" t="s">
        <v>261</v>
      </c>
      <c r="M231" s="3" t="s">
        <v>261</v>
      </c>
      <c r="N231" s="106">
        <v>0</v>
      </c>
      <c r="O231" s="62" t="s">
        <v>350</v>
      </c>
    </row>
    <row r="232" spans="1:15" s="19" customFormat="1" ht="15">
      <c r="A232" s="4">
        <v>204</v>
      </c>
      <c r="B232" s="3" t="s">
        <v>69</v>
      </c>
      <c r="C232" s="3" t="s">
        <v>38</v>
      </c>
      <c r="D232" s="22" t="s">
        <v>168</v>
      </c>
      <c r="E232" s="3" t="s">
        <v>153</v>
      </c>
      <c r="F232" s="21">
        <v>1</v>
      </c>
      <c r="G232" s="36" t="s">
        <v>261</v>
      </c>
      <c r="H232" s="18" t="s">
        <v>261</v>
      </c>
      <c r="I232" s="18" t="s">
        <v>261</v>
      </c>
      <c r="J232" s="3" t="s">
        <v>261</v>
      </c>
      <c r="K232" s="3" t="s">
        <v>261</v>
      </c>
      <c r="L232" s="3" t="s">
        <v>261</v>
      </c>
      <c r="M232" s="3" t="s">
        <v>261</v>
      </c>
      <c r="N232" s="106">
        <v>0</v>
      </c>
      <c r="O232" s="63" t="s">
        <v>351</v>
      </c>
    </row>
    <row r="233" spans="1:15" s="19" customFormat="1" ht="15">
      <c r="A233" s="4">
        <v>205</v>
      </c>
      <c r="B233" s="3" t="s">
        <v>69</v>
      </c>
      <c r="C233" s="3" t="s">
        <v>38</v>
      </c>
      <c r="D233" s="22" t="s">
        <v>169</v>
      </c>
      <c r="E233" s="3" t="s">
        <v>153</v>
      </c>
      <c r="F233" s="21">
        <v>1</v>
      </c>
      <c r="G233" s="2" t="s">
        <v>261</v>
      </c>
      <c r="H233" s="3" t="s">
        <v>261</v>
      </c>
      <c r="I233" s="3" t="s">
        <v>261</v>
      </c>
      <c r="J233" s="3" t="s">
        <v>261</v>
      </c>
      <c r="K233" s="3" t="s">
        <v>261</v>
      </c>
      <c r="L233" s="3" t="s">
        <v>261</v>
      </c>
      <c r="M233" s="3" t="s">
        <v>261</v>
      </c>
      <c r="N233" s="106">
        <v>0</v>
      </c>
      <c r="O233" s="62" t="s">
        <v>351</v>
      </c>
    </row>
    <row r="234" spans="1:15" s="19" customFormat="1" ht="15">
      <c r="A234" s="4">
        <v>206</v>
      </c>
      <c r="B234" s="3" t="s">
        <v>69</v>
      </c>
      <c r="C234" s="3" t="s">
        <v>38</v>
      </c>
      <c r="D234" s="3" t="s">
        <v>71</v>
      </c>
      <c r="E234" s="3" t="s">
        <v>72</v>
      </c>
      <c r="F234" s="21">
        <v>1</v>
      </c>
      <c r="G234" s="2" t="s">
        <v>261</v>
      </c>
      <c r="H234" s="3" t="s">
        <v>261</v>
      </c>
      <c r="I234" s="3" t="s">
        <v>261</v>
      </c>
      <c r="J234" s="3"/>
      <c r="K234" s="3" t="s">
        <v>261</v>
      </c>
      <c r="L234" s="3" t="s">
        <v>261</v>
      </c>
      <c r="M234" s="3" t="s">
        <v>261</v>
      </c>
      <c r="N234" s="106">
        <v>0</v>
      </c>
      <c r="O234" s="62" t="s">
        <v>352</v>
      </c>
    </row>
    <row r="235" spans="1:15" s="19" customFormat="1" ht="15">
      <c r="A235" s="36">
        <v>207</v>
      </c>
      <c r="B235" s="3" t="s">
        <v>69</v>
      </c>
      <c r="C235" s="3" t="s">
        <v>38</v>
      </c>
      <c r="D235" s="3" t="s">
        <v>73</v>
      </c>
      <c r="E235" s="3" t="s">
        <v>14</v>
      </c>
      <c r="F235" s="21">
        <v>1</v>
      </c>
      <c r="G235" s="2" t="s">
        <v>261</v>
      </c>
      <c r="H235" s="3" t="s">
        <v>261</v>
      </c>
      <c r="I235" s="3" t="s">
        <v>261</v>
      </c>
      <c r="J235" s="3"/>
      <c r="K235" s="3" t="s">
        <v>261</v>
      </c>
      <c r="L235" s="3" t="s">
        <v>261</v>
      </c>
      <c r="M235" s="3" t="s">
        <v>261</v>
      </c>
      <c r="N235" s="106">
        <v>0</v>
      </c>
      <c r="O235" s="63" t="s">
        <v>353</v>
      </c>
    </row>
    <row r="236" spans="1:15" s="19" customFormat="1" ht="15">
      <c r="A236" s="36">
        <v>208</v>
      </c>
      <c r="B236" s="3" t="s">
        <v>69</v>
      </c>
      <c r="C236" s="3" t="s">
        <v>29</v>
      </c>
      <c r="D236" s="22" t="s">
        <v>164</v>
      </c>
      <c r="E236" s="3" t="s">
        <v>163</v>
      </c>
      <c r="F236" s="21">
        <v>1</v>
      </c>
      <c r="G236" s="2" t="s">
        <v>261</v>
      </c>
      <c r="H236" s="3" t="s">
        <v>261</v>
      </c>
      <c r="I236" s="3" t="s">
        <v>261</v>
      </c>
      <c r="J236" s="3"/>
      <c r="K236" s="3" t="s">
        <v>261</v>
      </c>
      <c r="L236" s="3" t="s">
        <v>261</v>
      </c>
      <c r="M236" s="3" t="s">
        <v>261</v>
      </c>
      <c r="N236" s="106">
        <v>0</v>
      </c>
      <c r="O236" s="63"/>
    </row>
    <row r="237" spans="1:15" s="19" customFormat="1" ht="15.75" thickBot="1">
      <c r="A237" s="2">
        <v>209</v>
      </c>
      <c r="B237" s="17" t="s">
        <v>69</v>
      </c>
      <c r="C237" s="17" t="s">
        <v>34</v>
      </c>
      <c r="D237" s="17" t="s">
        <v>170</v>
      </c>
      <c r="E237" s="17" t="s">
        <v>163</v>
      </c>
      <c r="F237" s="23">
        <v>1</v>
      </c>
      <c r="G237" s="76" t="s">
        <v>261</v>
      </c>
      <c r="H237" s="7" t="s">
        <v>261</v>
      </c>
      <c r="I237" s="7" t="s">
        <v>261</v>
      </c>
      <c r="J237" s="7"/>
      <c r="K237" s="7" t="s">
        <v>261</v>
      </c>
      <c r="L237" s="17" t="s">
        <v>261</v>
      </c>
      <c r="M237" s="17" t="s">
        <v>261</v>
      </c>
      <c r="N237" s="107">
        <v>0</v>
      </c>
      <c r="O237" s="70"/>
    </row>
    <row r="238" spans="1:15" s="19" customFormat="1" ht="15">
      <c r="A238" s="91" t="s">
        <v>426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7">
        <f>SUM(N216:N237)</f>
        <v>0</v>
      </c>
      <c r="O238" s="95"/>
    </row>
    <row r="239" spans="1:15" s="19" customFormat="1" ht="15">
      <c r="A239" s="120" t="s">
        <v>444</v>
      </c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2">
        <f>N238*0.21</f>
        <v>0</v>
      </c>
      <c r="O239" s="123"/>
    </row>
    <row r="240" spans="1:15" s="19" customFormat="1" ht="15.75" thickBot="1">
      <c r="A240" s="93" t="s">
        <v>427</v>
      </c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8">
        <f>N238*1.21</f>
        <v>0</v>
      </c>
      <c r="O240" s="96"/>
    </row>
    <row r="241" spans="1:15" s="19" customFormat="1" ht="15.75" thickBot="1">
      <c r="A241" s="28"/>
      <c r="B241" s="29"/>
      <c r="C241" s="29"/>
      <c r="D241" s="29"/>
      <c r="E241" s="29"/>
      <c r="F241" s="30"/>
      <c r="G241" s="48"/>
      <c r="H241" s="48"/>
      <c r="I241" s="48"/>
      <c r="J241" s="48"/>
      <c r="K241" s="48"/>
      <c r="L241" s="29"/>
      <c r="M241" s="29"/>
      <c r="N241" s="29"/>
      <c r="O241" s="31"/>
    </row>
    <row r="242" spans="1:15" ht="15.75" thickBot="1">
      <c r="A242" s="28"/>
      <c r="B242" s="41" t="s">
        <v>7</v>
      </c>
      <c r="C242" s="41"/>
      <c r="D242" s="42" t="s">
        <v>10</v>
      </c>
      <c r="E242" s="38"/>
      <c r="F242" s="30"/>
      <c r="G242" s="29"/>
      <c r="H242" s="29"/>
      <c r="I242" s="29"/>
      <c r="J242" s="29"/>
      <c r="K242" s="29"/>
      <c r="L242" s="29"/>
      <c r="M242" s="29"/>
      <c r="N242" s="29"/>
      <c r="O242" s="31"/>
    </row>
    <row r="243" spans="1:15" ht="15">
      <c r="A243" s="36" t="s">
        <v>437</v>
      </c>
      <c r="B243" s="9" t="s">
        <v>7</v>
      </c>
      <c r="C243" s="9" t="s">
        <v>38</v>
      </c>
      <c r="D243" s="10" t="s">
        <v>182</v>
      </c>
      <c r="E243" s="9" t="s">
        <v>110</v>
      </c>
      <c r="F243" s="34">
        <v>2</v>
      </c>
      <c r="G243" s="53" t="s">
        <v>261</v>
      </c>
      <c r="H243" s="54" t="s">
        <v>261</v>
      </c>
      <c r="I243" s="54" t="s">
        <v>261</v>
      </c>
      <c r="J243" s="54"/>
      <c r="K243" s="54" t="s">
        <v>261</v>
      </c>
      <c r="L243" s="54" t="s">
        <v>261</v>
      </c>
      <c r="M243" s="54" t="s">
        <v>261</v>
      </c>
      <c r="N243" s="105">
        <v>0</v>
      </c>
      <c r="O243" s="68" t="s">
        <v>354</v>
      </c>
    </row>
    <row r="244" spans="1:15" ht="15">
      <c r="A244" s="2">
        <v>212</v>
      </c>
      <c r="B244" s="5" t="s">
        <v>7</v>
      </c>
      <c r="C244" s="5" t="s">
        <v>38</v>
      </c>
      <c r="D244" s="6" t="s">
        <v>224</v>
      </c>
      <c r="E244" s="5" t="s">
        <v>174</v>
      </c>
      <c r="F244" s="21">
        <v>1</v>
      </c>
      <c r="G244" s="36" t="s">
        <v>261</v>
      </c>
      <c r="H244" s="18" t="s">
        <v>261</v>
      </c>
      <c r="I244" s="18" t="s">
        <v>261</v>
      </c>
      <c r="J244" s="3"/>
      <c r="K244" s="3" t="s">
        <v>261</v>
      </c>
      <c r="L244" s="3" t="s">
        <v>261</v>
      </c>
      <c r="M244" s="3" t="s">
        <v>261</v>
      </c>
      <c r="N244" s="106">
        <v>0</v>
      </c>
      <c r="O244" s="63" t="s">
        <v>355</v>
      </c>
    </row>
    <row r="245" spans="1:15" ht="15">
      <c r="A245" s="2">
        <v>213</v>
      </c>
      <c r="B245" s="5" t="s">
        <v>7</v>
      </c>
      <c r="C245" s="5" t="s">
        <v>38</v>
      </c>
      <c r="D245" s="6" t="s">
        <v>225</v>
      </c>
      <c r="E245" s="5" t="s">
        <v>142</v>
      </c>
      <c r="F245" s="21">
        <v>1</v>
      </c>
      <c r="G245" s="2" t="s">
        <v>261</v>
      </c>
      <c r="H245" s="3" t="s">
        <v>261</v>
      </c>
      <c r="I245" s="3" t="s">
        <v>261</v>
      </c>
      <c r="J245" s="3"/>
      <c r="K245" s="3" t="s">
        <v>261</v>
      </c>
      <c r="L245" s="3" t="s">
        <v>261</v>
      </c>
      <c r="M245" s="3" t="s">
        <v>261</v>
      </c>
      <c r="N245" s="106">
        <v>0</v>
      </c>
      <c r="O245" s="63" t="s">
        <v>356</v>
      </c>
    </row>
    <row r="246" spans="1:15" ht="15">
      <c r="A246" s="16">
        <v>214</v>
      </c>
      <c r="B246" s="5" t="s">
        <v>7</v>
      </c>
      <c r="C246" s="5" t="s">
        <v>38</v>
      </c>
      <c r="D246" s="6" t="s">
        <v>226</v>
      </c>
      <c r="E246" s="5" t="s">
        <v>110</v>
      </c>
      <c r="F246" s="21">
        <v>1</v>
      </c>
      <c r="G246" s="2" t="s">
        <v>261</v>
      </c>
      <c r="H246" s="3" t="s">
        <v>261</v>
      </c>
      <c r="I246" s="3" t="s">
        <v>261</v>
      </c>
      <c r="J246" s="3"/>
      <c r="K246" s="3" t="s">
        <v>261</v>
      </c>
      <c r="L246" s="3" t="s">
        <v>261</v>
      </c>
      <c r="M246" s="3" t="s">
        <v>261</v>
      </c>
      <c r="N246" s="106">
        <v>0</v>
      </c>
      <c r="O246" s="63" t="s">
        <v>357</v>
      </c>
    </row>
    <row r="247" spans="1:15" ht="15">
      <c r="A247" s="4">
        <v>215</v>
      </c>
      <c r="B247" s="5" t="s">
        <v>7</v>
      </c>
      <c r="C247" s="5" t="s">
        <v>29</v>
      </c>
      <c r="D247" s="6" t="s">
        <v>227</v>
      </c>
      <c r="E247" s="5" t="s">
        <v>117</v>
      </c>
      <c r="F247" s="21">
        <v>1</v>
      </c>
      <c r="G247" s="2" t="s">
        <v>261</v>
      </c>
      <c r="H247" s="3" t="s">
        <v>261</v>
      </c>
      <c r="I247" s="3" t="s">
        <v>261</v>
      </c>
      <c r="J247" s="3"/>
      <c r="K247" s="3" t="s">
        <v>261</v>
      </c>
      <c r="L247" s="3" t="s">
        <v>261</v>
      </c>
      <c r="M247" s="3" t="s">
        <v>261</v>
      </c>
      <c r="N247" s="106">
        <v>0</v>
      </c>
      <c r="O247" s="63" t="s">
        <v>358</v>
      </c>
    </row>
    <row r="248" spans="1:15" ht="15">
      <c r="A248" s="4">
        <v>216</v>
      </c>
      <c r="B248" s="5" t="s">
        <v>7</v>
      </c>
      <c r="C248" s="5" t="s">
        <v>29</v>
      </c>
      <c r="D248" s="6" t="s">
        <v>228</v>
      </c>
      <c r="E248" s="5" t="s">
        <v>117</v>
      </c>
      <c r="F248" s="21">
        <v>1</v>
      </c>
      <c r="G248" s="2" t="s">
        <v>261</v>
      </c>
      <c r="H248" s="3" t="s">
        <v>261</v>
      </c>
      <c r="I248" s="3" t="s">
        <v>261</v>
      </c>
      <c r="J248" s="3"/>
      <c r="K248" s="3" t="s">
        <v>261</v>
      </c>
      <c r="L248" s="3" t="s">
        <v>261</v>
      </c>
      <c r="M248" s="3" t="s">
        <v>261</v>
      </c>
      <c r="N248" s="106">
        <v>0</v>
      </c>
      <c r="O248" s="63" t="s">
        <v>359</v>
      </c>
    </row>
    <row r="249" spans="1:15" ht="15.75" thickBot="1">
      <c r="A249" s="4">
        <v>217</v>
      </c>
      <c r="B249" s="5" t="s">
        <v>7</v>
      </c>
      <c r="C249" s="5" t="s">
        <v>29</v>
      </c>
      <c r="D249" s="6" t="s">
        <v>229</v>
      </c>
      <c r="E249" s="5" t="s">
        <v>125</v>
      </c>
      <c r="F249" s="21">
        <v>1</v>
      </c>
      <c r="G249" s="76" t="s">
        <v>261</v>
      </c>
      <c r="H249" s="7" t="s">
        <v>261</v>
      </c>
      <c r="I249" s="7" t="s">
        <v>261</v>
      </c>
      <c r="J249" s="7"/>
      <c r="K249" s="7"/>
      <c r="L249" s="17" t="s">
        <v>261</v>
      </c>
      <c r="M249" s="17" t="s">
        <v>261</v>
      </c>
      <c r="N249" s="107">
        <v>0</v>
      </c>
      <c r="O249" s="70" t="s">
        <v>360</v>
      </c>
    </row>
    <row r="250" spans="1:15" ht="15">
      <c r="A250" s="91" t="s">
        <v>426</v>
      </c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7">
        <v>0</v>
      </c>
      <c r="O250" s="95"/>
    </row>
    <row r="251" spans="1:15" ht="15">
      <c r="A251" s="120" t="s">
        <v>444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2">
        <f>N250*0.21</f>
        <v>0</v>
      </c>
      <c r="O251" s="123"/>
    </row>
    <row r="252" spans="1:15" ht="15.75" thickBot="1">
      <c r="A252" s="93" t="s">
        <v>427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8">
        <f>N250*1.21</f>
        <v>0</v>
      </c>
      <c r="O252" s="96"/>
    </row>
    <row r="253" spans="1:15" ht="15.75" thickBot="1">
      <c r="A253" s="28"/>
      <c r="B253" s="38"/>
      <c r="C253" s="38"/>
      <c r="D253" s="39"/>
      <c r="E253" s="38"/>
      <c r="F253" s="30"/>
      <c r="G253" s="48"/>
      <c r="H253" s="48"/>
      <c r="I253" s="48"/>
      <c r="J253" s="48"/>
      <c r="K253" s="48"/>
      <c r="L253" s="29"/>
      <c r="M253" s="29"/>
      <c r="N253" s="29"/>
      <c r="O253" s="31"/>
    </row>
    <row r="254" spans="1:15" s="19" customFormat="1" ht="15.75" thickBot="1">
      <c r="A254" s="28"/>
      <c r="B254" s="32" t="s">
        <v>59</v>
      </c>
      <c r="C254" s="32"/>
      <c r="D254" s="32" t="s">
        <v>208</v>
      </c>
      <c r="E254" s="29"/>
      <c r="F254" s="30"/>
      <c r="G254" s="29"/>
      <c r="H254" s="29"/>
      <c r="I254" s="29"/>
      <c r="J254" s="29"/>
      <c r="K254" s="29"/>
      <c r="L254" s="29"/>
      <c r="M254" s="29"/>
      <c r="N254" s="29"/>
      <c r="O254" s="31"/>
    </row>
    <row r="255" spans="1:15" s="19" customFormat="1" ht="15">
      <c r="A255" s="8">
        <v>218</v>
      </c>
      <c r="B255" s="18" t="s">
        <v>59</v>
      </c>
      <c r="C255" s="18" t="s">
        <v>42</v>
      </c>
      <c r="D255" s="18" t="s">
        <v>361</v>
      </c>
      <c r="E255" s="18" t="s">
        <v>213</v>
      </c>
      <c r="F255" s="34">
        <v>1</v>
      </c>
      <c r="G255" s="53" t="s">
        <v>261</v>
      </c>
      <c r="H255" s="54" t="s">
        <v>261</v>
      </c>
      <c r="I255" s="54" t="s">
        <v>261</v>
      </c>
      <c r="J255" s="54" t="s">
        <v>261</v>
      </c>
      <c r="K255" s="54" t="s">
        <v>261</v>
      </c>
      <c r="L255" s="54" t="s">
        <v>261</v>
      </c>
      <c r="M255" s="54" t="s">
        <v>261</v>
      </c>
      <c r="N255" s="105">
        <v>0</v>
      </c>
      <c r="O255" s="68" t="s">
        <v>329</v>
      </c>
    </row>
    <row r="256" spans="1:15" s="19" customFormat="1" ht="15">
      <c r="A256" s="8">
        <v>219</v>
      </c>
      <c r="B256" s="18" t="s">
        <v>59</v>
      </c>
      <c r="C256" s="18" t="s">
        <v>42</v>
      </c>
      <c r="D256" s="18" t="s">
        <v>362</v>
      </c>
      <c r="E256" s="18" t="s">
        <v>60</v>
      </c>
      <c r="F256" s="34">
        <v>1</v>
      </c>
      <c r="G256" s="2" t="s">
        <v>261</v>
      </c>
      <c r="H256" s="3" t="s">
        <v>261</v>
      </c>
      <c r="I256" s="3" t="s">
        <v>261</v>
      </c>
      <c r="J256" s="3" t="s">
        <v>261</v>
      </c>
      <c r="K256" s="3" t="s">
        <v>261</v>
      </c>
      <c r="L256" s="3" t="s">
        <v>261</v>
      </c>
      <c r="M256" s="3" t="s">
        <v>261</v>
      </c>
      <c r="N256" s="106">
        <v>0</v>
      </c>
      <c r="O256" s="63" t="s">
        <v>329</v>
      </c>
    </row>
    <row r="257" spans="1:15" s="19" customFormat="1" ht="15">
      <c r="A257" s="2" t="s">
        <v>438</v>
      </c>
      <c r="B257" s="18" t="s">
        <v>59</v>
      </c>
      <c r="C257" s="18" t="s">
        <v>42</v>
      </c>
      <c r="D257" s="18" t="s">
        <v>363</v>
      </c>
      <c r="E257" s="18" t="s">
        <v>60</v>
      </c>
      <c r="F257" s="34">
        <v>2</v>
      </c>
      <c r="G257" s="2" t="s">
        <v>261</v>
      </c>
      <c r="H257" s="3" t="s">
        <v>261</v>
      </c>
      <c r="I257" s="3" t="s">
        <v>261</v>
      </c>
      <c r="J257" s="3" t="s">
        <v>261</v>
      </c>
      <c r="K257" s="3" t="s">
        <v>261</v>
      </c>
      <c r="L257" s="3" t="s">
        <v>261</v>
      </c>
      <c r="M257" s="3" t="s">
        <v>261</v>
      </c>
      <c r="N257" s="106">
        <v>0</v>
      </c>
      <c r="O257" s="63" t="s">
        <v>337</v>
      </c>
    </row>
    <row r="258" spans="1:15" s="19" customFormat="1" ht="15">
      <c r="A258" s="2">
        <v>222</v>
      </c>
      <c r="B258" s="3" t="s">
        <v>59</v>
      </c>
      <c r="C258" s="18" t="s">
        <v>42</v>
      </c>
      <c r="D258" s="3" t="s">
        <v>62</v>
      </c>
      <c r="E258" s="18" t="s">
        <v>60</v>
      </c>
      <c r="F258" s="21">
        <v>1</v>
      </c>
      <c r="G258" s="2" t="s">
        <v>261</v>
      </c>
      <c r="H258" s="3" t="s">
        <v>261</v>
      </c>
      <c r="I258" s="3" t="s">
        <v>261</v>
      </c>
      <c r="J258" s="3"/>
      <c r="K258" s="3" t="s">
        <v>261</v>
      </c>
      <c r="L258" s="3" t="s">
        <v>261</v>
      </c>
      <c r="M258" s="3" t="s">
        <v>261</v>
      </c>
      <c r="N258" s="106">
        <v>0</v>
      </c>
      <c r="O258" s="63" t="s">
        <v>337</v>
      </c>
    </row>
    <row r="259" spans="1:15" s="19" customFormat="1" ht="15">
      <c r="A259" s="2">
        <v>223</v>
      </c>
      <c r="B259" s="3" t="s">
        <v>59</v>
      </c>
      <c r="C259" s="18" t="s">
        <v>42</v>
      </c>
      <c r="D259" s="3" t="s">
        <v>63</v>
      </c>
      <c r="E259" s="3" t="s">
        <v>61</v>
      </c>
      <c r="F259" s="21">
        <v>1</v>
      </c>
      <c r="G259" s="36" t="s">
        <v>261</v>
      </c>
      <c r="H259" s="18" t="s">
        <v>261</v>
      </c>
      <c r="I259" s="18" t="s">
        <v>261</v>
      </c>
      <c r="J259" s="3"/>
      <c r="K259" s="3" t="s">
        <v>261</v>
      </c>
      <c r="L259" s="3" t="s">
        <v>261</v>
      </c>
      <c r="M259" s="3" t="s">
        <v>261</v>
      </c>
      <c r="N259" s="106">
        <v>0</v>
      </c>
      <c r="O259" s="63" t="s">
        <v>364</v>
      </c>
    </row>
    <row r="260" spans="1:15" s="19" customFormat="1" ht="15">
      <c r="A260" s="2" t="s">
        <v>439</v>
      </c>
      <c r="B260" s="3" t="s">
        <v>59</v>
      </c>
      <c r="C260" s="18" t="s">
        <v>42</v>
      </c>
      <c r="D260" s="3" t="s">
        <v>64</v>
      </c>
      <c r="E260" s="3" t="s">
        <v>60</v>
      </c>
      <c r="F260" s="21">
        <v>2</v>
      </c>
      <c r="G260" s="36" t="s">
        <v>261</v>
      </c>
      <c r="H260" s="18" t="s">
        <v>261</v>
      </c>
      <c r="I260" s="18" t="s">
        <v>261</v>
      </c>
      <c r="J260" s="3"/>
      <c r="K260" s="3" t="s">
        <v>261</v>
      </c>
      <c r="L260" s="3" t="s">
        <v>261</v>
      </c>
      <c r="M260" s="3" t="s">
        <v>261</v>
      </c>
      <c r="N260" s="106">
        <v>0</v>
      </c>
      <c r="O260" s="63" t="s">
        <v>365</v>
      </c>
    </row>
    <row r="261" spans="1:15" s="19" customFormat="1" ht="15">
      <c r="A261" s="2">
        <v>226</v>
      </c>
      <c r="B261" s="3" t="s">
        <v>59</v>
      </c>
      <c r="C261" s="18" t="s">
        <v>42</v>
      </c>
      <c r="D261" s="3" t="s">
        <v>366</v>
      </c>
      <c r="E261" s="3" t="s">
        <v>65</v>
      </c>
      <c r="F261" s="21">
        <v>1</v>
      </c>
      <c r="G261" s="2" t="s">
        <v>261</v>
      </c>
      <c r="H261" s="3" t="s">
        <v>261</v>
      </c>
      <c r="I261" s="3" t="s">
        <v>261</v>
      </c>
      <c r="J261" s="3"/>
      <c r="K261" s="3" t="s">
        <v>261</v>
      </c>
      <c r="L261" s="3" t="s">
        <v>261</v>
      </c>
      <c r="M261" s="3" t="s">
        <v>261</v>
      </c>
      <c r="N261" s="106">
        <v>0</v>
      </c>
      <c r="O261" s="63" t="s">
        <v>365</v>
      </c>
    </row>
    <row r="262" spans="1:15" s="19" customFormat="1" ht="15">
      <c r="A262" s="16">
        <v>227</v>
      </c>
      <c r="B262" s="3" t="s">
        <v>59</v>
      </c>
      <c r="C262" s="3" t="s">
        <v>42</v>
      </c>
      <c r="D262" s="3" t="s">
        <v>367</v>
      </c>
      <c r="E262" s="3" t="s">
        <v>65</v>
      </c>
      <c r="F262" s="21">
        <v>1</v>
      </c>
      <c r="G262" s="2" t="s">
        <v>261</v>
      </c>
      <c r="H262" s="3" t="s">
        <v>261</v>
      </c>
      <c r="I262" s="3" t="s">
        <v>261</v>
      </c>
      <c r="J262" s="3"/>
      <c r="K262" s="3" t="s">
        <v>261</v>
      </c>
      <c r="L262" s="3" t="s">
        <v>261</v>
      </c>
      <c r="M262" s="3" t="s">
        <v>261</v>
      </c>
      <c r="N262" s="106">
        <v>0</v>
      </c>
      <c r="O262" s="62" t="s">
        <v>337</v>
      </c>
    </row>
    <row r="263" spans="1:15" s="19" customFormat="1" ht="15">
      <c r="A263" s="4">
        <v>228</v>
      </c>
      <c r="B263" s="3" t="s">
        <v>59</v>
      </c>
      <c r="C263" s="3" t="s">
        <v>38</v>
      </c>
      <c r="D263" s="3" t="s">
        <v>66</v>
      </c>
      <c r="E263" s="3" t="s">
        <v>65</v>
      </c>
      <c r="F263" s="21">
        <v>1</v>
      </c>
      <c r="G263" s="2" t="s">
        <v>261</v>
      </c>
      <c r="H263" s="3" t="s">
        <v>261</v>
      </c>
      <c r="I263" s="3" t="s">
        <v>261</v>
      </c>
      <c r="J263" s="3"/>
      <c r="K263" s="3" t="s">
        <v>261</v>
      </c>
      <c r="L263" s="3" t="s">
        <v>261</v>
      </c>
      <c r="M263" s="3" t="s">
        <v>261</v>
      </c>
      <c r="N263" s="106">
        <v>0</v>
      </c>
      <c r="O263" s="63" t="s">
        <v>368</v>
      </c>
    </row>
    <row r="264" spans="1:15" s="19" customFormat="1" ht="15">
      <c r="A264" s="4">
        <v>229</v>
      </c>
      <c r="B264" s="3" t="s">
        <v>59</v>
      </c>
      <c r="C264" s="3" t="s">
        <v>38</v>
      </c>
      <c r="D264" s="3" t="s">
        <v>67</v>
      </c>
      <c r="E264" s="3" t="s">
        <v>68</v>
      </c>
      <c r="F264" s="21">
        <v>1</v>
      </c>
      <c r="G264" s="2" t="s">
        <v>261</v>
      </c>
      <c r="H264" s="3" t="s">
        <v>261</v>
      </c>
      <c r="I264" s="3" t="s">
        <v>261</v>
      </c>
      <c r="J264" s="3"/>
      <c r="K264" s="3" t="s">
        <v>261</v>
      </c>
      <c r="L264" s="3" t="s">
        <v>261</v>
      </c>
      <c r="M264" s="3" t="s">
        <v>261</v>
      </c>
      <c r="N264" s="106">
        <v>0</v>
      </c>
      <c r="O264" s="63" t="s">
        <v>369</v>
      </c>
    </row>
    <row r="265" spans="1:15" s="19" customFormat="1" ht="15.75" thickBot="1">
      <c r="A265" s="4">
        <v>230</v>
      </c>
      <c r="B265" s="17" t="s">
        <v>59</v>
      </c>
      <c r="C265" s="17" t="s">
        <v>29</v>
      </c>
      <c r="D265" s="17" t="s">
        <v>46</v>
      </c>
      <c r="E265" s="17" t="s">
        <v>68</v>
      </c>
      <c r="F265" s="23">
        <v>1</v>
      </c>
      <c r="G265" s="76" t="s">
        <v>261</v>
      </c>
      <c r="H265" s="7" t="s">
        <v>261</v>
      </c>
      <c r="I265" s="7" t="s">
        <v>261</v>
      </c>
      <c r="J265" s="7" t="s">
        <v>261</v>
      </c>
      <c r="K265" s="7" t="s">
        <v>261</v>
      </c>
      <c r="L265" s="17" t="s">
        <v>261</v>
      </c>
      <c r="M265" s="17" t="s">
        <v>261</v>
      </c>
      <c r="N265" s="107">
        <v>0</v>
      </c>
      <c r="O265" s="70" t="s">
        <v>360</v>
      </c>
    </row>
    <row r="266" spans="1:15" s="19" customFormat="1" ht="15">
      <c r="A266" s="91" t="s">
        <v>426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7">
        <v>0</v>
      </c>
      <c r="O266" s="95"/>
    </row>
    <row r="267" spans="1:15" s="19" customFormat="1" ht="15">
      <c r="A267" s="120" t="s">
        <v>444</v>
      </c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2">
        <f>N266*0.21</f>
        <v>0</v>
      </c>
      <c r="O267" s="123"/>
    </row>
    <row r="268" spans="1:15" s="19" customFormat="1" ht="15.75" thickBot="1">
      <c r="A268" s="93" t="s">
        <v>427</v>
      </c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8">
        <f>N266*1.21</f>
        <v>0</v>
      </c>
      <c r="O268" s="96"/>
    </row>
    <row r="269" spans="1:15" s="19" customFormat="1" ht="15.75" thickBot="1">
      <c r="A269" s="28"/>
      <c r="B269" s="29"/>
      <c r="C269" s="29"/>
      <c r="D269" s="29"/>
      <c r="E269" s="29"/>
      <c r="F269" s="30"/>
      <c r="G269" s="48"/>
      <c r="H269" s="48"/>
      <c r="I269" s="48"/>
      <c r="J269" s="48"/>
      <c r="K269" s="48"/>
      <c r="L269" s="29"/>
      <c r="M269" s="29"/>
      <c r="N269" s="29"/>
      <c r="O269" s="31"/>
    </row>
    <row r="270" spans="1:15" s="19" customFormat="1" ht="15.75" thickBot="1">
      <c r="A270" s="28"/>
      <c r="B270" s="32" t="s">
        <v>26</v>
      </c>
      <c r="C270" s="32"/>
      <c r="D270" s="32" t="s">
        <v>202</v>
      </c>
      <c r="E270" s="29"/>
      <c r="F270" s="30"/>
      <c r="G270" s="29"/>
      <c r="H270" s="29"/>
      <c r="I270" s="29"/>
      <c r="J270" s="29"/>
      <c r="K270" s="29"/>
      <c r="L270" s="29"/>
      <c r="M270" s="29"/>
      <c r="N270" s="29"/>
      <c r="O270" s="31"/>
    </row>
    <row r="271" spans="1:15" s="19" customFormat="1" ht="15">
      <c r="A271" s="8">
        <v>231</v>
      </c>
      <c r="B271" s="18" t="s">
        <v>26</v>
      </c>
      <c r="C271" s="18" t="s">
        <v>42</v>
      </c>
      <c r="D271" s="18" t="s">
        <v>141</v>
      </c>
      <c r="E271" s="18" t="s">
        <v>142</v>
      </c>
      <c r="F271" s="34">
        <v>1</v>
      </c>
      <c r="G271" s="53" t="s">
        <v>261</v>
      </c>
      <c r="H271" s="54" t="s">
        <v>261</v>
      </c>
      <c r="I271" s="54" t="s">
        <v>261</v>
      </c>
      <c r="J271" s="54"/>
      <c r="K271" s="54" t="s">
        <v>261</v>
      </c>
      <c r="L271" s="54" t="s">
        <v>261</v>
      </c>
      <c r="M271" s="54" t="s">
        <v>261</v>
      </c>
      <c r="N271" s="105">
        <v>0</v>
      </c>
      <c r="O271" s="68" t="s">
        <v>370</v>
      </c>
    </row>
    <row r="272" spans="1:15" s="19" customFormat="1" ht="15">
      <c r="A272" s="8">
        <v>232</v>
      </c>
      <c r="B272" s="3" t="s">
        <v>26</v>
      </c>
      <c r="C272" s="3" t="s">
        <v>38</v>
      </c>
      <c r="D272" s="3" t="s">
        <v>146</v>
      </c>
      <c r="E272" s="3" t="s">
        <v>143</v>
      </c>
      <c r="F272" s="21">
        <v>1</v>
      </c>
      <c r="G272" s="2" t="s">
        <v>261</v>
      </c>
      <c r="H272" s="3" t="s">
        <v>261</v>
      </c>
      <c r="I272" s="3" t="s">
        <v>261</v>
      </c>
      <c r="J272" s="3"/>
      <c r="K272" s="3" t="s">
        <v>261</v>
      </c>
      <c r="L272" s="3" t="s">
        <v>261</v>
      </c>
      <c r="M272" s="3" t="s">
        <v>261</v>
      </c>
      <c r="N272" s="106">
        <v>0</v>
      </c>
      <c r="O272" s="63" t="s">
        <v>371</v>
      </c>
    </row>
    <row r="273" spans="1:15" s="19" customFormat="1" ht="15">
      <c r="A273" s="4">
        <v>233</v>
      </c>
      <c r="B273" s="3" t="s">
        <v>26</v>
      </c>
      <c r="C273" s="3" t="s">
        <v>38</v>
      </c>
      <c r="D273" s="3" t="s">
        <v>144</v>
      </c>
      <c r="E273" s="3" t="s">
        <v>118</v>
      </c>
      <c r="F273" s="21">
        <v>1</v>
      </c>
      <c r="G273" s="36" t="s">
        <v>261</v>
      </c>
      <c r="H273" s="18" t="s">
        <v>261</v>
      </c>
      <c r="I273" s="18" t="s">
        <v>261</v>
      </c>
      <c r="J273" s="3"/>
      <c r="K273" s="3" t="s">
        <v>261</v>
      </c>
      <c r="L273" s="3" t="s">
        <v>261</v>
      </c>
      <c r="M273" s="3" t="s">
        <v>261</v>
      </c>
      <c r="N273" s="106">
        <v>0</v>
      </c>
      <c r="O273" s="63" t="s">
        <v>372</v>
      </c>
    </row>
    <row r="274" spans="1:15" s="19" customFormat="1" ht="15">
      <c r="A274" s="4">
        <v>234</v>
      </c>
      <c r="B274" s="3" t="s">
        <v>26</v>
      </c>
      <c r="C274" s="3" t="s">
        <v>29</v>
      </c>
      <c r="D274" s="3" t="s">
        <v>147</v>
      </c>
      <c r="E274" s="3" t="s">
        <v>143</v>
      </c>
      <c r="F274" s="21">
        <v>1</v>
      </c>
      <c r="G274" s="2" t="s">
        <v>261</v>
      </c>
      <c r="H274" s="3" t="s">
        <v>261</v>
      </c>
      <c r="I274" s="3" t="s">
        <v>261</v>
      </c>
      <c r="J274" s="3"/>
      <c r="K274" s="3" t="s">
        <v>261</v>
      </c>
      <c r="L274" s="3" t="s">
        <v>261</v>
      </c>
      <c r="M274" s="3" t="s">
        <v>261</v>
      </c>
      <c r="N274" s="106">
        <v>0</v>
      </c>
      <c r="O274" s="63"/>
    </row>
    <row r="275" spans="1:15" s="19" customFormat="1" ht="15">
      <c r="A275" s="4">
        <v>235</v>
      </c>
      <c r="B275" s="3" t="s">
        <v>26</v>
      </c>
      <c r="C275" s="3" t="s">
        <v>29</v>
      </c>
      <c r="D275" s="3" t="s">
        <v>145</v>
      </c>
      <c r="E275" s="3" t="s">
        <v>118</v>
      </c>
      <c r="F275" s="21">
        <v>1</v>
      </c>
      <c r="G275" s="2" t="s">
        <v>261</v>
      </c>
      <c r="H275" s="3" t="s">
        <v>261</v>
      </c>
      <c r="I275" s="3" t="s">
        <v>261</v>
      </c>
      <c r="J275" s="3"/>
      <c r="K275" s="3" t="s">
        <v>261</v>
      </c>
      <c r="L275" s="3" t="s">
        <v>261</v>
      </c>
      <c r="M275" s="3" t="s">
        <v>261</v>
      </c>
      <c r="N275" s="106">
        <v>0</v>
      </c>
      <c r="O275" s="63" t="s">
        <v>370</v>
      </c>
    </row>
    <row r="276" spans="1:15" s="19" customFormat="1" ht="15">
      <c r="A276" s="4">
        <v>236</v>
      </c>
      <c r="B276" s="3" t="s">
        <v>26</v>
      </c>
      <c r="C276" s="3" t="s">
        <v>34</v>
      </c>
      <c r="D276" s="3" t="s">
        <v>148</v>
      </c>
      <c r="E276" s="3" t="s">
        <v>143</v>
      </c>
      <c r="F276" s="21">
        <v>1</v>
      </c>
      <c r="G276" s="2" t="s">
        <v>261</v>
      </c>
      <c r="H276" s="3" t="s">
        <v>261</v>
      </c>
      <c r="I276" s="3" t="s">
        <v>261</v>
      </c>
      <c r="J276" s="3"/>
      <c r="K276" s="3" t="s">
        <v>261</v>
      </c>
      <c r="L276" s="3" t="s">
        <v>261</v>
      </c>
      <c r="M276" s="3" t="s">
        <v>261</v>
      </c>
      <c r="N276" s="106">
        <v>0</v>
      </c>
      <c r="O276" s="63"/>
    </row>
    <row r="277" spans="1:15" s="19" customFormat="1" ht="15">
      <c r="A277" s="4">
        <v>237</v>
      </c>
      <c r="B277" s="3" t="s">
        <v>26</v>
      </c>
      <c r="C277" s="3" t="s">
        <v>34</v>
      </c>
      <c r="D277" s="3" t="s">
        <v>149</v>
      </c>
      <c r="E277" s="3" t="s">
        <v>142</v>
      </c>
      <c r="F277" s="21">
        <v>1</v>
      </c>
      <c r="G277" s="2" t="s">
        <v>261</v>
      </c>
      <c r="H277" s="3" t="s">
        <v>261</v>
      </c>
      <c r="I277" s="3" t="s">
        <v>261</v>
      </c>
      <c r="J277" s="3"/>
      <c r="K277" s="3" t="s">
        <v>261</v>
      </c>
      <c r="L277" s="3" t="s">
        <v>261</v>
      </c>
      <c r="M277" s="3" t="s">
        <v>261</v>
      </c>
      <c r="N277" s="106">
        <v>0</v>
      </c>
      <c r="O277" s="63" t="s">
        <v>373</v>
      </c>
    </row>
    <row r="278" spans="1:15" s="19" customFormat="1" ht="15.75" thickBot="1">
      <c r="A278" s="33">
        <v>238</v>
      </c>
      <c r="B278" s="7" t="s">
        <v>26</v>
      </c>
      <c r="C278" s="7" t="s">
        <v>34</v>
      </c>
      <c r="D278" s="7" t="s">
        <v>150</v>
      </c>
      <c r="E278" s="7" t="s">
        <v>118</v>
      </c>
      <c r="F278" s="44">
        <v>1</v>
      </c>
      <c r="G278" s="76" t="s">
        <v>261</v>
      </c>
      <c r="H278" s="7" t="s">
        <v>261</v>
      </c>
      <c r="I278" s="7" t="s">
        <v>261</v>
      </c>
      <c r="J278" s="7"/>
      <c r="K278" s="7" t="s">
        <v>261</v>
      </c>
      <c r="L278" s="17" t="s">
        <v>261</v>
      </c>
      <c r="M278" s="17" t="s">
        <v>261</v>
      </c>
      <c r="N278" s="107">
        <v>0</v>
      </c>
      <c r="O278" s="70" t="s">
        <v>370</v>
      </c>
    </row>
    <row r="279" spans="1:15" ht="15">
      <c r="A279" s="91" t="s">
        <v>426</v>
      </c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7">
        <f>SUM(N271:N278)</f>
        <v>0</v>
      </c>
      <c r="O279" s="95"/>
    </row>
    <row r="280" spans="1:15" ht="15">
      <c r="A280" s="120" t="s">
        <v>444</v>
      </c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2">
        <f>N279*0.21</f>
        <v>0</v>
      </c>
      <c r="O280" s="123"/>
    </row>
    <row r="281" spans="1:15" ht="15.75" thickBot="1">
      <c r="A281" s="93" t="s">
        <v>427</v>
      </c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8">
        <f>N279*1.21</f>
        <v>0</v>
      </c>
      <c r="O281" s="96"/>
    </row>
    <row r="282" spans="1:15" ht="15.75" thickBo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29"/>
      <c r="M282" s="29"/>
      <c r="N282" s="29"/>
      <c r="O282" s="31"/>
    </row>
    <row r="283" spans="1:15" ht="16.5" thickBot="1">
      <c r="A283" s="46" t="s">
        <v>253</v>
      </c>
      <c r="B283" s="47"/>
      <c r="C283" s="47"/>
      <c r="D283" s="48"/>
      <c r="E283" s="48"/>
      <c r="F283" s="48"/>
      <c r="G283" s="48"/>
      <c r="H283" s="48"/>
      <c r="I283" s="48"/>
      <c r="J283" s="48"/>
      <c r="K283" s="29"/>
      <c r="L283" s="29"/>
      <c r="M283" s="29"/>
      <c r="N283" s="29"/>
      <c r="O283" s="31"/>
    </row>
    <row r="284" spans="1:15" ht="15">
      <c r="A284" s="11" t="s">
        <v>0</v>
      </c>
      <c r="B284" s="12" t="s">
        <v>1</v>
      </c>
      <c r="C284" s="12" t="s">
        <v>2</v>
      </c>
      <c r="D284" s="12" t="s">
        <v>250</v>
      </c>
      <c r="E284" s="12" t="s">
        <v>3</v>
      </c>
      <c r="F284" s="13" t="s">
        <v>4</v>
      </c>
      <c r="G284" s="83"/>
      <c r="H284" s="73" t="s">
        <v>260</v>
      </c>
      <c r="I284" s="73"/>
      <c r="J284" s="78"/>
      <c r="K284" s="74"/>
      <c r="L284" s="74"/>
      <c r="M284" s="74"/>
      <c r="N284" s="100"/>
      <c r="O284" s="65"/>
    </row>
    <row r="285" spans="1:15" ht="15">
      <c r="A285" s="49"/>
      <c r="B285" s="50"/>
      <c r="C285" s="50"/>
      <c r="D285" s="50"/>
      <c r="E285" s="50"/>
      <c r="F285" s="52"/>
      <c r="G285" s="16" t="s">
        <v>252</v>
      </c>
      <c r="H285" s="17" t="s">
        <v>255</v>
      </c>
      <c r="I285" s="75" t="s">
        <v>256</v>
      </c>
      <c r="J285" s="79"/>
      <c r="K285" s="72"/>
      <c r="L285" s="72"/>
      <c r="M285" s="72"/>
      <c r="N285" s="101"/>
      <c r="O285" s="69"/>
    </row>
    <row r="286" spans="1:15" ht="15.75" thickBot="1">
      <c r="A286" s="14"/>
      <c r="B286" s="15"/>
      <c r="C286" s="15"/>
      <c r="D286" s="15"/>
      <c r="E286" s="15"/>
      <c r="F286" s="51"/>
      <c r="G286" s="14"/>
      <c r="H286" s="15"/>
      <c r="I286" s="51"/>
      <c r="J286" s="80"/>
      <c r="K286" s="48"/>
      <c r="L286" s="48"/>
      <c r="M286" s="48"/>
      <c r="N286" s="102"/>
      <c r="O286" s="67"/>
    </row>
    <row r="287" spans="1:15" ht="15">
      <c r="A287" s="53">
        <v>1</v>
      </c>
      <c r="B287" s="54" t="s">
        <v>6</v>
      </c>
      <c r="C287" s="54" t="s">
        <v>29</v>
      </c>
      <c r="D287" s="54" t="s">
        <v>18</v>
      </c>
      <c r="E287" s="54" t="s">
        <v>14</v>
      </c>
      <c r="F287" s="55">
        <v>1</v>
      </c>
      <c r="G287" s="53" t="s">
        <v>261</v>
      </c>
      <c r="H287" s="54" t="s">
        <v>261</v>
      </c>
      <c r="I287" s="77" t="s">
        <v>261</v>
      </c>
      <c r="J287" s="79"/>
      <c r="K287" s="72"/>
      <c r="L287" s="72"/>
      <c r="M287" s="72"/>
      <c r="N287" s="103">
        <v>0</v>
      </c>
      <c r="O287" s="66" t="s">
        <v>417</v>
      </c>
    </row>
    <row r="288" spans="1:15" ht="15">
      <c r="A288" s="2">
        <v>2</v>
      </c>
      <c r="B288" s="3" t="s">
        <v>6</v>
      </c>
      <c r="C288" s="3" t="s">
        <v>29</v>
      </c>
      <c r="D288" s="3" t="s">
        <v>17</v>
      </c>
      <c r="E288" s="3" t="s">
        <v>14</v>
      </c>
      <c r="F288" s="21">
        <v>1</v>
      </c>
      <c r="G288" s="2" t="s">
        <v>261</v>
      </c>
      <c r="H288" s="3" t="s">
        <v>261</v>
      </c>
      <c r="I288" s="81" t="s">
        <v>261</v>
      </c>
      <c r="J288" s="79"/>
      <c r="K288" s="72"/>
      <c r="L288" s="72"/>
      <c r="M288" s="72"/>
      <c r="N288" s="103">
        <v>0</v>
      </c>
      <c r="O288" s="62" t="s">
        <v>340</v>
      </c>
    </row>
    <row r="289" spans="1:15" ht="15">
      <c r="A289" s="4">
        <v>3</v>
      </c>
      <c r="B289" s="3" t="s">
        <v>5</v>
      </c>
      <c r="C289" s="3" t="s">
        <v>57</v>
      </c>
      <c r="D289" s="3" t="s">
        <v>15</v>
      </c>
      <c r="E289" s="3" t="s">
        <v>14</v>
      </c>
      <c r="F289" s="43">
        <v>1</v>
      </c>
      <c r="G289" s="2" t="s">
        <v>261</v>
      </c>
      <c r="H289" s="3" t="s">
        <v>261</v>
      </c>
      <c r="I289" s="81" t="s">
        <v>261</v>
      </c>
      <c r="J289" s="79"/>
      <c r="K289" s="72"/>
      <c r="L289" s="72"/>
      <c r="M289" s="72"/>
      <c r="N289" s="103">
        <v>0</v>
      </c>
      <c r="O289" s="62" t="s">
        <v>374</v>
      </c>
    </row>
    <row r="290" spans="1:15" ht="15">
      <c r="A290" s="2">
        <v>4</v>
      </c>
      <c r="B290" s="3" t="s">
        <v>5</v>
      </c>
      <c r="C290" s="3" t="s">
        <v>57</v>
      </c>
      <c r="D290" s="3" t="s">
        <v>12</v>
      </c>
      <c r="E290" s="3" t="s">
        <v>13</v>
      </c>
      <c r="F290" s="21">
        <v>1</v>
      </c>
      <c r="G290" s="2" t="s">
        <v>261</v>
      </c>
      <c r="H290" s="3" t="s">
        <v>261</v>
      </c>
      <c r="I290" s="81" t="s">
        <v>261</v>
      </c>
      <c r="J290" s="79"/>
      <c r="K290" s="72"/>
      <c r="L290" s="72"/>
      <c r="M290" s="72"/>
      <c r="N290" s="103">
        <v>0</v>
      </c>
      <c r="O290" s="62" t="s">
        <v>375</v>
      </c>
    </row>
    <row r="291" spans="1:15" ht="15">
      <c r="A291" s="2">
        <v>5</v>
      </c>
      <c r="B291" s="3" t="s">
        <v>5</v>
      </c>
      <c r="C291" s="3" t="s">
        <v>57</v>
      </c>
      <c r="D291" s="3" t="s">
        <v>11</v>
      </c>
      <c r="E291" s="3" t="s">
        <v>14</v>
      </c>
      <c r="F291" s="21">
        <v>1</v>
      </c>
      <c r="G291" s="2" t="s">
        <v>261</v>
      </c>
      <c r="H291" s="3" t="s">
        <v>261</v>
      </c>
      <c r="I291" s="81" t="s">
        <v>261</v>
      </c>
      <c r="J291" s="79"/>
      <c r="K291" s="72"/>
      <c r="L291" s="72"/>
      <c r="M291" s="72"/>
      <c r="N291" s="103">
        <v>0</v>
      </c>
      <c r="O291" s="62" t="s">
        <v>375</v>
      </c>
    </row>
    <row r="292" spans="1:15" ht="15">
      <c r="A292" s="2">
        <v>6</v>
      </c>
      <c r="B292" s="3" t="s">
        <v>5</v>
      </c>
      <c r="C292" s="3" t="s">
        <v>57</v>
      </c>
      <c r="D292" s="3" t="s">
        <v>16</v>
      </c>
      <c r="E292" s="3" t="s">
        <v>14</v>
      </c>
      <c r="F292" s="21">
        <v>1</v>
      </c>
      <c r="G292" s="2" t="s">
        <v>261</v>
      </c>
      <c r="H292" s="3" t="s">
        <v>261</v>
      </c>
      <c r="I292" s="81" t="s">
        <v>261</v>
      </c>
      <c r="J292" s="79"/>
      <c r="K292" s="72"/>
      <c r="L292" s="72"/>
      <c r="M292" s="72"/>
      <c r="N292" s="103">
        <v>0</v>
      </c>
      <c r="O292" s="62" t="s">
        <v>375</v>
      </c>
    </row>
    <row r="293" spans="1:15" ht="15">
      <c r="A293" s="2">
        <v>7</v>
      </c>
      <c r="B293" s="5" t="s">
        <v>5</v>
      </c>
      <c r="C293" s="3" t="s">
        <v>57</v>
      </c>
      <c r="D293" s="6" t="s">
        <v>247</v>
      </c>
      <c r="E293" s="27" t="s">
        <v>14</v>
      </c>
      <c r="F293" s="21">
        <v>1</v>
      </c>
      <c r="G293" s="2" t="s">
        <v>261</v>
      </c>
      <c r="H293" s="3" t="s">
        <v>261</v>
      </c>
      <c r="I293" s="81" t="s">
        <v>261</v>
      </c>
      <c r="J293" s="79"/>
      <c r="K293" s="72"/>
      <c r="L293" s="72"/>
      <c r="M293" s="72"/>
      <c r="N293" s="103">
        <v>0</v>
      </c>
      <c r="O293" s="62" t="s">
        <v>376</v>
      </c>
    </row>
    <row r="294" spans="1:15" ht="15">
      <c r="A294" s="2">
        <v>8</v>
      </c>
      <c r="B294" s="5" t="s">
        <v>5</v>
      </c>
      <c r="C294" s="3" t="s">
        <v>57</v>
      </c>
      <c r="D294" s="6" t="s">
        <v>22</v>
      </c>
      <c r="E294" s="27" t="s">
        <v>14</v>
      </c>
      <c r="F294" s="21">
        <v>1</v>
      </c>
      <c r="G294" s="2" t="s">
        <v>261</v>
      </c>
      <c r="H294" s="3" t="s">
        <v>261</v>
      </c>
      <c r="I294" s="81" t="s">
        <v>261</v>
      </c>
      <c r="J294" s="79"/>
      <c r="K294" s="72"/>
      <c r="L294" s="72"/>
      <c r="M294" s="72"/>
      <c r="N294" s="103">
        <v>0</v>
      </c>
      <c r="O294" s="62" t="s">
        <v>309</v>
      </c>
    </row>
    <row r="295" spans="1:15" ht="15">
      <c r="A295" s="2">
        <v>9</v>
      </c>
      <c r="B295" s="3" t="s">
        <v>5</v>
      </c>
      <c r="C295" s="3" t="s">
        <v>57</v>
      </c>
      <c r="D295" s="6" t="s">
        <v>22</v>
      </c>
      <c r="E295" s="27" t="s">
        <v>14</v>
      </c>
      <c r="F295" s="21">
        <v>1</v>
      </c>
      <c r="G295" s="2" t="s">
        <v>261</v>
      </c>
      <c r="H295" s="3" t="s">
        <v>261</v>
      </c>
      <c r="I295" s="81" t="s">
        <v>261</v>
      </c>
      <c r="J295" s="79"/>
      <c r="K295" s="72"/>
      <c r="L295" s="72"/>
      <c r="M295" s="72"/>
      <c r="N295" s="103">
        <v>0</v>
      </c>
      <c r="O295" s="62" t="s">
        <v>309</v>
      </c>
    </row>
    <row r="296" spans="1:15" ht="15">
      <c r="A296" s="2">
        <v>10</v>
      </c>
      <c r="B296" s="3" t="s">
        <v>5</v>
      </c>
      <c r="C296" s="3" t="s">
        <v>57</v>
      </c>
      <c r="D296" s="6" t="s">
        <v>23</v>
      </c>
      <c r="E296" s="27" t="s">
        <v>14</v>
      </c>
      <c r="F296" s="21">
        <v>1</v>
      </c>
      <c r="G296" s="2" t="s">
        <v>261</v>
      </c>
      <c r="H296" s="3" t="s">
        <v>261</v>
      </c>
      <c r="I296" s="81" t="s">
        <v>261</v>
      </c>
      <c r="J296" s="79"/>
      <c r="K296" s="72"/>
      <c r="L296" s="72"/>
      <c r="M296" s="72"/>
      <c r="N296" s="103">
        <v>0</v>
      </c>
      <c r="O296" s="62" t="s">
        <v>377</v>
      </c>
    </row>
    <row r="297" spans="1:15" ht="15">
      <c r="A297" s="16">
        <v>11</v>
      </c>
      <c r="B297" s="17" t="s">
        <v>25</v>
      </c>
      <c r="C297" s="17" t="s">
        <v>29</v>
      </c>
      <c r="D297" s="25" t="s">
        <v>262</v>
      </c>
      <c r="E297" s="27" t="s">
        <v>14</v>
      </c>
      <c r="F297" s="23">
        <v>1</v>
      </c>
      <c r="G297" s="16" t="s">
        <v>261</v>
      </c>
      <c r="H297" s="17" t="s">
        <v>261</v>
      </c>
      <c r="I297" s="75" t="s">
        <v>261</v>
      </c>
      <c r="J297" s="79"/>
      <c r="K297" s="72"/>
      <c r="L297" s="72"/>
      <c r="M297" s="72"/>
      <c r="N297" s="103">
        <v>0</v>
      </c>
      <c r="O297" s="62" t="s">
        <v>378</v>
      </c>
    </row>
    <row r="298" spans="1:15" s="19" customFormat="1" ht="15.75" thickBot="1">
      <c r="A298" s="33">
        <v>12</v>
      </c>
      <c r="B298" s="7" t="s">
        <v>24</v>
      </c>
      <c r="C298" s="7" t="s">
        <v>29</v>
      </c>
      <c r="D298" s="56" t="s">
        <v>254</v>
      </c>
      <c r="E298" s="57" t="s">
        <v>251</v>
      </c>
      <c r="F298" s="44">
        <v>1</v>
      </c>
      <c r="G298" s="111" t="s">
        <v>261</v>
      </c>
      <c r="H298" s="7" t="s">
        <v>261</v>
      </c>
      <c r="I298" s="82" t="s">
        <v>261</v>
      </c>
      <c r="J298" s="80"/>
      <c r="K298" s="48"/>
      <c r="L298" s="48"/>
      <c r="M298" s="48"/>
      <c r="N298" s="104">
        <v>0</v>
      </c>
      <c r="O298" s="64" t="s">
        <v>379</v>
      </c>
    </row>
    <row r="299" spans="1:15" ht="15">
      <c r="A299" s="91" t="s">
        <v>426</v>
      </c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7">
        <f>SUM(N287:N298)</f>
        <v>0</v>
      </c>
      <c r="O299" s="95"/>
    </row>
    <row r="300" spans="1:15" ht="15">
      <c r="A300" s="120" t="s">
        <v>444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2">
        <f>N299*0.21</f>
        <v>0</v>
      </c>
      <c r="O300" s="123"/>
    </row>
    <row r="301" spans="1:15" ht="15.75" thickBot="1">
      <c r="A301" s="93" t="s">
        <v>427</v>
      </c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8">
        <f>N299*1.21</f>
        <v>0</v>
      </c>
      <c r="O301" s="96"/>
    </row>
    <row r="302" ht="15.75" thickBot="1"/>
    <row r="303" spans="1:15" ht="18" customHeight="1">
      <c r="A303" s="112" t="s">
        <v>440</v>
      </c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8">
        <f>N299+N279+N266+N250+N238+N211+N192+N155+N144+N112+N100+N73+N54+N44</f>
        <v>0</v>
      </c>
      <c r="O303" s="114"/>
    </row>
    <row r="304" spans="1:15" ht="18" customHeight="1">
      <c r="A304" s="124" t="s">
        <v>444</v>
      </c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6">
        <f>N303*0.21</f>
        <v>0</v>
      </c>
      <c r="O304" s="127"/>
    </row>
    <row r="305" spans="1:15" ht="19.5" customHeight="1" thickBot="1">
      <c r="A305" s="115" t="s">
        <v>441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42">
        <f>N303*1.21</f>
        <v>0</v>
      </c>
      <c r="O305" s="117"/>
    </row>
    <row r="308" spans="3:4" ht="15">
      <c r="C308" s="1" t="s">
        <v>261</v>
      </c>
      <c r="D308" s="119" t="s">
        <v>443</v>
      </c>
    </row>
  </sheetData>
  <mergeCells count="9">
    <mergeCell ref="A2:A4"/>
    <mergeCell ref="F2:F4"/>
    <mergeCell ref="N2:N4"/>
    <mergeCell ref="G2:M2"/>
    <mergeCell ref="O2:O4"/>
    <mergeCell ref="E2:E4"/>
    <mergeCell ref="D2:D4"/>
    <mergeCell ref="C2:C4"/>
    <mergeCell ref="B2:B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4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2021-10-08T08:32:52Z</cp:lastPrinted>
  <dcterms:created xsi:type="dcterms:W3CDTF">2019-12-19T08:27:37Z</dcterms:created>
  <dcterms:modified xsi:type="dcterms:W3CDTF">2021-10-26T06:14:05Z</dcterms:modified>
  <cp:category/>
  <cp:version/>
  <cp:contentType/>
  <cp:contentStatus/>
</cp:coreProperties>
</file>