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38640" windowHeight="21240" tabRatio="640" activeTab="0"/>
  </bookViews>
  <sheets>
    <sheet name="Přehled" sheetId="15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<sst xmlns="http://schemas.openxmlformats.org/spreadsheetml/2006/main" count="28" uniqueCount="28">
  <si>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Tabulka činností při kontrolách provozuschopnosti PBZ a VP PO</t>
  </si>
  <si>
    <t>činnosti</t>
  </si>
  <si>
    <t>předpokládaný počet</t>
  </si>
  <si>
    <t>četnost za rok</t>
  </si>
  <si>
    <t>cena / ks bez DPH</t>
  </si>
  <si>
    <t>celkem    bez DPH     za  1 rok</t>
  </si>
  <si>
    <t>celkem          bez DPH          za  2 roky</t>
  </si>
  <si>
    <t>21% DPH    za 2 roky</t>
  </si>
  <si>
    <t>cena za              2 roky                  vč. DPH</t>
  </si>
  <si>
    <r>
      <t>Hasicí přístroje -</t>
    </r>
    <r>
      <rPr>
        <sz val="11"/>
        <color theme="1"/>
        <rFont val="Calibri"/>
        <family val="2"/>
        <scheme val="minor"/>
      </rPr>
      <t xml:space="preserve"> kontrola provozuschopnosti</t>
    </r>
  </si>
  <si>
    <t>tlak. zkouška, oprava, plnění</t>
  </si>
  <si>
    <r>
      <t xml:space="preserve">Požární vodovod  - </t>
    </r>
    <r>
      <rPr>
        <sz val="11"/>
        <color theme="1"/>
        <rFont val="Calibri"/>
        <family val="2"/>
        <scheme val="minor"/>
      </rPr>
      <t>kontrola provozuschopnosti</t>
    </r>
  </si>
  <si>
    <t>drobné opravy 1)</t>
  </si>
  <si>
    <r>
      <t xml:space="preserve">Požární uzávěry  - </t>
    </r>
    <r>
      <rPr>
        <sz val="11"/>
        <color theme="1"/>
        <rFont val="Calibri"/>
        <family val="2"/>
        <scheme val="minor"/>
      </rPr>
      <t>kontrola provozuschopnosti</t>
    </r>
  </si>
  <si>
    <r>
      <t xml:space="preserve">seřízení a drobné opravy 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</si>
  <si>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 xml:space="preserve">Požární prostupy  - </t>
    </r>
    <r>
      <rPr>
        <sz val="11"/>
        <color theme="1"/>
        <rFont val="Calibri"/>
        <family val="2"/>
        <scheme val="minor"/>
      </rPr>
      <t>kontrola provozuschopnosti</t>
    </r>
  </si>
  <si>
    <r>
      <t>drobné opravy a údržba</t>
    </r>
    <r>
      <rPr>
        <vertAlign val="superscript"/>
        <sz val="11"/>
        <color theme="1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  <scheme val="minor"/>
      </rPr>
      <t>)</t>
    </r>
  </si>
  <si>
    <r>
      <t xml:space="preserve">Nouzové osvětlení  - </t>
    </r>
    <r>
      <rPr>
        <sz val="11"/>
        <color theme="1"/>
        <rFont val="Calibri"/>
        <family val="2"/>
        <scheme val="minor"/>
      </rPr>
      <t>kontrola provozuschopnosti</t>
    </r>
  </si>
  <si>
    <t>výměna baterií</t>
  </si>
  <si>
    <r>
      <t xml:space="preserve">Požární klapky - </t>
    </r>
    <r>
      <rPr>
        <sz val="11"/>
        <color theme="1"/>
        <rFont val="Calibri"/>
        <family val="2"/>
        <scheme val="minor"/>
      </rPr>
      <t>kontrola provozuschopnosti</t>
    </r>
  </si>
  <si>
    <r>
      <t xml:space="preserve">drobné opravy a údržba 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</si>
  <si>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 xml:space="preserve">Protipožární roleta  - </t>
    </r>
    <r>
      <rPr>
        <sz val="11"/>
        <color theme="1"/>
        <rFont val="Calibri"/>
        <family val="2"/>
        <scheme val="minor"/>
      </rPr>
      <t>kontrola provozuschopnosti</t>
    </r>
  </si>
  <si>
    <r>
      <t>SHZ podzemní garáže -</t>
    </r>
    <r>
      <rPr>
        <sz val="11"/>
        <color theme="1"/>
        <rFont val="Calibri"/>
        <family val="2"/>
        <scheme val="minor"/>
      </rPr>
      <t xml:space="preserve"> kontrola provozuschopnosti</t>
    </r>
  </si>
  <si>
    <t xml:space="preserve">CENA CELKEM </t>
  </si>
  <si>
    <r>
      <t xml:space="preserve"> 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oprava dvířek, závěsů nebo mechanismu zavírání</t>
    </r>
  </si>
  <si>
    <r>
      <rPr>
        <vertAlign val="superscript"/>
        <sz val="11"/>
        <color theme="1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>) seřízení závěsů, seřízení dovíračů, namazání západky  zámku, doplnění nebo přilepení zpěňovací pásky</t>
    </r>
  </si>
  <si>
    <r>
      <t xml:space="preserve"> 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oprava běžného poškození - popraskání, odloupnutí, poškození při instalaci dalších zařízení</t>
    </r>
  </si>
  <si>
    <r>
      <t xml:space="preserve">             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 oprava běžného poškození - očištění, namazání pohyblivých částí, dotažení spojů, oprava utěsnění průchodu stěnou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</si>
</sst>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2" fontId="0" fillId="2" borderId="2" xfId="0" applyNumberFormat="1" applyFill="1" applyBorder="1" applyAlignment="1" applyProtection="1">
      <alignment horizontal="right" vertical="center" indent="1"/>
      <protection locked="0"/>
    </xf>
    <xf numFmtId="2" fontId="0" fillId="2" borderId="1" xfId="0" applyNumberFormat="1" applyFill="1" applyBorder="1" applyAlignment="1" applyProtection="1">
      <alignment horizontal="right" indent="1"/>
      <protection locked="0"/>
    </xf>
    <xf numFmtId="2" fontId="0" fillId="2" borderId="2" xfId="0" applyNumberFormat="1" applyFill="1" applyBorder="1" applyAlignment="1" applyProtection="1">
      <alignment horizontal="right" indent="1"/>
      <protection locked="0"/>
    </xf>
    <xf numFmtId="2" fontId="0" fillId="2" borderId="3" xfId="0" applyNumberFormat="1" applyFill="1" applyBorder="1" applyAlignment="1" applyProtection="1">
      <alignment horizontal="right" indent="1"/>
      <protection locked="0"/>
    </xf>
    <xf numFmtId="2" fontId="0" fillId="2" borderId="4" xfId="0" applyNumberFormat="1" applyFill="1" applyBorder="1" applyAlignment="1" applyProtection="1">
      <alignment horizontal="right" indent="1"/>
      <protection locked="0"/>
    </xf>
    <xf numFmtId="0" fontId="0" fillId="0" borderId="0" xfId="0" applyAlignment="1" applyProtection="1">
      <alignment horizontal="left" vertical="center" indent="4"/>
      <protection locked="0"/>
    </xf>
    <xf numFmtId="0" fontId="0" fillId="0" borderId="0" xfId="0" applyAlignment="1" applyProtection="1">
      <alignment horizontal="right" indent="1"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5" xfId="0" applyNumberFormat="1" applyBorder="1" applyAlignment="1" applyProtection="1">
      <alignment horizontal="right" vertical="center" indent="1"/>
      <protection hidden="1"/>
    </xf>
    <xf numFmtId="2" fontId="0" fillId="3" borderId="5" xfId="0" applyNumberFormat="1" applyFill="1" applyBorder="1" applyAlignment="1" applyProtection="1">
      <alignment horizontal="right" vertical="center" indent="1"/>
      <protection hidden="1"/>
    </xf>
    <xf numFmtId="2" fontId="0" fillId="0" borderId="6" xfId="0" applyNumberFormat="1" applyBorder="1" applyAlignment="1" applyProtection="1">
      <alignment horizontal="right" vertical="center" indent="1"/>
      <protection hidden="1"/>
    </xf>
    <xf numFmtId="2" fontId="0" fillId="0" borderId="7" xfId="0" applyNumberFormat="1" applyBorder="1" applyAlignment="1" applyProtection="1">
      <alignment horizontal="right" vertical="center" inden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 inden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 vertical="center" indent="4"/>
      <protection hidden="1"/>
    </xf>
    <xf numFmtId="2" fontId="0" fillId="0" borderId="8" xfId="0" applyNumberFormat="1" applyBorder="1" applyAlignment="1" applyProtection="1">
      <alignment horizontal="right" vertical="center" indent="1"/>
      <protection hidden="1"/>
    </xf>
    <xf numFmtId="2" fontId="0" fillId="0" borderId="9" xfId="0" applyNumberFormat="1" applyBorder="1" applyAlignment="1" applyProtection="1">
      <alignment horizontal="right" vertical="center" indent="1"/>
      <protection hidden="1"/>
    </xf>
    <xf numFmtId="2" fontId="0" fillId="0" borderId="10" xfId="0" applyNumberFormat="1" applyBorder="1" applyAlignment="1" applyProtection="1">
      <alignment horizontal="right" vertical="center" indent="1"/>
      <protection hidden="1"/>
    </xf>
    <xf numFmtId="2" fontId="0" fillId="0" borderId="11" xfId="0" applyNumberFormat="1" applyBorder="1" applyAlignment="1" applyProtection="1">
      <alignment horizontal="right" vertical="center" indent="1"/>
      <protection hidden="1"/>
    </xf>
    <xf numFmtId="2" fontId="0" fillId="0" borderId="12" xfId="0" applyNumberFormat="1" applyBorder="1" applyAlignment="1" applyProtection="1">
      <alignment horizontal="right" vertical="center" indent="1"/>
      <protection hidden="1"/>
    </xf>
    <xf numFmtId="2" fontId="0" fillId="0" borderId="13" xfId="0" applyNumberFormat="1" applyBorder="1" applyAlignment="1" applyProtection="1">
      <alignment horizontal="righ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left" vertical="center" inden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 indent="1"/>
      <protection hidden="1"/>
    </xf>
    <xf numFmtId="0" fontId="2" fillId="0" borderId="17" xfId="0" applyFont="1" applyBorder="1" applyAlignment="1" applyProtection="1">
      <alignment horizontal="left" vertical="top" inden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left" vertical="top" inden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left" vertical="top" indent="1"/>
      <protection hidden="1"/>
    </xf>
    <xf numFmtId="0" fontId="2" fillId="0" borderId="19" xfId="0" applyFont="1" applyBorder="1" applyAlignment="1" applyProtection="1">
      <alignment horizontal="left" vertical="top" indent="1"/>
      <protection hidden="1"/>
    </xf>
    <xf numFmtId="0" fontId="2" fillId="0" borderId="20" xfId="0" applyFont="1" applyBorder="1" applyAlignment="1" applyProtection="1">
      <alignment horizontal="left" vertical="center" inden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left" vertical="center" indent="1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right" vertical="center" wrapText="1" inden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indent="4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1724-E090-4FC8-B01B-448380E595ED}">
  <dimension ref="A1:H22"/>
  <sheetViews>
    <sheetView tabSelected="1" workbookViewId="0" topLeftCell="A1">
      <selection activeCell="D14" sqref="D14"/>
    </sheetView>
  </sheetViews>
  <sheetFormatPr defaultColWidth="9.140625" defaultRowHeight="15"/>
  <cols>
    <col min="1" max="1" width="48.00390625" style="1" customWidth="1"/>
    <col min="2" max="2" width="14.8515625" style="1" customWidth="1"/>
    <col min="3" max="3" width="9.140625" style="1" customWidth="1"/>
    <col min="4" max="4" width="10.28125" style="11" customWidth="1"/>
    <col min="5" max="5" width="10.7109375" style="12" customWidth="1"/>
    <col min="6" max="6" width="12.28125" style="12" customWidth="1"/>
    <col min="7" max="7" width="10.57421875" style="12" customWidth="1"/>
    <col min="8" max="8" width="12.57421875" style="12" customWidth="1"/>
    <col min="9" max="16384" width="9.140625" style="1" customWidth="1"/>
  </cols>
  <sheetData>
    <row r="1" spans="1:8" ht="35.25" customHeight="1" thickBot="1">
      <c r="A1" s="51" t="s">
        <v>0</v>
      </c>
      <c r="B1" s="52"/>
      <c r="C1" s="52"/>
      <c r="D1" s="52"/>
      <c r="E1" s="52"/>
      <c r="F1" s="52"/>
      <c r="G1" s="52"/>
      <c r="H1" s="52"/>
    </row>
    <row r="2" spans="1:8" s="2" customFormat="1" ht="47.25" customHeight="1">
      <c r="A2" s="46" t="s">
        <v>1</v>
      </c>
      <c r="B2" s="47" t="s">
        <v>2</v>
      </c>
      <c r="C2" s="47" t="s">
        <v>3</v>
      </c>
      <c r="D2" s="48" t="s">
        <v>4</v>
      </c>
      <c r="E2" s="49" t="s">
        <v>5</v>
      </c>
      <c r="F2" s="49" t="s">
        <v>6</v>
      </c>
      <c r="G2" s="49" t="s">
        <v>7</v>
      </c>
      <c r="H2" s="50" t="s">
        <v>8</v>
      </c>
    </row>
    <row r="3" spans="1:8" s="4" customFormat="1" ht="18.95" customHeight="1">
      <c r="A3" s="27" t="s">
        <v>9</v>
      </c>
      <c r="B3" s="28">
        <v>275</v>
      </c>
      <c r="C3" s="29">
        <v>1</v>
      </c>
      <c r="D3" s="3">
        <v>0</v>
      </c>
      <c r="E3" s="21">
        <f aca="true" t="shared" si="0" ref="E3:E16">B3*D3</f>
        <v>0</v>
      </c>
      <c r="F3" s="21">
        <f aca="true" t="shared" si="1" ref="F3:F16">E3*2</f>
        <v>0</v>
      </c>
      <c r="G3" s="21">
        <f>F3*21%</f>
        <v>0</v>
      </c>
      <c r="H3" s="22">
        <f>F3+G3</f>
        <v>0</v>
      </c>
    </row>
    <row r="4" spans="1:8" s="4" customFormat="1" ht="18.95" customHeight="1" thickBot="1">
      <c r="A4" s="30" t="s">
        <v>10</v>
      </c>
      <c r="B4" s="31">
        <v>40</v>
      </c>
      <c r="C4" s="32">
        <v>1</v>
      </c>
      <c r="D4" s="5">
        <v>0</v>
      </c>
      <c r="E4" s="23">
        <f t="shared" si="0"/>
        <v>0</v>
      </c>
      <c r="F4" s="23">
        <f t="shared" si="1"/>
        <v>0</v>
      </c>
      <c r="G4" s="24">
        <f aca="true" t="shared" si="2" ref="G4:G16">F4*21%</f>
        <v>0</v>
      </c>
      <c r="H4" s="25">
        <f aca="true" t="shared" si="3" ref="H4:H16">F4+G4</f>
        <v>0</v>
      </c>
    </row>
    <row r="5" spans="1:8" s="4" customFormat="1" ht="18.95" customHeight="1">
      <c r="A5" s="33" t="s">
        <v>11</v>
      </c>
      <c r="B5" s="28">
        <v>61</v>
      </c>
      <c r="C5" s="29">
        <v>1</v>
      </c>
      <c r="D5" s="3">
        <v>0</v>
      </c>
      <c r="E5" s="21">
        <f t="shared" si="0"/>
        <v>0</v>
      </c>
      <c r="F5" s="21">
        <f t="shared" si="1"/>
        <v>0</v>
      </c>
      <c r="G5" s="21">
        <f t="shared" si="2"/>
        <v>0</v>
      </c>
      <c r="H5" s="22">
        <f t="shared" si="3"/>
        <v>0</v>
      </c>
    </row>
    <row r="6" spans="1:8" s="4" customFormat="1" ht="18.95" customHeight="1" thickBot="1">
      <c r="A6" s="30" t="s">
        <v>12</v>
      </c>
      <c r="B6" s="31">
        <v>10</v>
      </c>
      <c r="C6" s="32">
        <v>1</v>
      </c>
      <c r="D6" s="5">
        <v>0</v>
      </c>
      <c r="E6" s="23">
        <f t="shared" si="0"/>
        <v>0</v>
      </c>
      <c r="F6" s="23">
        <f t="shared" si="1"/>
        <v>0</v>
      </c>
      <c r="G6" s="24">
        <f t="shared" si="2"/>
        <v>0</v>
      </c>
      <c r="H6" s="25">
        <f t="shared" si="3"/>
        <v>0</v>
      </c>
    </row>
    <row r="7" spans="1:8" s="4" customFormat="1" ht="18.95" customHeight="1">
      <c r="A7" s="33" t="s">
        <v>13</v>
      </c>
      <c r="B7" s="28">
        <v>157</v>
      </c>
      <c r="C7" s="29">
        <v>1</v>
      </c>
      <c r="D7" s="3">
        <v>0</v>
      </c>
      <c r="E7" s="21">
        <f t="shared" si="0"/>
        <v>0</v>
      </c>
      <c r="F7" s="21">
        <f t="shared" si="1"/>
        <v>0</v>
      </c>
      <c r="G7" s="21">
        <f t="shared" si="2"/>
        <v>0</v>
      </c>
      <c r="H7" s="22">
        <f t="shared" si="3"/>
        <v>0</v>
      </c>
    </row>
    <row r="8" spans="1:8" s="4" customFormat="1" ht="18.95" customHeight="1" thickBot="1">
      <c r="A8" s="30" t="s">
        <v>14</v>
      </c>
      <c r="B8" s="31">
        <v>20</v>
      </c>
      <c r="C8" s="32">
        <v>1</v>
      </c>
      <c r="D8" s="5">
        <v>0</v>
      </c>
      <c r="E8" s="23">
        <f t="shared" si="0"/>
        <v>0</v>
      </c>
      <c r="F8" s="23">
        <f t="shared" si="1"/>
        <v>0</v>
      </c>
      <c r="G8" s="24">
        <f t="shared" si="2"/>
        <v>0</v>
      </c>
      <c r="H8" s="25">
        <f t="shared" si="3"/>
        <v>0</v>
      </c>
    </row>
    <row r="9" spans="1:8" ht="18.95" customHeight="1">
      <c r="A9" s="34" t="s">
        <v>15</v>
      </c>
      <c r="B9" s="28">
        <v>390</v>
      </c>
      <c r="C9" s="35">
        <v>1</v>
      </c>
      <c r="D9" s="6">
        <v>0</v>
      </c>
      <c r="E9" s="21">
        <f t="shared" si="0"/>
        <v>0</v>
      </c>
      <c r="F9" s="21">
        <f t="shared" si="1"/>
        <v>0</v>
      </c>
      <c r="G9" s="21">
        <f t="shared" si="2"/>
        <v>0</v>
      </c>
      <c r="H9" s="22">
        <f t="shared" si="3"/>
        <v>0</v>
      </c>
    </row>
    <row r="10" spans="1:8" ht="18.95" customHeight="1" thickBot="1">
      <c r="A10" s="36" t="s">
        <v>16</v>
      </c>
      <c r="B10" s="31">
        <v>75</v>
      </c>
      <c r="C10" s="37">
        <v>1</v>
      </c>
      <c r="D10" s="7">
        <v>0</v>
      </c>
      <c r="E10" s="23">
        <f t="shared" si="0"/>
        <v>0</v>
      </c>
      <c r="F10" s="23">
        <f t="shared" si="1"/>
        <v>0</v>
      </c>
      <c r="G10" s="24">
        <f t="shared" si="2"/>
        <v>0</v>
      </c>
      <c r="H10" s="25">
        <f t="shared" si="3"/>
        <v>0</v>
      </c>
    </row>
    <row r="11" spans="1:8" ht="18.95" customHeight="1">
      <c r="A11" s="38" t="s">
        <v>17</v>
      </c>
      <c r="B11" s="28">
        <v>292</v>
      </c>
      <c r="C11" s="35">
        <v>1</v>
      </c>
      <c r="D11" s="6">
        <v>0</v>
      </c>
      <c r="E11" s="21">
        <f t="shared" si="0"/>
        <v>0</v>
      </c>
      <c r="F11" s="21">
        <f t="shared" si="1"/>
        <v>0</v>
      </c>
      <c r="G11" s="21">
        <f t="shared" si="2"/>
        <v>0</v>
      </c>
      <c r="H11" s="22">
        <f t="shared" si="3"/>
        <v>0</v>
      </c>
    </row>
    <row r="12" spans="1:8" ht="18.95" customHeight="1" thickBot="1">
      <c r="A12" s="36" t="s">
        <v>18</v>
      </c>
      <c r="B12" s="31">
        <v>40</v>
      </c>
      <c r="C12" s="37">
        <v>1</v>
      </c>
      <c r="D12" s="7">
        <v>0</v>
      </c>
      <c r="E12" s="23">
        <f t="shared" si="0"/>
        <v>0</v>
      </c>
      <c r="F12" s="23">
        <f t="shared" si="1"/>
        <v>0</v>
      </c>
      <c r="G12" s="24">
        <f t="shared" si="2"/>
        <v>0</v>
      </c>
      <c r="H12" s="25">
        <f t="shared" si="3"/>
        <v>0</v>
      </c>
    </row>
    <row r="13" spans="1:8" ht="18.95" customHeight="1">
      <c r="A13" s="39" t="s">
        <v>19</v>
      </c>
      <c r="B13" s="28">
        <v>148</v>
      </c>
      <c r="C13" s="35">
        <v>1</v>
      </c>
      <c r="D13" s="6">
        <v>0</v>
      </c>
      <c r="E13" s="21">
        <f t="shared" si="0"/>
        <v>0</v>
      </c>
      <c r="F13" s="21">
        <f t="shared" si="1"/>
        <v>0</v>
      </c>
      <c r="G13" s="21">
        <f t="shared" si="2"/>
        <v>0</v>
      </c>
      <c r="H13" s="22">
        <f t="shared" si="3"/>
        <v>0</v>
      </c>
    </row>
    <row r="14" spans="1:8" ht="18.95" customHeight="1" thickBot="1">
      <c r="A14" s="36" t="s">
        <v>20</v>
      </c>
      <c r="B14" s="31">
        <v>25</v>
      </c>
      <c r="C14" s="37">
        <v>1</v>
      </c>
      <c r="D14" s="7">
        <v>0</v>
      </c>
      <c r="E14" s="23">
        <f t="shared" si="0"/>
        <v>0</v>
      </c>
      <c r="F14" s="23">
        <f t="shared" si="1"/>
        <v>0</v>
      </c>
      <c r="G14" s="24">
        <f t="shared" si="2"/>
        <v>0</v>
      </c>
      <c r="H14" s="25">
        <f t="shared" si="3"/>
        <v>0</v>
      </c>
    </row>
    <row r="15" spans="1:8" s="4" customFormat="1" ht="20.1" customHeight="1" thickBot="1">
      <c r="A15" s="40" t="s">
        <v>21</v>
      </c>
      <c r="B15" s="41">
        <v>1</v>
      </c>
      <c r="C15" s="42">
        <v>2</v>
      </c>
      <c r="D15" s="8">
        <v>0</v>
      </c>
      <c r="E15" s="15">
        <f t="shared" si="0"/>
        <v>0</v>
      </c>
      <c r="F15" s="15">
        <f t="shared" si="1"/>
        <v>0</v>
      </c>
      <c r="G15" s="13">
        <f t="shared" si="2"/>
        <v>0</v>
      </c>
      <c r="H15" s="22">
        <f t="shared" si="3"/>
        <v>0</v>
      </c>
    </row>
    <row r="16" spans="1:8" s="4" customFormat="1" ht="20.1" customHeight="1" thickBot="1">
      <c r="A16" s="43" t="s">
        <v>22</v>
      </c>
      <c r="B16" s="44">
        <v>1</v>
      </c>
      <c r="C16" s="45">
        <v>2</v>
      </c>
      <c r="D16" s="9">
        <v>0</v>
      </c>
      <c r="E16" s="26">
        <f t="shared" si="0"/>
        <v>0</v>
      </c>
      <c r="F16" s="26">
        <f t="shared" si="1"/>
        <v>0</v>
      </c>
      <c r="G16" s="21">
        <f t="shared" si="2"/>
        <v>0</v>
      </c>
      <c r="H16" s="22">
        <f t="shared" si="3"/>
        <v>0</v>
      </c>
    </row>
    <row r="17" spans="1:8" ht="20.1" customHeight="1" thickBot="1">
      <c r="A17" s="54" t="s">
        <v>23</v>
      </c>
      <c r="B17" s="55"/>
      <c r="C17" s="55"/>
      <c r="D17" s="56"/>
      <c r="E17" s="13">
        <f>SUM(E3:E16)</f>
        <v>0</v>
      </c>
      <c r="F17" s="14">
        <f>SUM(F3:F16)</f>
        <v>0</v>
      </c>
      <c r="G17" s="15">
        <f>F17*21%</f>
        <v>0</v>
      </c>
      <c r="H17" s="16">
        <f>F17+G17</f>
        <v>0</v>
      </c>
    </row>
    <row r="18" spans="1:8" ht="15">
      <c r="A18" s="17"/>
      <c r="B18" s="17"/>
      <c r="C18" s="17"/>
      <c r="D18" s="18"/>
      <c r="E18" s="19"/>
      <c r="F18" s="19"/>
      <c r="G18" s="19"/>
      <c r="H18" s="19"/>
    </row>
    <row r="19" spans="1:8" s="10" customFormat="1" ht="20.1" customHeight="1">
      <c r="A19" s="53" t="s">
        <v>24</v>
      </c>
      <c r="B19" s="53"/>
      <c r="C19" s="53"/>
      <c r="D19" s="53"/>
      <c r="E19" s="53"/>
      <c r="F19" s="53"/>
      <c r="G19" s="53"/>
      <c r="H19" s="53"/>
    </row>
    <row r="20" spans="1:8" s="10" customFormat="1" ht="20.1" customHeight="1">
      <c r="A20" s="53" t="s">
        <v>25</v>
      </c>
      <c r="B20" s="53"/>
      <c r="C20" s="53"/>
      <c r="D20" s="53"/>
      <c r="E20" s="53"/>
      <c r="F20" s="53"/>
      <c r="G20" s="20"/>
      <c r="H20" s="20"/>
    </row>
    <row r="21" spans="1:8" s="10" customFormat="1" ht="20.1" customHeight="1">
      <c r="A21" s="53" t="s">
        <v>26</v>
      </c>
      <c r="B21" s="53"/>
      <c r="C21" s="53"/>
      <c r="D21" s="53"/>
      <c r="E21" s="53"/>
      <c r="F21" s="53"/>
      <c r="G21" s="20"/>
      <c r="H21" s="20"/>
    </row>
    <row r="22" spans="1:8" s="10" customFormat="1" ht="20.1" customHeight="1">
      <c r="A22" s="57" t="s">
        <v>27</v>
      </c>
      <c r="B22" s="57"/>
      <c r="C22" s="57"/>
      <c r="D22" s="57"/>
      <c r="E22" s="57"/>
      <c r="F22" s="57"/>
      <c r="G22" s="57"/>
      <c r="H22" s="20"/>
    </row>
  </sheetData>
  <sheetProtection algorithmName="SHA-512" hashValue="DX9c/rtF4Ug8X0Z0yNfpriAQMN0SlrHv8QVS9Jko6c2L9Lfy+94020thHUGLBgdarPYrRh7HsZNy4UYi/Xl4SQ==" saltValue="jososlbqT/n3lnoRVNYyJw==" spinCount="100000" sheet="1" objects="1" scenarios="1" selectLockedCells="1"/>
  <mergeCells count="6">
    <mergeCell ref="A1:H1"/>
    <mergeCell ref="A19:H19"/>
    <mergeCell ref="A20:F20"/>
    <mergeCell ref="A21:F21"/>
    <mergeCell ref="A17:D17"/>
    <mergeCell ref="A22:G22"/>
  </mergeCells>
  <printOptions horizontalCentered="1"/>
  <pageMargins left="0.31496062992125984" right="0.31496062992125984" top="1.1811023622047245" bottom="0.7874015748031497" header="0.31496062992125984" footer="0.31496062992125984"/>
  <pageSetup horizontalDpi="600" verticalDpi="600" orientation="landscape" paperSize="9" scale="90" r:id="rId1"/>
  <headerFooter>
    <oddHeader>&amp;LPříloha č. 3 zadávací dokumetace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Brázda Milan</dc:creator>
  <cp:keywords/>
  <dc:description/>
  <cp:lastModifiedBy>Brázda Milan</cp:lastModifiedBy>
  <dcterms:created xsi:type="dcterms:W3CDTF">2019-07-03T08:29:07Z</dcterms:created>
  <dcterms:modified xsi:type="dcterms:W3CDTF">2022-03-21T09:58:48Z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SetDate">
    <vt:lpwstr>2019-07-03T08:29:25.5861687Z</vt:lpwstr>
  </property>
  <property fmtid="{D5CDD505-2E9C-101B-9397-08002B2CF9AE}" pid="5" name="MSIP_Label_690ebb53-23a2-471a-9c6e-17bd0d11311e_Name">
    <vt:lpwstr>Verejne</vt:lpwstr>
  </property>
  <property fmtid="{D5CDD505-2E9C-101B-9397-08002B2CF9AE}" pid="6" name="MSIP_Label_690ebb53-23a2-471a-9c6e-17bd0d11311e_Extended_MSFT_Method">
    <vt:lpwstr>Automatic</vt:lpwstr>
  </property>
  <property fmtid="{D5CDD505-2E9C-101B-9397-08002B2CF9AE}" pid="7" name="Sensitivity">
    <vt:lpwstr>Verejne</vt:lpwstr>
  </property>
</Properties>
</file>