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65416" yWindow="65416" windowWidth="29040" windowHeight="1779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<sst xmlns="http://schemas.openxmlformats.org/spreadsheetml/2006/main" count="101" uniqueCount="44">
  <si>
    <t>A3</t>
  </si>
  <si>
    <t>oboustranně</t>
  </si>
  <si>
    <t>Formát</t>
  </si>
  <si>
    <t>Tisk</t>
  </si>
  <si>
    <t>Barva</t>
  </si>
  <si>
    <t>plnobarevně</t>
  </si>
  <si>
    <t>10000 ks</t>
  </si>
  <si>
    <t xml:space="preserve">jednostranně </t>
  </si>
  <si>
    <t>A4</t>
  </si>
  <si>
    <t>A3 složeno na DL</t>
  </si>
  <si>
    <t>3xA4, složeno na A5, dvě skobičky (brožurka)</t>
  </si>
  <si>
    <t>Koeficient</t>
  </si>
  <si>
    <t>Ceny shodné pro všechny části zakázky</t>
  </si>
  <si>
    <t>Cena za 1 ks</t>
  </si>
  <si>
    <t>Celkem</t>
  </si>
  <si>
    <t>Uchazeč vyplní zelené rámečky. Uchazeči jsou hodnoceni dle výše ceny pravděpodobné fiktivní zakázky vypočítané v červeném rámečku. Uchazeč s nejnižší nabídnoutou cenou vítězí.</t>
  </si>
  <si>
    <t>10 000 ks</t>
  </si>
  <si>
    <t>Cena celkem</t>
  </si>
  <si>
    <t>Celková</t>
  </si>
  <si>
    <t>cena</t>
  </si>
  <si>
    <t xml:space="preserve">DL 1 list </t>
  </si>
  <si>
    <t xml:space="preserve">DL 2 listy včetně 1 lomu, sklad na DL </t>
  </si>
  <si>
    <t xml:space="preserve">DL 6 listů včetně 5 lomů, sklad na DL </t>
  </si>
  <si>
    <t xml:space="preserve">DL 3 listy včetně 2 lomů, sklad na DL </t>
  </si>
  <si>
    <t xml:space="preserve">DL 4 listy včetně 3 lomů, sklad na DL </t>
  </si>
  <si>
    <t xml:space="preserve">DL 5 listů včetně 4 lomů, sklad na DL </t>
  </si>
  <si>
    <t>A3, lepení po menší straně do bloku</t>
  </si>
  <si>
    <t>cca 500x300 mm (Plánky skládané) složeno na cca 99x150mm</t>
  </si>
  <si>
    <t>cca 50x100 mm (jízdenka děti), papír 160 gr</t>
  </si>
  <si>
    <t>cca 700x420 mm (Cestování s IDS JMK), složeno na cca DL</t>
  </si>
  <si>
    <t>Papír gramáž 120 g, matný (pokud není uvedeno jinak)</t>
  </si>
  <si>
    <t>cca 320x40 mm (pravítko),  papír min. 250gr, laminace obě strany</t>
  </si>
  <si>
    <t>cca 210x50 mm (záložka), papír min. 250gr, laminace obě strany</t>
  </si>
  <si>
    <t>brožurka:10x (200x210 mm, kvalitní papír) + (obal s laminací 4+4 o velikosti 200x210mm)   složeno na DL, dvě skobičky uprostřed</t>
  </si>
  <si>
    <t xml:space="preserve">brožurka lepená: 20x (100x210 mm, kvalitní papír), DL, lepení po delší straně (obal: laminace obalu, velikost 200+210mm+hřbet)  </t>
  </si>
  <si>
    <t>cca 80x115 mm (Jízdenka Ignis), papír 140 gr, 2x perforace</t>
  </si>
  <si>
    <r>
      <t>Kartičkový jízdní řád</t>
    </r>
    <r>
      <rPr>
        <sz val="8"/>
        <color theme="1"/>
        <rFont val="Calibri"/>
        <family val="2"/>
        <scheme val="minor"/>
      </rPr>
      <t xml:space="preserve"> (Formát 688x420mm, DL 7 listů včetně 6+1 lom, sklad na DL, 5 000 ks, 4+1, papír 60-80gr)</t>
    </r>
  </si>
  <si>
    <t>formát B2 (Tipy na výlety), složeno na cca 100x150 mm</t>
  </si>
  <si>
    <t>Kalendářík (cca 75x105 mm, papír min. 250gr, laminace obě strany)</t>
  </si>
  <si>
    <t>Pexeso (papír co nejtvrdší min. 250gr o formátu A3, 4+4 barvy, laminace obě strany, 1xlom)</t>
  </si>
  <si>
    <r>
      <t xml:space="preserve">Omalovánky </t>
    </r>
    <r>
      <rPr>
        <sz val="8"/>
        <color theme="1"/>
        <rFont val="Calibri"/>
        <family val="2"/>
        <scheme val="minor"/>
      </rPr>
      <t>(Počet stran: 5xčernobílá oboustranná (5x1+1) + obálka oboustranná (4+4).Formát 420x210mm, složeno na 210x210mm, sešito 2 skobičkami uprostřed).</t>
    </r>
  </si>
  <si>
    <t>Zakázky se zadávají postupně dle potřeby zadavatele. Počty zakázek nejsou stanoveny, celková hodnota všech zakázek za dané období bude vyšší než 1.000.000 Kč a nižší než 1.800.000 Kč.</t>
  </si>
  <si>
    <t>3000 ks</t>
  </si>
  <si>
    <t>Součástí cen je i dovozné a balné za každou jednotlivou zakázku. Dodávka musí být dokončena a zboží doručeno do sídla KORDIS JMK dle smlouvy.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</si>
</sst>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" xfId="0" applyFont="1" applyBorder="1"/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workbookViewId="0" topLeftCell="A1">
      <selection activeCell="E3" sqref="E3"/>
    </sheetView>
  </sheetViews>
  <sheetFormatPr defaultColWidth="9.140625" defaultRowHeight="15"/>
  <cols>
    <col min="1" max="1" width="87.00390625" style="0" customWidth="1"/>
    <col min="2" max="2" width="14.00390625" style="0" customWidth="1"/>
    <col min="3" max="3" width="13.28125" style="0" customWidth="1"/>
    <col min="4" max="4" width="9.421875" style="0" customWidth="1"/>
    <col min="5" max="5" width="10.140625" style="0" customWidth="1"/>
    <col min="6" max="7" width="0.13671875" style="0" customWidth="1"/>
    <col min="9" max="9" width="11.00390625" style="0" customWidth="1"/>
    <col min="10" max="10" width="0.13671875" style="0" hidden="1" customWidth="1"/>
    <col min="11" max="11" width="0.42578125" style="0" hidden="1" customWidth="1"/>
    <col min="12" max="12" width="11.00390625" style="0" bestFit="1" customWidth="1"/>
  </cols>
  <sheetData>
    <row r="1" spans="1:12" ht="15">
      <c r="A1" s="8" t="s">
        <v>30</v>
      </c>
      <c r="B1" s="8"/>
      <c r="C1" s="8"/>
      <c r="D1" s="18" t="s">
        <v>13</v>
      </c>
      <c r="E1" s="18"/>
      <c r="F1" s="16" t="s">
        <v>17</v>
      </c>
      <c r="G1" s="17"/>
      <c r="H1" s="18" t="s">
        <v>11</v>
      </c>
      <c r="I1" s="18"/>
      <c r="J1" s="16" t="s">
        <v>17</v>
      </c>
      <c r="K1" s="17"/>
      <c r="L1" s="8" t="s">
        <v>18</v>
      </c>
    </row>
    <row r="2" spans="1:12" ht="15">
      <c r="A2" s="8" t="s">
        <v>2</v>
      </c>
      <c r="B2" s="8" t="s">
        <v>3</v>
      </c>
      <c r="C2" s="8" t="s">
        <v>4</v>
      </c>
      <c r="D2" s="8" t="s">
        <v>42</v>
      </c>
      <c r="E2" s="8" t="s">
        <v>6</v>
      </c>
      <c r="F2" s="9" t="s">
        <v>42</v>
      </c>
      <c r="G2" s="9" t="s">
        <v>16</v>
      </c>
      <c r="H2" s="8" t="s">
        <v>42</v>
      </c>
      <c r="I2" s="8" t="s">
        <v>6</v>
      </c>
      <c r="J2" s="9" t="s">
        <v>42</v>
      </c>
      <c r="K2" s="9" t="s">
        <v>16</v>
      </c>
      <c r="L2" s="8" t="s">
        <v>19</v>
      </c>
    </row>
    <row r="3" spans="1:12" ht="15">
      <c r="A3" s="3" t="s">
        <v>0</v>
      </c>
      <c r="B3" s="15" t="s">
        <v>1</v>
      </c>
      <c r="C3" s="15" t="s">
        <v>5</v>
      </c>
      <c r="D3" s="4"/>
      <c r="E3" s="4"/>
      <c r="F3" s="4">
        <f>D3*3000</f>
        <v>0</v>
      </c>
      <c r="G3" s="4">
        <f>E3*10000</f>
        <v>0</v>
      </c>
      <c r="H3" s="3">
        <v>3</v>
      </c>
      <c r="I3" s="3">
        <v>1</v>
      </c>
      <c r="J3" s="3">
        <f>F3*H3</f>
        <v>0</v>
      </c>
      <c r="K3" s="3">
        <f>G3*I3</f>
        <v>0</v>
      </c>
      <c r="L3" s="3">
        <f>J3+K3</f>
        <v>0</v>
      </c>
    </row>
    <row r="4" spans="1:12" ht="15">
      <c r="A4" s="3" t="s">
        <v>0</v>
      </c>
      <c r="B4" s="15" t="s">
        <v>7</v>
      </c>
      <c r="C4" s="15" t="s">
        <v>5</v>
      </c>
      <c r="D4" s="4"/>
      <c r="E4" s="4"/>
      <c r="F4" s="4">
        <f aca="true" t="shared" si="0" ref="F4:F28">D4*3000</f>
        <v>0</v>
      </c>
      <c r="G4" s="4">
        <f aca="true" t="shared" si="1" ref="G4:G28">E4*10000</f>
        <v>0</v>
      </c>
      <c r="H4" s="3">
        <v>5</v>
      </c>
      <c r="I4" s="3">
        <v>1</v>
      </c>
      <c r="J4" s="3">
        <f aca="true" t="shared" si="2" ref="J4:J30">F4*H4</f>
        <v>0</v>
      </c>
      <c r="K4" s="3">
        <f aca="true" t="shared" si="3" ref="K4:K30">G4*I4</f>
        <v>0</v>
      </c>
      <c r="L4" s="3">
        <f aca="true" t="shared" si="4" ref="L4:L30">J4+K4</f>
        <v>0</v>
      </c>
    </row>
    <row r="5" spans="1:12" ht="15">
      <c r="A5" s="3" t="s">
        <v>26</v>
      </c>
      <c r="B5" s="15" t="s">
        <v>1</v>
      </c>
      <c r="C5" s="15" t="s">
        <v>5</v>
      </c>
      <c r="D5" s="4"/>
      <c r="E5" s="4"/>
      <c r="F5" s="4">
        <f t="shared" si="0"/>
        <v>0</v>
      </c>
      <c r="G5" s="4">
        <f t="shared" si="1"/>
        <v>0</v>
      </c>
      <c r="H5" s="3">
        <v>1</v>
      </c>
      <c r="I5" s="3">
        <v>0</v>
      </c>
      <c r="J5" s="3">
        <f t="shared" si="2"/>
        <v>0</v>
      </c>
      <c r="K5" s="3">
        <f t="shared" si="3"/>
        <v>0</v>
      </c>
      <c r="L5" s="3">
        <f t="shared" si="4"/>
        <v>0</v>
      </c>
    </row>
    <row r="6" spans="1:12" ht="15">
      <c r="A6" s="3" t="s">
        <v>9</v>
      </c>
      <c r="B6" s="15" t="s">
        <v>1</v>
      </c>
      <c r="C6" s="15" t="s">
        <v>5</v>
      </c>
      <c r="D6" s="4"/>
      <c r="E6" s="4"/>
      <c r="F6" s="4">
        <f t="shared" si="0"/>
        <v>0</v>
      </c>
      <c r="G6" s="4">
        <f t="shared" si="1"/>
        <v>0</v>
      </c>
      <c r="H6" s="3">
        <v>1</v>
      </c>
      <c r="I6" s="3">
        <v>1</v>
      </c>
      <c r="J6" s="3">
        <f t="shared" si="2"/>
        <v>0</v>
      </c>
      <c r="K6" s="3">
        <f t="shared" si="3"/>
        <v>0</v>
      </c>
      <c r="L6" s="3">
        <f t="shared" si="4"/>
        <v>0</v>
      </c>
    </row>
    <row r="7" spans="1:12" ht="15">
      <c r="A7" s="3" t="s">
        <v>8</v>
      </c>
      <c r="B7" s="15" t="s">
        <v>1</v>
      </c>
      <c r="C7" s="15" t="s">
        <v>5</v>
      </c>
      <c r="D7" s="4"/>
      <c r="E7" s="4"/>
      <c r="F7" s="4">
        <f t="shared" si="0"/>
        <v>0</v>
      </c>
      <c r="G7" s="4">
        <f t="shared" si="1"/>
        <v>0</v>
      </c>
      <c r="H7" s="3">
        <v>5</v>
      </c>
      <c r="I7" s="3">
        <v>2</v>
      </c>
      <c r="J7" s="3">
        <f t="shared" si="2"/>
        <v>0</v>
      </c>
      <c r="K7" s="3">
        <f t="shared" si="3"/>
        <v>0</v>
      </c>
      <c r="L7" s="3">
        <f t="shared" si="4"/>
        <v>0</v>
      </c>
    </row>
    <row r="8" spans="1:12" ht="15">
      <c r="A8" s="3" t="s">
        <v>8</v>
      </c>
      <c r="B8" s="15" t="s">
        <v>7</v>
      </c>
      <c r="C8" s="15" t="s">
        <v>5</v>
      </c>
      <c r="D8" s="4"/>
      <c r="E8" s="4"/>
      <c r="F8" s="4">
        <f t="shared" si="0"/>
        <v>0</v>
      </c>
      <c r="G8" s="4">
        <f t="shared" si="1"/>
        <v>0</v>
      </c>
      <c r="H8" s="3">
        <v>5</v>
      </c>
      <c r="I8" s="3">
        <v>4</v>
      </c>
      <c r="J8" s="3">
        <f t="shared" si="2"/>
        <v>0</v>
      </c>
      <c r="K8" s="3">
        <f t="shared" si="3"/>
        <v>0</v>
      </c>
      <c r="L8" s="3">
        <f t="shared" si="4"/>
        <v>0</v>
      </c>
    </row>
    <row r="9" spans="1:12" ht="15">
      <c r="A9" s="3" t="s">
        <v>20</v>
      </c>
      <c r="B9" s="15" t="s">
        <v>1</v>
      </c>
      <c r="C9" s="15" t="s">
        <v>5</v>
      </c>
      <c r="D9" s="4"/>
      <c r="E9" s="4"/>
      <c r="F9" s="4">
        <f t="shared" si="0"/>
        <v>0</v>
      </c>
      <c r="G9" s="4">
        <f t="shared" si="1"/>
        <v>0</v>
      </c>
      <c r="H9" s="3">
        <v>5</v>
      </c>
      <c r="I9" s="3">
        <v>5</v>
      </c>
      <c r="J9" s="3">
        <f t="shared" si="2"/>
        <v>0</v>
      </c>
      <c r="K9" s="3">
        <f t="shared" si="3"/>
        <v>0</v>
      </c>
      <c r="L9" s="3">
        <f t="shared" si="4"/>
        <v>0</v>
      </c>
    </row>
    <row r="10" spans="1:12" ht="15">
      <c r="A10" s="3" t="s">
        <v>21</v>
      </c>
      <c r="B10" s="15" t="s">
        <v>1</v>
      </c>
      <c r="C10" s="15" t="s">
        <v>5</v>
      </c>
      <c r="D10" s="4"/>
      <c r="E10" s="4"/>
      <c r="F10" s="4">
        <f t="shared" si="0"/>
        <v>0</v>
      </c>
      <c r="G10" s="4">
        <f t="shared" si="1"/>
        <v>0</v>
      </c>
      <c r="H10" s="3">
        <v>1</v>
      </c>
      <c r="I10" s="3">
        <v>1</v>
      </c>
      <c r="J10" s="3">
        <f t="shared" si="2"/>
        <v>0</v>
      </c>
      <c r="K10" s="3">
        <f t="shared" si="3"/>
        <v>0</v>
      </c>
      <c r="L10" s="3">
        <f t="shared" si="4"/>
        <v>0</v>
      </c>
    </row>
    <row r="11" spans="1:12" ht="15">
      <c r="A11" s="3" t="s">
        <v>23</v>
      </c>
      <c r="B11" s="15" t="s">
        <v>1</v>
      </c>
      <c r="C11" s="15" t="s">
        <v>5</v>
      </c>
      <c r="D11" s="4"/>
      <c r="E11" s="4"/>
      <c r="F11" s="4">
        <f t="shared" si="0"/>
        <v>0</v>
      </c>
      <c r="G11" s="4">
        <f t="shared" si="1"/>
        <v>0</v>
      </c>
      <c r="H11" s="3">
        <v>1</v>
      </c>
      <c r="I11" s="3">
        <v>1</v>
      </c>
      <c r="J11" s="3">
        <f t="shared" si="2"/>
        <v>0</v>
      </c>
      <c r="K11" s="3">
        <f t="shared" si="3"/>
        <v>0</v>
      </c>
      <c r="L11" s="3">
        <f t="shared" si="4"/>
        <v>0</v>
      </c>
    </row>
    <row r="12" spans="1:12" ht="15">
      <c r="A12" s="3" t="s">
        <v>24</v>
      </c>
      <c r="B12" s="15" t="s">
        <v>1</v>
      </c>
      <c r="C12" s="15" t="s">
        <v>5</v>
      </c>
      <c r="D12" s="4"/>
      <c r="E12" s="4"/>
      <c r="F12" s="4">
        <f t="shared" si="0"/>
        <v>0</v>
      </c>
      <c r="G12" s="4">
        <f t="shared" si="1"/>
        <v>0</v>
      </c>
      <c r="H12" s="3">
        <v>1</v>
      </c>
      <c r="I12" s="3">
        <v>1</v>
      </c>
      <c r="J12" s="3">
        <f t="shared" si="2"/>
        <v>0</v>
      </c>
      <c r="K12" s="3">
        <f t="shared" si="3"/>
        <v>0</v>
      </c>
      <c r="L12" s="3">
        <f t="shared" si="4"/>
        <v>0</v>
      </c>
    </row>
    <row r="13" spans="1:12" ht="15">
      <c r="A13" s="3" t="s">
        <v>25</v>
      </c>
      <c r="B13" s="15" t="s">
        <v>1</v>
      </c>
      <c r="C13" s="15" t="s">
        <v>5</v>
      </c>
      <c r="D13" s="4"/>
      <c r="E13" s="4"/>
      <c r="F13" s="4">
        <f t="shared" si="0"/>
        <v>0</v>
      </c>
      <c r="G13" s="4">
        <f t="shared" si="1"/>
        <v>0</v>
      </c>
      <c r="H13" s="3">
        <v>1</v>
      </c>
      <c r="I13" s="3">
        <v>1</v>
      </c>
      <c r="J13" s="3">
        <f t="shared" si="2"/>
        <v>0</v>
      </c>
      <c r="K13" s="3">
        <f t="shared" si="3"/>
        <v>0</v>
      </c>
      <c r="L13" s="3">
        <f t="shared" si="4"/>
        <v>0</v>
      </c>
    </row>
    <row r="14" spans="1:12" ht="15">
      <c r="A14" s="3" t="s">
        <v>22</v>
      </c>
      <c r="B14" s="15" t="s">
        <v>1</v>
      </c>
      <c r="C14" s="15" t="s">
        <v>5</v>
      </c>
      <c r="D14" s="4"/>
      <c r="E14" s="4"/>
      <c r="F14" s="4">
        <f t="shared" si="0"/>
        <v>0</v>
      </c>
      <c r="G14" s="4">
        <f t="shared" si="1"/>
        <v>0</v>
      </c>
      <c r="H14" s="3">
        <v>4</v>
      </c>
      <c r="I14" s="3">
        <v>6</v>
      </c>
      <c r="J14" s="3">
        <f t="shared" si="2"/>
        <v>0</v>
      </c>
      <c r="K14" s="3">
        <f t="shared" si="3"/>
        <v>0</v>
      </c>
      <c r="L14" s="3">
        <f t="shared" si="4"/>
        <v>0</v>
      </c>
    </row>
    <row r="15" spans="1:12" ht="15">
      <c r="A15" s="3" t="s">
        <v>10</v>
      </c>
      <c r="B15" s="15" t="s">
        <v>1</v>
      </c>
      <c r="C15" s="15" t="s">
        <v>5</v>
      </c>
      <c r="D15" s="4"/>
      <c r="E15" s="4"/>
      <c r="F15" s="4">
        <f t="shared" si="0"/>
        <v>0</v>
      </c>
      <c r="G15" s="4">
        <f t="shared" si="1"/>
        <v>0</v>
      </c>
      <c r="H15" s="3">
        <v>2</v>
      </c>
      <c r="I15" s="3">
        <v>1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ht="15">
      <c r="A16" s="11" t="s">
        <v>33</v>
      </c>
      <c r="B16" s="15" t="s">
        <v>1</v>
      </c>
      <c r="C16" s="15" t="s">
        <v>5</v>
      </c>
      <c r="D16" s="4"/>
      <c r="E16" s="4"/>
      <c r="F16" s="4">
        <f t="shared" si="0"/>
        <v>0</v>
      </c>
      <c r="G16" s="4">
        <f t="shared" si="1"/>
        <v>0</v>
      </c>
      <c r="H16" s="3">
        <v>1</v>
      </c>
      <c r="I16" s="3">
        <v>1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ht="15">
      <c r="A17" s="11" t="s">
        <v>34</v>
      </c>
      <c r="B17" s="15" t="s">
        <v>1</v>
      </c>
      <c r="C17" s="15" t="s">
        <v>5</v>
      </c>
      <c r="D17" s="4"/>
      <c r="E17" s="4"/>
      <c r="F17" s="4">
        <f t="shared" si="0"/>
        <v>0</v>
      </c>
      <c r="G17" s="4">
        <f t="shared" si="1"/>
        <v>0</v>
      </c>
      <c r="H17" s="3">
        <v>2</v>
      </c>
      <c r="I17" s="3">
        <v>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ht="15">
      <c r="A18" s="3" t="s">
        <v>27</v>
      </c>
      <c r="B18" s="15" t="s">
        <v>1</v>
      </c>
      <c r="C18" s="15" t="s">
        <v>5</v>
      </c>
      <c r="D18" s="4"/>
      <c r="E18" s="4"/>
      <c r="F18" s="4">
        <f t="shared" si="0"/>
        <v>0</v>
      </c>
      <c r="G18" s="4">
        <f t="shared" si="1"/>
        <v>0</v>
      </c>
      <c r="H18" s="3">
        <v>2</v>
      </c>
      <c r="I18" s="3">
        <v>2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ht="15">
      <c r="A19" s="3" t="s">
        <v>37</v>
      </c>
      <c r="B19" s="15" t="s">
        <v>1</v>
      </c>
      <c r="C19" s="15" t="s">
        <v>5</v>
      </c>
      <c r="D19" s="4"/>
      <c r="E19" s="4"/>
      <c r="F19" s="4">
        <f t="shared" si="0"/>
        <v>0</v>
      </c>
      <c r="G19" s="4">
        <f t="shared" si="1"/>
        <v>0</v>
      </c>
      <c r="H19" s="3">
        <v>2</v>
      </c>
      <c r="I19" s="3">
        <v>2</v>
      </c>
      <c r="J19" s="3">
        <f t="shared" si="2"/>
        <v>0</v>
      </c>
      <c r="K19" s="3">
        <f t="shared" si="3"/>
        <v>0</v>
      </c>
      <c r="L19" s="3">
        <f t="shared" si="4"/>
        <v>0</v>
      </c>
    </row>
    <row r="20" spans="1:12" ht="15">
      <c r="A20" s="3" t="s">
        <v>29</v>
      </c>
      <c r="B20" s="15" t="s">
        <v>1</v>
      </c>
      <c r="C20" s="15" t="s">
        <v>5</v>
      </c>
      <c r="D20" s="4"/>
      <c r="E20" s="4"/>
      <c r="F20" s="4">
        <f t="shared" si="0"/>
        <v>0</v>
      </c>
      <c r="G20" s="4">
        <f t="shared" si="1"/>
        <v>0</v>
      </c>
      <c r="H20" s="3">
        <v>3</v>
      </c>
      <c r="I20" s="3">
        <v>3</v>
      </c>
      <c r="J20" s="3">
        <f t="shared" si="2"/>
        <v>0</v>
      </c>
      <c r="K20" s="3">
        <f t="shared" si="3"/>
        <v>0</v>
      </c>
      <c r="L20" s="3">
        <f t="shared" si="4"/>
        <v>0</v>
      </c>
    </row>
    <row r="21" spans="1:12" ht="15">
      <c r="A21" s="3" t="s">
        <v>32</v>
      </c>
      <c r="B21" s="15" t="s">
        <v>1</v>
      </c>
      <c r="C21" s="15" t="s">
        <v>5</v>
      </c>
      <c r="D21" s="4"/>
      <c r="E21" s="4"/>
      <c r="F21" s="4">
        <f t="shared" si="0"/>
        <v>0</v>
      </c>
      <c r="G21" s="4">
        <f t="shared" si="1"/>
        <v>0</v>
      </c>
      <c r="H21" s="3">
        <v>3</v>
      </c>
      <c r="I21" s="3">
        <v>3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ht="15">
      <c r="A22" s="3" t="s">
        <v>31</v>
      </c>
      <c r="B22" s="15" t="s">
        <v>1</v>
      </c>
      <c r="C22" s="15" t="s">
        <v>5</v>
      </c>
      <c r="D22" s="4"/>
      <c r="E22" s="4"/>
      <c r="F22" s="4">
        <f t="shared" si="0"/>
        <v>0</v>
      </c>
      <c r="G22" s="4">
        <f t="shared" si="1"/>
        <v>0</v>
      </c>
      <c r="H22" s="3">
        <v>2</v>
      </c>
      <c r="I22" s="3">
        <v>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ht="15">
      <c r="A23" s="3" t="s">
        <v>35</v>
      </c>
      <c r="B23" s="15" t="s">
        <v>1</v>
      </c>
      <c r="C23" s="15" t="s">
        <v>5</v>
      </c>
      <c r="D23" s="4"/>
      <c r="E23" s="4"/>
      <c r="F23" s="4">
        <f t="shared" si="0"/>
        <v>0</v>
      </c>
      <c r="G23" s="4">
        <f t="shared" si="1"/>
        <v>0</v>
      </c>
      <c r="H23" s="3">
        <v>2</v>
      </c>
      <c r="I23" s="3">
        <v>0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ht="15">
      <c r="A24" s="3" t="s">
        <v>28</v>
      </c>
      <c r="B24" s="15" t="s">
        <v>1</v>
      </c>
      <c r="C24" s="15" t="s">
        <v>5</v>
      </c>
      <c r="D24" s="4"/>
      <c r="E24" s="4"/>
      <c r="F24" s="4">
        <f t="shared" si="0"/>
        <v>0</v>
      </c>
      <c r="G24" s="4">
        <f t="shared" si="1"/>
        <v>0</v>
      </c>
      <c r="H24" s="3">
        <v>1</v>
      </c>
      <c r="I24" s="3">
        <v>1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ht="15">
      <c r="A25" s="3" t="s">
        <v>39</v>
      </c>
      <c r="B25" s="15" t="s">
        <v>1</v>
      </c>
      <c r="C25" s="15" t="s">
        <v>5</v>
      </c>
      <c r="D25" s="4"/>
      <c r="E25" s="4"/>
      <c r="F25" s="4">
        <f t="shared" si="0"/>
        <v>0</v>
      </c>
      <c r="G25" s="4">
        <f t="shared" si="1"/>
        <v>0</v>
      </c>
      <c r="H25" s="3">
        <v>1</v>
      </c>
      <c r="I25" s="3">
        <v>0</v>
      </c>
      <c r="J25" s="3">
        <f t="shared" si="2"/>
        <v>0</v>
      </c>
      <c r="K25" s="3">
        <f t="shared" si="3"/>
        <v>0</v>
      </c>
      <c r="L25" s="3">
        <f t="shared" si="4"/>
        <v>0</v>
      </c>
    </row>
    <row r="26" spans="1:12" ht="27" customHeight="1">
      <c r="A26" s="14" t="s">
        <v>40</v>
      </c>
      <c r="B26" s="15" t="s">
        <v>1</v>
      </c>
      <c r="C26" s="15" t="s">
        <v>5</v>
      </c>
      <c r="D26" s="4"/>
      <c r="E26" s="4"/>
      <c r="F26" s="4">
        <f t="shared" si="0"/>
        <v>0</v>
      </c>
      <c r="G26" s="4">
        <f t="shared" si="1"/>
        <v>0</v>
      </c>
      <c r="H26" s="3">
        <v>1</v>
      </c>
      <c r="I26" s="3">
        <v>0</v>
      </c>
      <c r="J26" s="3">
        <f t="shared" si="2"/>
        <v>0</v>
      </c>
      <c r="K26" s="3">
        <f t="shared" si="3"/>
        <v>0</v>
      </c>
      <c r="L26" s="3">
        <f t="shared" si="4"/>
        <v>0</v>
      </c>
    </row>
    <row r="27" spans="1:12" ht="15">
      <c r="A27" s="3" t="s">
        <v>38</v>
      </c>
      <c r="B27" s="15" t="s">
        <v>1</v>
      </c>
      <c r="C27" s="15" t="s">
        <v>5</v>
      </c>
      <c r="D27" s="4"/>
      <c r="E27" s="4"/>
      <c r="F27" s="4">
        <f t="shared" si="0"/>
        <v>0</v>
      </c>
      <c r="G27" s="4">
        <f t="shared" si="1"/>
        <v>0</v>
      </c>
      <c r="H27" s="3">
        <v>1</v>
      </c>
      <c r="I27" s="3">
        <v>2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ht="15">
      <c r="A28" s="3" t="s">
        <v>36</v>
      </c>
      <c r="B28" s="15" t="s">
        <v>1</v>
      </c>
      <c r="C28" s="15" t="s">
        <v>5</v>
      </c>
      <c r="D28" s="4"/>
      <c r="E28" s="4"/>
      <c r="F28" s="4">
        <f t="shared" si="0"/>
        <v>0</v>
      </c>
      <c r="G28" s="4">
        <f t="shared" si="1"/>
        <v>0</v>
      </c>
      <c r="H28" s="3">
        <v>2</v>
      </c>
      <c r="I28" s="3">
        <v>2</v>
      </c>
      <c r="J28" s="3">
        <f t="shared" si="2"/>
        <v>0</v>
      </c>
      <c r="K28" s="3">
        <f t="shared" si="3"/>
        <v>0</v>
      </c>
      <c r="L28" s="3">
        <f t="shared" si="4"/>
        <v>0</v>
      </c>
    </row>
    <row r="29" spans="1:12" ht="15">
      <c r="A29" s="3"/>
      <c r="B29" s="3"/>
      <c r="C29" s="3"/>
      <c r="D29" s="4"/>
      <c r="E29" s="4"/>
      <c r="F29" s="4"/>
      <c r="G29" s="4"/>
      <c r="H29" s="3"/>
      <c r="I29" s="3"/>
      <c r="J29" s="3"/>
      <c r="K29" s="3"/>
      <c r="L29" s="3">
        <f t="shared" si="4"/>
        <v>0</v>
      </c>
    </row>
    <row r="30" spans="1:12" ht="15">
      <c r="A30" s="19" t="s">
        <v>12</v>
      </c>
      <c r="B30" s="19"/>
      <c r="C30" s="19"/>
      <c r="D30" s="19"/>
      <c r="E30" s="19"/>
      <c r="F30" s="19"/>
      <c r="G30" s="19"/>
      <c r="H30" s="19"/>
      <c r="I30" s="19"/>
      <c r="J30" s="3">
        <f t="shared" si="2"/>
        <v>0</v>
      </c>
      <c r="K30" s="3">
        <f t="shared" si="3"/>
        <v>0</v>
      </c>
      <c r="L30" s="3">
        <f t="shared" si="4"/>
        <v>0</v>
      </c>
    </row>
    <row r="31" spans="1:12" ht="15">
      <c r="A31" s="5" t="s">
        <v>14</v>
      </c>
      <c r="B31" s="2"/>
      <c r="C31" s="2"/>
      <c r="D31" s="2"/>
      <c r="E31" s="2"/>
      <c r="F31" s="6"/>
      <c r="G31" s="6"/>
      <c r="H31" s="2"/>
      <c r="I31" s="2"/>
      <c r="J31" s="2"/>
      <c r="K31" s="2"/>
      <c r="L31" s="7">
        <f>SUM(L3:L30)</f>
        <v>0</v>
      </c>
    </row>
    <row r="33" ht="15">
      <c r="A33" s="1" t="s">
        <v>43</v>
      </c>
    </row>
    <row r="34" ht="15">
      <c r="A34" s="1" t="s">
        <v>15</v>
      </c>
    </row>
    <row r="35" ht="15">
      <c r="A35" s="10" t="s">
        <v>41</v>
      </c>
    </row>
    <row r="38" ht="15">
      <c r="A38" s="13"/>
    </row>
    <row r="39" ht="15">
      <c r="A39" s="13"/>
    </row>
    <row r="40" ht="15">
      <c r="A40" s="13"/>
    </row>
    <row r="41" ht="15">
      <c r="A41" s="12"/>
    </row>
    <row r="42" ht="15">
      <c r="A42" s="12"/>
    </row>
  </sheetData>
  <mergeCells count="5">
    <mergeCell ref="J1:K1"/>
    <mergeCell ref="D1:E1"/>
    <mergeCell ref="H1:I1"/>
    <mergeCell ref="A30:I30"/>
    <mergeCell ref="F1:G1"/>
  </mergeCells>
  <printOptions/>
  <pageMargins left="0.7" right="0.7" top="0.787401575" bottom="0.787401575" header="0.3" footer="0.3"/>
  <pageSetup fitToHeight="1" fitToWidth="1" horizontalDpi="600" verticalDpi="6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Kordis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Květoslav Havlík</dc:creator>
  <cp:keywords/>
  <dc:description/>
  <cp:lastModifiedBy>Tomáš Hladík</cp:lastModifiedBy>
  <cp:lastPrinted>2017-06-20T11:58:27Z</cp:lastPrinted>
  <dcterms:created xsi:type="dcterms:W3CDTF">2016-07-18T09:12:15Z</dcterms:created>
  <dcterms:modified xsi:type="dcterms:W3CDTF">2022-03-07T08:15:56Z</dcterms:modified>
  <cp:category/>
  <cp:version/>
  <cp:contentType/>
  <cp:contentStatus/>
</cp:coreProperties>
</file>