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infuzní roztoky-dílčí plnění D" sheetId="1" r:id="rId1"/>
    <sheet name="List2" sheetId="2" r:id="rId2"/>
  </sheets>
  <definedNames>
    <definedName name="_xlnm.Print_Area" localSheetId="0">'infuzní roztoky-dílčí plnění D'!$A$1:$Q$27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<sst xmlns="http://schemas.openxmlformats.org/spreadsheetml/2006/main" count="72" uniqueCount="53">
  <si>
    <t>Položka</t>
  </si>
  <si>
    <t>ATC</t>
  </si>
  <si>
    <t>Specifikace předmětu plnění</t>
  </si>
  <si>
    <t xml:space="preserve">MJ </t>
  </si>
  <si>
    <t xml:space="preserve">Požadované množství MJ </t>
  </si>
  <si>
    <t>Obchodní název</t>
  </si>
  <si>
    <t>Jednotková cena (cena za MJ)</t>
  </si>
  <si>
    <t>DPH</t>
  </si>
  <si>
    <t>Velikost balení</t>
  </si>
  <si>
    <t>Cena za balení</t>
  </si>
  <si>
    <t>DPH za balení</t>
  </si>
  <si>
    <t>cena za balení</t>
  </si>
  <si>
    <t>v ml</t>
  </si>
  <si>
    <t>v Kč bez DPH</t>
  </si>
  <si>
    <t>v %</t>
  </si>
  <si>
    <t>v Kč s DPH</t>
  </si>
  <si>
    <t>počet MJ</t>
  </si>
  <si>
    <t>v Kč</t>
  </si>
  <si>
    <t>a</t>
  </si>
  <si>
    <t>b</t>
  </si>
  <si>
    <t>c</t>
  </si>
  <si>
    <t>a x b</t>
  </si>
  <si>
    <t>a x c</t>
  </si>
  <si>
    <t>B05BB01</t>
  </si>
  <si>
    <t>0,9% FYZIOLOGICKÝ ROZTOK</t>
  </si>
  <si>
    <t>B05BA03</t>
  </si>
  <si>
    <t>10% GLUCOSE</t>
  </si>
  <si>
    <t>5% GLUCOSE</t>
  </si>
  <si>
    <t>RINGERI 1/1</t>
  </si>
  <si>
    <t>C E L K E M :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</si>
  <si>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</si>
  <si>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</si>
  <si>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</si>
  <si>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Dodavatel čestně prohlašuje, že nabídková cena zahrnuje veškeré náklady nutné pro realizaci dodávek tak, jak jsou specifikovány v zadávacích podmínkách.</t>
  </si>
  <si>
    <t>Datum</t>
  </si>
  <si>
    <t>Razítko a podpis statutárního zástupce dodavatele</t>
  </si>
  <si>
    <t>na období 36 měsíců</t>
  </si>
  <si>
    <t>Celková cena v Kč bez DPH (stanovená na základě předpokládaného odběru za 36 měsíců)</t>
  </si>
  <si>
    <t>Celková cena v Kč včetně DPH (stanovená na základě předpokládaného odběru za 36 měsíců)</t>
  </si>
  <si>
    <t>D.1.</t>
  </si>
  <si>
    <t>D.2.</t>
  </si>
  <si>
    <t>D.3.</t>
  </si>
  <si>
    <t>D.4.</t>
  </si>
  <si>
    <t>D.5.</t>
  </si>
  <si>
    <t>D.6.</t>
  </si>
  <si>
    <t>D.7.</t>
  </si>
  <si>
    <t>D.8.</t>
  </si>
  <si>
    <t>D.9.</t>
  </si>
  <si>
    <t>D.10.</t>
  </si>
  <si>
    <t>plastový vak</t>
  </si>
  <si>
    <t>Požadovaný druh obalu</t>
  </si>
  <si>
    <t>kód SUKL</t>
  </si>
  <si>
    <r>
      <t>Cenová nabídka - Infuzní roztoky</t>
    </r>
    <r>
      <rPr>
        <b/>
        <i/>
        <sz val="16"/>
        <color rgb="FFFF0000"/>
        <rFont val="Calibri"/>
        <family val="2"/>
        <scheme val="minor"/>
      </rPr>
      <t xml:space="preserve"> </t>
    </r>
    <r>
      <rPr>
        <b/>
        <sz val="16"/>
        <color rgb="FF000000"/>
        <rFont val="Calibri"/>
        <family val="2"/>
        <scheme val="minor"/>
      </rPr>
      <t xml:space="preserve">- dílčí plnění D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</si>
</sst>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4" fontId="2" fillId="3" borderId="1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4" fontId="0" fillId="2" borderId="0" xfId="0" applyNumberFormat="1" applyFont="1" applyFill="1" applyAlignment="1">
      <alignment vertical="center"/>
    </xf>
    <xf numFmtId="0" fontId="0" fillId="2" borderId="0" xfId="0" applyFont="1" applyFill="1"/>
    <xf numFmtId="4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4" fontId="0" fillId="2" borderId="0" xfId="0" applyNumberFormat="1" applyFont="1" applyFill="1" applyAlignment="1">
      <alignment horizontal="center" wrapText="1"/>
    </xf>
    <xf numFmtId="4" fontId="0" fillId="2" borderId="0" xfId="0" applyNumberFormat="1" applyFont="1" applyFill="1"/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3" fontId="9" fillId="2" borderId="3" xfId="0" applyNumberFormat="1" applyFont="1" applyFill="1" applyBorder="1" applyAlignment="1">
      <alignment horizontal="center" vertical="center" wrapText="1"/>
    </xf>
    <xf numFmtId="4" fontId="10" fillId="2" borderId="4" xfId="20" applyNumberFormat="1" applyFont="1" applyFill="1" applyBorder="1" applyAlignment="1">
      <alignment horizontal="center" vertical="center" wrapText="1"/>
      <protection/>
    </xf>
    <xf numFmtId="0" fontId="9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 indent="1"/>
    </xf>
    <xf numFmtId="0" fontId="8" fillId="2" borderId="6" xfId="0" applyFont="1" applyFill="1" applyBorder="1" applyAlignment="1">
      <alignment horizontal="right" vertical="center" indent="1"/>
    </xf>
    <xf numFmtId="0" fontId="8" fillId="2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 indent="1"/>
    </xf>
    <xf numFmtId="0" fontId="8" fillId="2" borderId="8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right" vertical="center" indent="1"/>
    </xf>
    <xf numFmtId="0" fontId="14" fillId="0" borderId="5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4" fontId="10" fillId="2" borderId="11" xfId="20" applyNumberFormat="1" applyFont="1" applyFill="1" applyBorder="1" applyAlignment="1">
      <alignment horizontal="center" vertical="center" wrapText="1"/>
      <protection/>
    </xf>
    <xf numFmtId="4" fontId="10" fillId="4" borderId="10" xfId="20" applyNumberFormat="1" applyFont="1" applyFill="1" applyBorder="1" applyAlignment="1">
      <alignment horizontal="center" vertical="center" wrapText="1"/>
      <protection/>
    </xf>
    <xf numFmtId="4" fontId="13" fillId="4" borderId="10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/>
    </xf>
    <xf numFmtId="4" fontId="14" fillId="5" borderId="5" xfId="0" applyNumberFormat="1" applyFont="1" applyFill="1" applyBorder="1" applyAlignment="1">
      <alignment horizontal="center" vertical="center"/>
    </xf>
    <xf numFmtId="4" fontId="8" fillId="5" borderId="5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vertical="center"/>
    </xf>
    <xf numFmtId="4" fontId="8" fillId="5" borderId="5" xfId="0" applyNumberFormat="1" applyFont="1" applyFill="1" applyBorder="1" applyAlignment="1">
      <alignment horizontal="right" vertical="center" indent="2"/>
    </xf>
    <xf numFmtId="0" fontId="8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 wrapText="1"/>
    </xf>
    <xf numFmtId="4" fontId="14" fillId="5" borderId="7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vertical="center"/>
    </xf>
    <xf numFmtId="4" fontId="8" fillId="5" borderId="7" xfId="0" applyNumberFormat="1" applyFont="1" applyFill="1" applyBorder="1" applyAlignment="1">
      <alignment horizontal="right" vertical="center" indent="2"/>
    </xf>
    <xf numFmtId="0" fontId="8" fillId="5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 wrapText="1"/>
    </xf>
    <xf numFmtId="4" fontId="14" fillId="5" borderId="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vertical="center"/>
    </xf>
    <xf numFmtId="4" fontId="8" fillId="5" borderId="6" xfId="0" applyNumberFormat="1" applyFont="1" applyFill="1" applyBorder="1" applyAlignment="1">
      <alignment horizontal="right" vertical="center" indent="2"/>
    </xf>
    <xf numFmtId="0" fontId="8" fillId="5" borderId="7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4" fontId="14" fillId="5" borderId="6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right" vertical="center" indent="2"/>
    </xf>
    <xf numFmtId="0" fontId="2" fillId="6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0" xfId="0" applyFont="1" applyFill="1" applyAlignment="1">
      <alignment horizontal="left" vertical="center" indent="1"/>
    </xf>
    <xf numFmtId="0" fontId="0" fillId="2" borderId="19" xfId="0" applyFont="1" applyFill="1" applyBorder="1" applyAlignment="1">
      <alignment vertical="center"/>
    </xf>
    <xf numFmtId="4" fontId="0" fillId="2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4" fontId="10" fillId="2" borderId="11" xfId="20" applyNumberFormat="1" applyFont="1" applyFill="1" applyBorder="1" applyAlignment="1">
      <alignment horizontal="center" vertical="center" wrapText="1"/>
      <protection/>
    </xf>
    <xf numFmtId="3" fontId="9" fillId="2" borderId="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85725</xdr:rowOff>
    </xdr:from>
    <xdr:to>
      <xdr:col>3</xdr:col>
      <xdr:colOff>285750</xdr:colOff>
      <xdr:row>0</xdr:row>
      <xdr:rowOff>581025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85725"/>
          <a:ext cx="2590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D32D-241A-4F14-A0ED-88652218941A}">
  <sheetPr>
    <pageSetUpPr fitToPage="1"/>
  </sheetPr>
  <dimension ref="A1:U28"/>
  <sheetViews>
    <sheetView tabSelected="1" workbookViewId="0" topLeftCell="A1">
      <selection activeCell="P15" sqref="P15"/>
    </sheetView>
  </sheetViews>
  <sheetFormatPr defaultColWidth="11.421875" defaultRowHeight="12.75" customHeight="1"/>
  <cols>
    <col min="1" max="1" width="6.57421875" style="1" customWidth="1"/>
    <col min="2" max="2" width="8.57421875" style="2" customWidth="1"/>
    <col min="3" max="3" width="25.28125" style="6" customWidth="1"/>
    <col min="4" max="4" width="8.57421875" style="3" customWidth="1"/>
    <col min="5" max="6" width="12.421875" style="3" customWidth="1"/>
    <col min="7" max="7" width="10.00390625" style="2" customWidth="1"/>
    <col min="8" max="8" width="32.28125" style="6" customWidth="1"/>
    <col min="9" max="9" width="13.57421875" style="3" customWidth="1"/>
    <col min="10" max="10" width="7.57421875" style="2" customWidth="1"/>
    <col min="11" max="11" width="13.57421875" style="3" customWidth="1"/>
    <col min="12" max="12" width="9.7109375" style="3" customWidth="1"/>
    <col min="13" max="13" width="9.8515625" style="3" customWidth="1"/>
    <col min="14" max="14" width="10.57421875" style="3" customWidth="1"/>
    <col min="15" max="15" width="10.8515625" style="3" customWidth="1"/>
    <col min="16" max="16" width="22.00390625" style="7" customWidth="1"/>
    <col min="17" max="17" width="21.57421875" style="7" customWidth="1"/>
    <col min="18" max="16384" width="11.421875" style="3" customWidth="1"/>
  </cols>
  <sheetData>
    <row r="1" spans="3:17" ht="63" customHeight="1" thickBot="1">
      <c r="C1" s="87" t="s">
        <v>52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27" customFormat="1" ht="24">
      <c r="A2" s="89" t="s">
        <v>0</v>
      </c>
      <c r="B2" s="92" t="s">
        <v>1</v>
      </c>
      <c r="C2" s="95" t="s">
        <v>2</v>
      </c>
      <c r="D2" s="40" t="s">
        <v>3</v>
      </c>
      <c r="E2" s="25" t="s">
        <v>4</v>
      </c>
      <c r="F2" s="102" t="s">
        <v>50</v>
      </c>
      <c r="G2" s="92" t="s">
        <v>51</v>
      </c>
      <c r="H2" s="92" t="s">
        <v>5</v>
      </c>
      <c r="I2" s="26" t="s">
        <v>6</v>
      </c>
      <c r="J2" s="26" t="s">
        <v>7</v>
      </c>
      <c r="K2" s="26" t="s">
        <v>6</v>
      </c>
      <c r="L2" s="26" t="s">
        <v>8</v>
      </c>
      <c r="M2" s="26" t="s">
        <v>9</v>
      </c>
      <c r="N2" s="26" t="s">
        <v>10</v>
      </c>
      <c r="O2" s="26" t="s">
        <v>11</v>
      </c>
      <c r="P2" s="99" t="s">
        <v>37</v>
      </c>
      <c r="Q2" s="99" t="s">
        <v>38</v>
      </c>
    </row>
    <row r="3" spans="1:17" s="27" customFormat="1" ht="24">
      <c r="A3" s="90"/>
      <c r="B3" s="93"/>
      <c r="C3" s="96"/>
      <c r="D3" s="93" t="s">
        <v>12</v>
      </c>
      <c r="E3" s="41" t="s">
        <v>36</v>
      </c>
      <c r="F3" s="103"/>
      <c r="G3" s="93"/>
      <c r="H3" s="93"/>
      <c r="I3" s="43" t="s">
        <v>13</v>
      </c>
      <c r="J3" s="101" t="s">
        <v>14</v>
      </c>
      <c r="K3" s="43" t="s">
        <v>15</v>
      </c>
      <c r="L3" s="101" t="s">
        <v>16</v>
      </c>
      <c r="M3" s="101" t="s">
        <v>13</v>
      </c>
      <c r="N3" s="101" t="s">
        <v>17</v>
      </c>
      <c r="O3" s="101" t="s">
        <v>15</v>
      </c>
      <c r="P3" s="100"/>
      <c r="Q3" s="100"/>
    </row>
    <row r="4" spans="1:17" s="27" customFormat="1" ht="17.25" customHeight="1" thickBot="1">
      <c r="A4" s="91"/>
      <c r="B4" s="94"/>
      <c r="C4" s="97"/>
      <c r="D4" s="98"/>
      <c r="E4" s="42" t="s">
        <v>18</v>
      </c>
      <c r="F4" s="104"/>
      <c r="G4" s="98"/>
      <c r="H4" s="98"/>
      <c r="I4" s="44" t="s">
        <v>19</v>
      </c>
      <c r="J4" s="98"/>
      <c r="K4" s="44" t="s">
        <v>20</v>
      </c>
      <c r="L4" s="105"/>
      <c r="M4" s="105"/>
      <c r="N4" s="105"/>
      <c r="O4" s="105"/>
      <c r="P4" s="45" t="s">
        <v>21</v>
      </c>
      <c r="Q4" s="45" t="s">
        <v>22</v>
      </c>
    </row>
    <row r="5" spans="1:17" s="31" customFormat="1" ht="33.75" customHeight="1">
      <c r="A5" s="34" t="s">
        <v>39</v>
      </c>
      <c r="B5" s="73" t="s">
        <v>23</v>
      </c>
      <c r="C5" s="35" t="s">
        <v>24</v>
      </c>
      <c r="D5" s="36">
        <v>1000</v>
      </c>
      <c r="E5" s="36">
        <v>3000</v>
      </c>
      <c r="F5" s="36" t="s">
        <v>49</v>
      </c>
      <c r="G5" s="58"/>
      <c r="H5" s="59"/>
      <c r="I5" s="60"/>
      <c r="J5" s="58"/>
      <c r="K5" s="60"/>
      <c r="L5" s="60"/>
      <c r="M5" s="61"/>
      <c r="N5" s="61"/>
      <c r="O5" s="62"/>
      <c r="P5" s="63">
        <f>E5*I5</f>
        <v>0</v>
      </c>
      <c r="Q5" s="63">
        <f>E5*K5</f>
        <v>0</v>
      </c>
    </row>
    <row r="6" spans="1:17" s="31" customFormat="1" ht="33.75" customHeight="1">
      <c r="A6" s="28" t="s">
        <v>40</v>
      </c>
      <c r="B6" s="74"/>
      <c r="C6" s="37" t="s">
        <v>24</v>
      </c>
      <c r="D6" s="29">
        <v>500</v>
      </c>
      <c r="E6" s="29">
        <v>1260</v>
      </c>
      <c r="F6" s="36" t="s">
        <v>49</v>
      </c>
      <c r="G6" s="46"/>
      <c r="H6" s="47"/>
      <c r="I6" s="48"/>
      <c r="J6" s="46"/>
      <c r="K6" s="48"/>
      <c r="L6" s="48"/>
      <c r="M6" s="49"/>
      <c r="N6" s="49"/>
      <c r="O6" s="50"/>
      <c r="P6" s="51">
        <f aca="true" t="shared" si="0" ref="P6:P14">E6*I6</f>
        <v>0</v>
      </c>
      <c r="Q6" s="51">
        <f aca="true" t="shared" si="1" ref="Q6:Q14">E6*K6</f>
        <v>0</v>
      </c>
    </row>
    <row r="7" spans="1:17" s="31" customFormat="1" ht="33.75" customHeight="1">
      <c r="A7" s="28" t="s">
        <v>41</v>
      </c>
      <c r="B7" s="74"/>
      <c r="C7" s="37" t="s">
        <v>24</v>
      </c>
      <c r="D7" s="29">
        <v>250</v>
      </c>
      <c r="E7" s="29">
        <v>4500</v>
      </c>
      <c r="F7" s="36" t="s">
        <v>49</v>
      </c>
      <c r="G7" s="46"/>
      <c r="H7" s="47"/>
      <c r="I7" s="48"/>
      <c r="J7" s="46"/>
      <c r="K7" s="48"/>
      <c r="L7" s="48"/>
      <c r="M7" s="49"/>
      <c r="N7" s="49"/>
      <c r="O7" s="50"/>
      <c r="P7" s="51">
        <f t="shared" si="0"/>
        <v>0</v>
      </c>
      <c r="Q7" s="51">
        <f t="shared" si="1"/>
        <v>0</v>
      </c>
    </row>
    <row r="8" spans="1:17" s="31" customFormat="1" ht="33.75" customHeight="1" thickBot="1">
      <c r="A8" s="28" t="s">
        <v>42</v>
      </c>
      <c r="B8" s="74"/>
      <c r="C8" s="37" t="s">
        <v>24</v>
      </c>
      <c r="D8" s="29">
        <v>100</v>
      </c>
      <c r="E8" s="29">
        <v>18000</v>
      </c>
      <c r="F8" s="36" t="s">
        <v>49</v>
      </c>
      <c r="G8" s="46"/>
      <c r="H8" s="47"/>
      <c r="I8" s="48"/>
      <c r="J8" s="46"/>
      <c r="K8" s="48"/>
      <c r="L8" s="48"/>
      <c r="M8" s="49"/>
      <c r="N8" s="49"/>
      <c r="O8" s="64"/>
      <c r="P8" s="57">
        <f t="shared" si="0"/>
        <v>0</v>
      </c>
      <c r="Q8" s="57">
        <f t="shared" si="1"/>
        <v>0</v>
      </c>
    </row>
    <row r="9" spans="1:17" s="31" customFormat="1" ht="33.75" customHeight="1">
      <c r="A9" s="38" t="s">
        <v>43</v>
      </c>
      <c r="B9" s="73" t="s">
        <v>25</v>
      </c>
      <c r="C9" s="35" t="s">
        <v>26</v>
      </c>
      <c r="D9" s="30">
        <v>500</v>
      </c>
      <c r="E9" s="30">
        <v>900</v>
      </c>
      <c r="F9" s="30" t="s">
        <v>49</v>
      </c>
      <c r="G9" s="65"/>
      <c r="H9" s="66"/>
      <c r="I9" s="67"/>
      <c r="J9" s="65"/>
      <c r="K9" s="67"/>
      <c r="L9" s="67"/>
      <c r="M9" s="68"/>
      <c r="N9" s="68"/>
      <c r="O9" s="69"/>
      <c r="P9" s="63">
        <f t="shared" si="0"/>
        <v>0</v>
      </c>
      <c r="Q9" s="63">
        <f t="shared" si="1"/>
        <v>0</v>
      </c>
    </row>
    <row r="10" spans="1:17" s="31" customFormat="1" ht="33.75" customHeight="1">
      <c r="A10" s="28" t="s">
        <v>44</v>
      </c>
      <c r="B10" s="74"/>
      <c r="C10" s="37" t="s">
        <v>27</v>
      </c>
      <c r="D10" s="29">
        <v>500</v>
      </c>
      <c r="E10" s="29">
        <v>600</v>
      </c>
      <c r="F10" s="29" t="s">
        <v>49</v>
      </c>
      <c r="G10" s="46"/>
      <c r="H10" s="47"/>
      <c r="I10" s="48"/>
      <c r="J10" s="46"/>
      <c r="K10" s="48"/>
      <c r="L10" s="48"/>
      <c r="M10" s="49"/>
      <c r="N10" s="49"/>
      <c r="O10" s="50"/>
      <c r="P10" s="51">
        <f t="shared" si="0"/>
        <v>0</v>
      </c>
      <c r="Q10" s="51">
        <f t="shared" si="1"/>
        <v>0</v>
      </c>
    </row>
    <row r="11" spans="1:17" s="31" customFormat="1" ht="33.75" customHeight="1">
      <c r="A11" s="28" t="s">
        <v>45</v>
      </c>
      <c r="B11" s="74"/>
      <c r="C11" s="37" t="s">
        <v>27</v>
      </c>
      <c r="D11" s="29">
        <v>250</v>
      </c>
      <c r="E11" s="29">
        <v>1350</v>
      </c>
      <c r="F11" s="29" t="s">
        <v>49</v>
      </c>
      <c r="G11" s="46"/>
      <c r="H11" s="47"/>
      <c r="I11" s="48"/>
      <c r="J11" s="46"/>
      <c r="K11" s="48"/>
      <c r="L11" s="48"/>
      <c r="M11" s="49"/>
      <c r="N11" s="49"/>
      <c r="O11" s="50"/>
      <c r="P11" s="51">
        <f t="shared" si="0"/>
        <v>0</v>
      </c>
      <c r="Q11" s="51">
        <f t="shared" si="1"/>
        <v>0</v>
      </c>
    </row>
    <row r="12" spans="1:17" s="31" customFormat="1" ht="33.75" customHeight="1" thickBot="1">
      <c r="A12" s="32" t="s">
        <v>46</v>
      </c>
      <c r="B12" s="79"/>
      <c r="C12" s="39" t="s">
        <v>27</v>
      </c>
      <c r="D12" s="33">
        <v>100</v>
      </c>
      <c r="E12" s="33">
        <v>1080</v>
      </c>
      <c r="F12" s="33" t="s">
        <v>49</v>
      </c>
      <c r="G12" s="52"/>
      <c r="H12" s="53"/>
      <c r="I12" s="54"/>
      <c r="J12" s="52"/>
      <c r="K12" s="54"/>
      <c r="L12" s="54"/>
      <c r="M12" s="55"/>
      <c r="N12" s="55"/>
      <c r="O12" s="56"/>
      <c r="P12" s="57">
        <f t="shared" si="0"/>
        <v>0</v>
      </c>
      <c r="Q12" s="57">
        <f t="shared" si="1"/>
        <v>0</v>
      </c>
    </row>
    <row r="13" spans="1:17" s="31" customFormat="1" ht="33.75" customHeight="1">
      <c r="A13" s="38" t="s">
        <v>47</v>
      </c>
      <c r="B13" s="73" t="s">
        <v>23</v>
      </c>
      <c r="C13" s="35" t="s">
        <v>28</v>
      </c>
      <c r="D13" s="30">
        <v>1000</v>
      </c>
      <c r="E13" s="30">
        <v>420</v>
      </c>
      <c r="F13" s="30" t="s">
        <v>49</v>
      </c>
      <c r="G13" s="65"/>
      <c r="H13" s="66"/>
      <c r="I13" s="67"/>
      <c r="J13" s="65"/>
      <c r="K13" s="67"/>
      <c r="L13" s="67"/>
      <c r="M13" s="68"/>
      <c r="N13" s="68"/>
      <c r="O13" s="62"/>
      <c r="P13" s="63">
        <f t="shared" si="0"/>
        <v>0</v>
      </c>
      <c r="Q13" s="63">
        <f t="shared" si="1"/>
        <v>0</v>
      </c>
    </row>
    <row r="14" spans="1:17" s="31" customFormat="1" ht="33.75" customHeight="1" thickBot="1">
      <c r="A14" s="28" t="s">
        <v>48</v>
      </c>
      <c r="B14" s="74"/>
      <c r="C14" s="37" t="s">
        <v>28</v>
      </c>
      <c r="D14" s="29">
        <v>500</v>
      </c>
      <c r="E14" s="29">
        <v>120</v>
      </c>
      <c r="F14" s="29" t="s">
        <v>49</v>
      </c>
      <c r="G14" s="46"/>
      <c r="H14" s="47"/>
      <c r="I14" s="48"/>
      <c r="J14" s="46"/>
      <c r="K14" s="48"/>
      <c r="L14" s="48"/>
      <c r="M14" s="49"/>
      <c r="N14" s="49"/>
      <c r="O14" s="56"/>
      <c r="P14" s="57">
        <f t="shared" si="0"/>
        <v>0</v>
      </c>
      <c r="Q14" s="57">
        <f t="shared" si="1"/>
        <v>0</v>
      </c>
    </row>
    <row r="15" spans="1:17" s="4" customFormat="1" ht="27" customHeight="1" thickBot="1">
      <c r="A15" s="80" t="s">
        <v>29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82"/>
      <c r="N15" s="82"/>
      <c r="O15" s="83"/>
      <c r="P15" s="71">
        <f>SUM(P5:P14)</f>
        <v>0</v>
      </c>
      <c r="Q15" s="5">
        <f>SUM(Q5:Q14)</f>
        <v>0</v>
      </c>
    </row>
    <row r="17" spans="1:3" ht="15">
      <c r="A17" s="70"/>
      <c r="B17" s="84" t="s">
        <v>30</v>
      </c>
      <c r="C17" s="84"/>
    </row>
    <row r="18" spans="1:3" ht="15">
      <c r="A18" s="8"/>
      <c r="B18" s="9" t="s">
        <v>31</v>
      </c>
      <c r="C18" s="10"/>
    </row>
    <row r="19" spans="1:3" ht="15">
      <c r="A19" s="72"/>
      <c r="B19" s="9" t="s">
        <v>32</v>
      </c>
      <c r="C19" s="10"/>
    </row>
    <row r="20" spans="1:2" ht="15">
      <c r="A20" s="11"/>
      <c r="B20" s="4"/>
    </row>
    <row r="21" spans="1:2" ht="15">
      <c r="A21" s="11"/>
      <c r="B21" s="12"/>
    </row>
    <row r="22" spans="1:21" s="13" customFormat="1" ht="15">
      <c r="A22" s="9" t="s">
        <v>33</v>
      </c>
      <c r="C22" s="14"/>
      <c r="G22" s="11"/>
      <c r="H22" s="14"/>
      <c r="J22" s="11"/>
      <c r="P22" s="15"/>
      <c r="Q22" s="15"/>
      <c r="S22" s="15"/>
      <c r="T22" s="15"/>
      <c r="U22" s="15"/>
    </row>
    <row r="23" spans="1:21" s="13" customFormat="1" ht="15">
      <c r="A23" s="9"/>
      <c r="C23" s="14"/>
      <c r="G23" s="11"/>
      <c r="H23" s="14"/>
      <c r="J23" s="11"/>
      <c r="P23" s="15"/>
      <c r="Q23" s="15"/>
      <c r="S23" s="15"/>
      <c r="T23" s="15"/>
      <c r="U23" s="15"/>
    </row>
    <row r="24" spans="1:21" s="13" customFormat="1" ht="15">
      <c r="A24" s="9"/>
      <c r="C24" s="14"/>
      <c r="G24" s="11"/>
      <c r="H24" s="14"/>
      <c r="J24" s="11"/>
      <c r="P24" s="15"/>
      <c r="Q24" s="15"/>
      <c r="S24" s="15"/>
      <c r="T24" s="15"/>
      <c r="U24" s="15"/>
    </row>
    <row r="25" spans="1:21" s="16" customFormat="1" ht="15">
      <c r="A25" s="11"/>
      <c r="C25" s="17"/>
      <c r="D25" s="17"/>
      <c r="E25" s="17"/>
      <c r="F25" s="17"/>
      <c r="G25" s="18"/>
      <c r="H25" s="17"/>
      <c r="I25" s="17"/>
      <c r="J25" s="19"/>
      <c r="K25" s="17"/>
      <c r="L25" s="17"/>
      <c r="M25" s="17"/>
      <c r="N25" s="17"/>
      <c r="O25" s="17"/>
      <c r="P25" s="17"/>
      <c r="Q25" s="20"/>
      <c r="S25" s="20"/>
      <c r="U25" s="20"/>
    </row>
    <row r="26" spans="1:19" s="16" customFormat="1" ht="15">
      <c r="A26" s="85"/>
      <c r="B26" s="85"/>
      <c r="C26" s="14"/>
      <c r="D26" s="14"/>
      <c r="E26" s="14"/>
      <c r="F26" s="14"/>
      <c r="G26" s="21"/>
      <c r="H26" s="14"/>
      <c r="I26" s="22"/>
      <c r="J26" s="86"/>
      <c r="K26" s="85"/>
      <c r="L26" s="85"/>
      <c r="M26" s="85"/>
      <c r="N26" s="85"/>
      <c r="O26" s="85"/>
      <c r="P26" s="85"/>
      <c r="Q26" s="85"/>
      <c r="R26" s="20"/>
      <c r="S26" s="20"/>
    </row>
    <row r="27" spans="1:17" s="13" customFormat="1" ht="15">
      <c r="A27" s="75" t="s">
        <v>34</v>
      </c>
      <c r="B27" s="75"/>
      <c r="C27" s="14"/>
      <c r="D27" s="14"/>
      <c r="E27" s="14"/>
      <c r="F27" s="14"/>
      <c r="G27" s="21"/>
      <c r="H27" s="14"/>
      <c r="I27" s="22"/>
      <c r="J27" s="76" t="s">
        <v>35</v>
      </c>
      <c r="K27" s="77"/>
      <c r="L27" s="77"/>
      <c r="M27" s="77"/>
      <c r="N27" s="77"/>
      <c r="O27" s="77"/>
      <c r="P27" s="77"/>
      <c r="Q27" s="78"/>
    </row>
    <row r="28" spans="1:21" s="13" customFormat="1" ht="28.5" customHeight="1">
      <c r="A28" s="11"/>
      <c r="B28" s="16"/>
      <c r="C28" s="17"/>
      <c r="D28" s="20"/>
      <c r="E28" s="16"/>
      <c r="F28" s="16"/>
      <c r="G28" s="23"/>
      <c r="H28" s="24"/>
      <c r="I28" s="16"/>
      <c r="J28" s="23"/>
      <c r="K28" s="16"/>
      <c r="L28" s="16"/>
      <c r="M28" s="16"/>
      <c r="N28" s="16"/>
      <c r="O28" s="16"/>
      <c r="P28" s="20"/>
      <c r="Q28" s="20"/>
      <c r="R28" s="16"/>
      <c r="S28" s="20"/>
      <c r="T28" s="20"/>
      <c r="U28" s="20"/>
    </row>
  </sheetData>
  <mergeCells count="24">
    <mergeCell ref="C1:Q1"/>
    <mergeCell ref="A2:A4"/>
    <mergeCell ref="B2:B4"/>
    <mergeCell ref="C2:C4"/>
    <mergeCell ref="G2:G4"/>
    <mergeCell ref="H2:H4"/>
    <mergeCell ref="P2:P3"/>
    <mergeCell ref="Q2:Q3"/>
    <mergeCell ref="D3:D4"/>
    <mergeCell ref="J3:J4"/>
    <mergeCell ref="F2:F4"/>
    <mergeCell ref="L3:L4"/>
    <mergeCell ref="M3:M4"/>
    <mergeCell ref="N3:N4"/>
    <mergeCell ref="O3:O4"/>
    <mergeCell ref="B5:B8"/>
    <mergeCell ref="A27:B27"/>
    <mergeCell ref="J27:Q27"/>
    <mergeCell ref="B9:B12"/>
    <mergeCell ref="B13:B14"/>
    <mergeCell ref="A15:O15"/>
    <mergeCell ref="B17:C17"/>
    <mergeCell ref="A26:B26"/>
    <mergeCell ref="J26:Q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05EE-7903-4086-9FC0-67A6EA6C9A45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C6CC72-DA16-4EB6-B538-E4E390357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817AB0-8123-454D-AFEE-9E85B706C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745171-7276-4BAB-A970-C28624D78D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Holubová, PharmDr.</dc:creator>
  <cp:keywords/>
  <dc:description/>
  <cp:lastModifiedBy>Lenka Jelínková (OZ obchodní)</cp:lastModifiedBy>
  <cp:lastPrinted>2022-03-08T15:23:01Z</cp:lastPrinted>
  <dcterms:created xsi:type="dcterms:W3CDTF">2021-10-14T09:39:35Z</dcterms:created>
  <dcterms:modified xsi:type="dcterms:W3CDTF">2022-04-20T06:42:30Z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</Properties>
</file>