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2"/>
  </bookViews>
  <sheets>
    <sheet name="Rekapitulace" sheetId="3" r:id="rId1"/>
    <sheet name="Stavební náklady" sheetId="1" r:id="rId2"/>
    <sheet name="ON+VN" sheetId="2" r:id="rId3"/>
  </sheets>
  <externalReferences>
    <externalReference r:id="rId6"/>
  </externalReferences>
  <definedNames>
    <definedName name="_xlnm.Print_Area" localSheetId="2">'ON+VN'!$B$2:$H$23</definedName>
    <definedName name="_xlnm.Print_Area" localSheetId="1">'Stavební náklady'!$B$2:$H$44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<sst xmlns="http://schemas.openxmlformats.org/spreadsheetml/2006/main" count="75" uniqueCount="60">
  <si>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</si>
  <si>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</si>
  <si>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</si>
  <si>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</si>
  <si>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</si>
  <si>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</si>
  <si>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</si>
  <si>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</si>
  <si>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</si>
  <si>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</si>
  <si>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</si>
  <si>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</si>
  <si>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</si>
  <si>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</si>
  <si>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</si>
  <si>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</si>
  <si>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</si>
  <si>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</si>
  <si>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577A2</t>
  </si>
  <si>
    <t xml:space="preserve"> VÝSPRAVA TRHLIN ASFALTOVOU ZÁLIVKOU MODIFIK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</si>
  <si>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</si>
  <si>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</si>
  <si>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</si>
  <si>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</si>
  <si>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</si>
  <si>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</si>
  <si>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</si>
  <si>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</si>
  <si>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</si>
  <si>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</si>
  <si>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</si>
  <si>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</si>
  <si>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kpl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</si>
  <si>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</si>
  <si>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</si>
  <si>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</si>
  <si>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</si>
  <si>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</si>
  <si>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</si>
  <si>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</si>
  <si>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</si>
  <si>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</si>
  <si>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</si>
  <si>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</si>
  <si>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</si>
  <si>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</si>
  <si>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 xml:space="preserve">Stavební náklady 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</si>
  <si>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</si>
  <si>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Položka zahrnuje veškerou manipulaci s vybouranou sutí a s vybouranými hmotami vč. uložení na skládku. Nezahrnuje</t>
  </si>
  <si>
    <t>poplatek za skládku</t>
  </si>
  <si>
    <t>VÝŠKOVÁ ÚPRAVA MŘÍŽÍ</t>
  </si>
  <si>
    <t>ks</t>
  </si>
  <si>
    <t>- položka výškové úpravy zahrnuje všechny nutné práce a materiály pro zvýšení nebo snížení zařízení (včetně nutné úpravy stávajícího povrchu vozovky nebo chodníku).</t>
  </si>
  <si>
    <t>Projednání organizace veřejného provozu po dobu stavby, zejm. provoz linek v rámci IDS JMK</t>
  </si>
  <si>
    <t>Zajištění provedení a výstupů veškerých zkoušek a revizí - popsáno v obchodních podmínkách</t>
  </si>
  <si>
    <t>III/37714 Kozárov</t>
  </si>
  <si>
    <t xml:space="preserve"> FRÉZOVÁNÍ ZPEVNĚNÝCH PLOCH ASFALTOVÝCH, plocha do 200 m2</t>
  </si>
  <si>
    <t>11372E</t>
  </si>
  <si>
    <t xml:space="preserve"> ASFALTOVÝ BETON PRO OBRUSNÉ VRSTVY ACO 11,  TL. 50MM</t>
  </si>
  <si>
    <t>574A43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</si>
</sst>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2" fillId="4" borderId="2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4" fontId="2" fillId="4" borderId="17" xfId="0" applyNumberFormat="1" applyFont="1" applyFill="1" applyBorder="1"/>
    <xf numFmtId="4" fontId="2" fillId="4" borderId="18" xfId="0" applyNumberFormat="1" applyFont="1" applyFill="1" applyBorder="1"/>
    <xf numFmtId="0" fontId="0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shrinkToFit="1"/>
    </xf>
    <xf numFmtId="0" fontId="12" fillId="0" borderId="2" xfId="0" applyFont="1" applyBorder="1"/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/>
    <xf numFmtId="0" fontId="4" fillId="5" borderId="26" xfId="0" applyFont="1" applyFill="1" applyBorder="1" applyAlignment="1">
      <alignment horizontal="center"/>
    </xf>
    <xf numFmtId="4" fontId="4" fillId="5" borderId="27" xfId="0" applyNumberFormat="1" applyFont="1" applyFill="1" applyBorder="1" applyAlignment="1">
      <alignment horizontal="center"/>
    </xf>
    <xf numFmtId="0" fontId="13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wrapText="1" shrinkToFi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wrapText="1" shrinkToFit="1"/>
    </xf>
    <xf numFmtId="3" fontId="10" fillId="0" borderId="17" xfId="0" applyNumberFormat="1" applyFont="1" applyBorder="1" applyAlignment="1">
      <alignment horizontal="center"/>
    </xf>
    <xf numFmtId="4" fontId="10" fillId="0" borderId="17" xfId="0" applyNumberFormat="1" applyFont="1" applyFill="1" applyBorder="1" applyAlignment="1">
      <alignment/>
    </xf>
    <xf numFmtId="4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zant.milos\Documents\2020\Stavby%20MR2%202020\376_Lysice\376_Lysice_V&#253;kaz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8">
          <cell r="F48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workbookViewId="0" topLeftCell="A1">
      <selection activeCell="B15" sqref="B15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55</v>
      </c>
    </row>
    <row r="4" ht="15.75" thickBot="1"/>
    <row r="5" spans="2:5" ht="27" customHeight="1" thickTop="1">
      <c r="B5" s="78" t="s">
        <v>42</v>
      </c>
      <c r="C5" s="79" t="s">
        <v>43</v>
      </c>
      <c r="D5" s="79" t="s">
        <v>44</v>
      </c>
      <c r="E5" s="80" t="s">
        <v>45</v>
      </c>
    </row>
    <row r="6" spans="2:5" ht="15">
      <c r="B6" s="44"/>
      <c r="C6" s="45"/>
      <c r="D6" s="45"/>
      <c r="E6" s="46"/>
    </row>
    <row r="7" spans="2:5" ht="15">
      <c r="B7" s="44" t="s">
        <v>46</v>
      </c>
      <c r="C7" s="47">
        <f>'Stavební náklady'!H40</f>
        <v>0</v>
      </c>
      <c r="D7" s="47">
        <f>C7*0.21</f>
        <v>0</v>
      </c>
      <c r="E7" s="48">
        <f>SUM(C7:D7)</f>
        <v>0</v>
      </c>
    </row>
    <row r="8" spans="2:5" ht="15">
      <c r="B8" s="44"/>
      <c r="C8" s="47"/>
      <c r="D8" s="47"/>
      <c r="E8" s="48"/>
    </row>
    <row r="9" spans="2:5" ht="15">
      <c r="B9" s="44" t="s">
        <v>25</v>
      </c>
      <c r="C9" s="47">
        <f>'ON+VN'!H13</f>
        <v>0</v>
      </c>
      <c r="D9" s="47">
        <f>'ON+VN'!H15</f>
        <v>0</v>
      </c>
      <c r="E9" s="48">
        <f>SUM(C9:D9)</f>
        <v>0</v>
      </c>
    </row>
    <row r="10" spans="2:5" ht="15">
      <c r="B10" s="44"/>
      <c r="C10" s="47"/>
      <c r="D10" s="47"/>
      <c r="E10" s="48" t="s">
        <v>1</v>
      </c>
    </row>
    <row r="11" spans="2:5" ht="15.75" thickBot="1">
      <c r="B11" s="49" t="s">
        <v>7</v>
      </c>
      <c r="C11" s="50">
        <f>SUM(C7:C10)</f>
        <v>0</v>
      </c>
      <c r="D11" s="50">
        <f>SUM(D7:D10)</f>
        <v>0</v>
      </c>
      <c r="E11" s="51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&amp;L&amp;"-,Kurzíva"&amp;14II/385 Olší&amp;C&amp;"-,Kurzíva"&amp;14Rekapitulace&amp;R&amp;"-,Kurzíva"&amp;14Kontrolní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46"/>
  <sheetViews>
    <sheetView workbookViewId="0" topLeftCell="A28">
      <selection activeCell="G6" sqref="G6:G37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55</v>
      </c>
    </row>
    <row r="3" ht="21">
      <c r="D3" s="3" t="s">
        <v>1</v>
      </c>
    </row>
    <row r="4" ht="15.75" thickBot="1"/>
    <row r="5" spans="2:8" ht="28.5" customHeight="1" thickBot="1" thickTop="1">
      <c r="B5" s="73" t="s">
        <v>24</v>
      </c>
      <c r="C5" s="74" t="s">
        <v>8</v>
      </c>
      <c r="D5" s="75" t="s">
        <v>9</v>
      </c>
      <c r="E5" s="76" t="s">
        <v>10</v>
      </c>
      <c r="F5" s="76" t="s">
        <v>11</v>
      </c>
      <c r="G5" s="76" t="s">
        <v>12</v>
      </c>
      <c r="H5" s="77" t="s">
        <v>13</v>
      </c>
    </row>
    <row r="6" spans="2:8" ht="13.5" customHeight="1" thickTop="1">
      <c r="B6" s="19"/>
      <c r="C6" s="4"/>
      <c r="D6" s="5"/>
      <c r="E6" s="6"/>
      <c r="F6" s="7"/>
      <c r="G6" s="7"/>
      <c r="H6" s="8"/>
    </row>
    <row r="7" spans="2:8" ht="17.25" customHeight="1">
      <c r="B7" s="19">
        <v>1</v>
      </c>
      <c r="C7" s="69" t="s">
        <v>57</v>
      </c>
      <c r="D7" s="15" t="s">
        <v>56</v>
      </c>
      <c r="E7" s="70" t="s">
        <v>47</v>
      </c>
      <c r="F7" s="17">
        <v>3</v>
      </c>
      <c r="G7" s="17"/>
      <c r="H7" s="18">
        <f>ROUND(F7*G7,2)</f>
        <v>0</v>
      </c>
    </row>
    <row r="8" spans="2:8" ht="13.5" customHeight="1">
      <c r="B8" s="19"/>
      <c r="C8" s="4"/>
      <c r="D8" s="71" t="s">
        <v>48</v>
      </c>
      <c r="E8" s="16"/>
      <c r="F8" s="17"/>
      <c r="G8" s="17"/>
      <c r="H8" s="8"/>
    </row>
    <row r="9" spans="2:8" ht="13.5" customHeight="1">
      <c r="B9" s="19"/>
      <c r="C9" s="4"/>
      <c r="D9" s="72" t="s">
        <v>49</v>
      </c>
      <c r="E9" s="16"/>
      <c r="F9" s="17"/>
      <c r="G9" s="17"/>
      <c r="H9" s="8"/>
    </row>
    <row r="10" spans="2:8" ht="13.5" customHeight="1">
      <c r="B10" s="19"/>
      <c r="C10" s="4"/>
      <c r="D10" s="72"/>
      <c r="E10" s="16"/>
      <c r="F10" s="17"/>
      <c r="G10" s="17"/>
      <c r="H10" s="8"/>
    </row>
    <row r="11" spans="2:8" ht="17.25">
      <c r="B11" s="19">
        <v>2</v>
      </c>
      <c r="C11" s="14">
        <v>572213</v>
      </c>
      <c r="D11" s="15" t="s">
        <v>17</v>
      </c>
      <c r="E11" s="16" t="s">
        <v>14</v>
      </c>
      <c r="F11" s="17">
        <v>790</v>
      </c>
      <c r="G11" s="17"/>
      <c r="H11" s="18">
        <f>ROUND(F11*G11,2)</f>
        <v>0</v>
      </c>
    </row>
    <row r="12" spans="2:8" ht="15">
      <c r="B12" s="19"/>
      <c r="C12" s="4"/>
      <c r="D12" s="5" t="s">
        <v>15</v>
      </c>
      <c r="E12" s="5"/>
      <c r="F12" s="5"/>
      <c r="G12" s="5"/>
      <c r="H12" s="21"/>
    </row>
    <row r="13" spans="2:8" ht="15">
      <c r="B13" s="19"/>
      <c r="C13" s="4"/>
      <c r="D13" s="5" t="s">
        <v>16</v>
      </c>
      <c r="E13" s="5"/>
      <c r="F13" s="5"/>
      <c r="G13" s="5"/>
      <c r="H13" s="21"/>
    </row>
    <row r="14" spans="2:8" ht="15">
      <c r="B14" s="19"/>
      <c r="C14" s="4"/>
      <c r="D14" s="5"/>
      <c r="E14" s="5"/>
      <c r="F14" s="5"/>
      <c r="G14" s="5"/>
      <c r="H14" s="21"/>
    </row>
    <row r="15" spans="2:9" ht="17.25">
      <c r="B15" s="19">
        <v>3</v>
      </c>
      <c r="C15" s="69" t="s">
        <v>59</v>
      </c>
      <c r="D15" s="15" t="s">
        <v>58</v>
      </c>
      <c r="E15" s="16" t="s">
        <v>14</v>
      </c>
      <c r="F15" s="17">
        <v>790</v>
      </c>
      <c r="G15" s="17"/>
      <c r="H15" s="18">
        <f>ROUND(F15*G15,2)</f>
        <v>0</v>
      </c>
      <c r="I15" t="s">
        <v>1</v>
      </c>
    </row>
    <row r="16" spans="2:8" ht="30">
      <c r="B16" s="19"/>
      <c r="C16" s="4"/>
      <c r="D16" s="9" t="s">
        <v>2</v>
      </c>
      <c r="E16" s="6"/>
      <c r="F16" s="7"/>
      <c r="G16" s="7"/>
      <c r="H16" s="8"/>
    </row>
    <row r="17" spans="2:8" ht="30">
      <c r="B17" s="19"/>
      <c r="C17" s="4"/>
      <c r="D17" s="9" t="s">
        <v>3</v>
      </c>
      <c r="E17" s="6"/>
      <c r="F17" s="7"/>
      <c r="G17" s="7"/>
      <c r="H17" s="8"/>
    </row>
    <row r="18" spans="2:8" ht="30">
      <c r="B18" s="19"/>
      <c r="C18" s="4"/>
      <c r="D18" s="9" t="s">
        <v>4</v>
      </c>
      <c r="E18" s="6"/>
      <c r="F18" s="7"/>
      <c r="G18" s="7"/>
      <c r="H18" s="8"/>
    </row>
    <row r="19" spans="2:8" ht="15">
      <c r="B19" s="19"/>
      <c r="C19" s="4"/>
      <c r="D19" s="9" t="s">
        <v>5</v>
      </c>
      <c r="E19" s="6"/>
      <c r="F19" s="7"/>
      <c r="G19" s="7"/>
      <c r="H19" s="8"/>
    </row>
    <row r="20" spans="2:8" ht="30">
      <c r="B20" s="19"/>
      <c r="C20" s="4"/>
      <c r="D20" s="9" t="s">
        <v>6</v>
      </c>
      <c r="E20" s="6"/>
      <c r="F20" s="7"/>
      <c r="G20" s="7"/>
      <c r="H20" s="8"/>
    </row>
    <row r="21" spans="2:8" ht="15">
      <c r="B21" s="19"/>
      <c r="C21" s="4"/>
      <c r="D21" s="5"/>
      <c r="E21" s="6"/>
      <c r="F21" s="7"/>
      <c r="G21" s="7"/>
      <c r="H21" s="8"/>
    </row>
    <row r="22" spans="2:8" ht="15">
      <c r="B22" s="19">
        <v>4</v>
      </c>
      <c r="C22" s="14" t="s">
        <v>18</v>
      </c>
      <c r="D22" s="15" t="s">
        <v>19</v>
      </c>
      <c r="E22" s="16" t="s">
        <v>0</v>
      </c>
      <c r="F22" s="17">
        <v>6</v>
      </c>
      <c r="G22" s="17"/>
      <c r="H22" s="18">
        <f>ROUND(F22*G22,2)</f>
        <v>0</v>
      </c>
    </row>
    <row r="23" spans="2:8" ht="15">
      <c r="B23" s="19"/>
      <c r="C23" s="4"/>
      <c r="D23" s="5" t="s">
        <v>20</v>
      </c>
      <c r="E23" s="6"/>
      <c r="F23" s="7"/>
      <c r="G23" s="7"/>
      <c r="H23" s="8"/>
    </row>
    <row r="24" spans="2:8" ht="15">
      <c r="B24" s="19"/>
      <c r="C24" s="4"/>
      <c r="D24" s="5" t="s">
        <v>21</v>
      </c>
      <c r="E24" s="6"/>
      <c r="F24" s="7"/>
      <c r="G24" s="7"/>
      <c r="H24" s="8"/>
    </row>
    <row r="25" spans="2:8" ht="15">
      <c r="B25" s="19"/>
      <c r="C25" s="4"/>
      <c r="D25" s="5" t="s">
        <v>22</v>
      </c>
      <c r="E25" s="6"/>
      <c r="F25" s="7"/>
      <c r="G25" s="7"/>
      <c r="H25" s="8"/>
    </row>
    <row r="26" spans="2:8" ht="15">
      <c r="B26" s="19"/>
      <c r="C26" s="4"/>
      <c r="D26" s="5" t="s">
        <v>23</v>
      </c>
      <c r="E26" s="6"/>
      <c r="F26" s="7"/>
      <c r="G26" s="7"/>
      <c r="H26" s="8"/>
    </row>
    <row r="27" spans="2:8" ht="15">
      <c r="B27" s="19"/>
      <c r="C27" s="4"/>
      <c r="D27" s="5"/>
      <c r="E27" s="6"/>
      <c r="F27" s="7"/>
      <c r="G27" s="7"/>
      <c r="H27" s="8"/>
    </row>
    <row r="28" spans="2:8" ht="15">
      <c r="B28" s="19">
        <v>5</v>
      </c>
      <c r="C28" s="14">
        <v>89922</v>
      </c>
      <c r="D28" s="15" t="s">
        <v>50</v>
      </c>
      <c r="E28" s="16" t="s">
        <v>51</v>
      </c>
      <c r="F28" s="17">
        <f>'[1]List1'!$F$48</f>
        <v>3</v>
      </c>
      <c r="G28" s="17"/>
      <c r="H28" s="18">
        <f>ROUND(F28*G28,2)</f>
        <v>0</v>
      </c>
    </row>
    <row r="29" spans="2:8" ht="30">
      <c r="B29" s="19" t="s">
        <v>1</v>
      </c>
      <c r="C29" s="4"/>
      <c r="D29" s="9" t="s">
        <v>52</v>
      </c>
      <c r="E29" s="6"/>
      <c r="F29" s="7"/>
      <c r="G29" s="7"/>
      <c r="H29" s="8"/>
    </row>
    <row r="30" spans="2:8" ht="15">
      <c r="B30" s="19"/>
      <c r="C30" s="4"/>
      <c r="D30" s="5"/>
      <c r="E30" s="6"/>
      <c r="F30" s="7"/>
      <c r="G30" s="7"/>
      <c r="H30" s="61"/>
    </row>
    <row r="31" spans="2:8" ht="15">
      <c r="B31" s="19"/>
      <c r="C31" s="4"/>
      <c r="D31" s="9"/>
      <c r="E31" s="6"/>
      <c r="F31" s="7"/>
      <c r="G31" s="7"/>
      <c r="H31" s="8"/>
    </row>
    <row r="32" spans="2:8" ht="15">
      <c r="B32" s="68">
        <v>8</v>
      </c>
      <c r="C32" s="54" t="s">
        <v>39</v>
      </c>
      <c r="D32" s="53" t="s">
        <v>36</v>
      </c>
      <c r="E32" s="16" t="s">
        <v>32</v>
      </c>
      <c r="F32" s="17">
        <v>1</v>
      </c>
      <c r="G32" s="17"/>
      <c r="H32" s="18">
        <f>ROUND(F32*G32,2)</f>
        <v>0</v>
      </c>
    </row>
    <row r="33" spans="2:8" ht="45">
      <c r="B33" s="56"/>
      <c r="C33" s="57"/>
      <c r="D33" s="58" t="s">
        <v>37</v>
      </c>
      <c r="E33" s="59"/>
      <c r="F33" s="60"/>
      <c r="G33" s="60"/>
      <c r="H33" s="61"/>
    </row>
    <row r="34" spans="2:8" ht="60">
      <c r="B34" s="20"/>
      <c r="C34" s="10"/>
      <c r="D34" s="55" t="s">
        <v>38</v>
      </c>
      <c r="E34" s="11"/>
      <c r="F34" s="12"/>
      <c r="G34" s="12"/>
      <c r="H34" s="13"/>
    </row>
    <row r="35" spans="2:8" ht="15">
      <c r="B35" s="19"/>
      <c r="C35" s="4"/>
      <c r="D35" s="9"/>
      <c r="E35" s="6"/>
      <c r="F35" s="7"/>
      <c r="G35" s="7"/>
      <c r="H35" s="8"/>
    </row>
    <row r="36" spans="2:8" ht="15">
      <c r="B36" s="19"/>
      <c r="C36" s="4"/>
      <c r="D36" s="5"/>
      <c r="E36" s="6"/>
      <c r="F36" s="7"/>
      <c r="G36" s="7"/>
      <c r="H36" s="8"/>
    </row>
    <row r="37" spans="2:8" ht="15.75" thickBot="1">
      <c r="B37" s="62"/>
      <c r="C37" s="63"/>
      <c r="D37" s="64" t="s">
        <v>7</v>
      </c>
      <c r="E37" s="65"/>
      <c r="F37" s="66"/>
      <c r="G37" s="66"/>
      <c r="H37" s="67">
        <f>SUM(H6:H36)</f>
        <v>0</v>
      </c>
    </row>
    <row r="38" ht="15.75" thickTop="1"/>
    <row r="40" spans="4:8" ht="15">
      <c r="D40" s="41" t="s">
        <v>41</v>
      </c>
      <c r="E40" s="42"/>
      <c r="F40" s="42"/>
      <c r="G40" s="42"/>
      <c r="H40" s="52">
        <f>SUM(H34:H39)</f>
        <v>0</v>
      </c>
    </row>
    <row r="41" spans="2:8" ht="15">
      <c r="B41" s="1"/>
      <c r="C41"/>
      <c r="D41" s="42"/>
      <c r="E41" s="42"/>
      <c r="F41" s="42"/>
      <c r="G41" s="42"/>
      <c r="H41" s="52"/>
    </row>
    <row r="42" spans="2:8" ht="15">
      <c r="B42" s="1"/>
      <c r="C42"/>
      <c r="D42" s="42" t="s">
        <v>34</v>
      </c>
      <c r="E42" s="42"/>
      <c r="F42" s="42"/>
      <c r="G42" s="42"/>
      <c r="H42" s="52">
        <f>H40*0.21</f>
        <v>0</v>
      </c>
    </row>
    <row r="43" spans="2:8" ht="15">
      <c r="B43" s="1"/>
      <c r="C43"/>
      <c r="D43" s="42"/>
      <c r="E43" s="42"/>
      <c r="F43" s="42"/>
      <c r="G43" s="42"/>
      <c r="H43" s="52"/>
    </row>
    <row r="44" spans="2:8" ht="15">
      <c r="B44" s="1"/>
      <c r="C44"/>
      <c r="D44" s="41" t="s">
        <v>40</v>
      </c>
      <c r="E44" s="42"/>
      <c r="F44" s="42"/>
      <c r="G44" s="42"/>
      <c r="H44" s="52">
        <f>SUM(H40:H43)</f>
        <v>0</v>
      </c>
    </row>
    <row r="45" spans="2:8" ht="15">
      <c r="B45" s="1"/>
      <c r="C45"/>
      <c r="E45"/>
      <c r="H45"/>
    </row>
    <row r="46" spans="2:8" ht="15">
      <c r="B46" s="1"/>
      <c r="C46"/>
      <c r="E46"/>
      <c r="H46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&amp;L&amp;"-,Kurzíva"&amp;14II/385 Olší&amp;C&amp;"-,Kurzíva"&amp;14Stavební náklady&amp;R&amp;"-,Kurzíva"&amp;14Kontrolní  rozpočet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B2:H19"/>
  <sheetViews>
    <sheetView tabSelected="1" workbookViewId="0" topLeftCell="A1">
      <selection activeCell="D29" sqref="D29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55</v>
      </c>
    </row>
    <row r="6" spans="2:8" ht="15">
      <c r="B6" s="2"/>
      <c r="C6" s="2"/>
      <c r="E6" s="2"/>
      <c r="H6" s="1"/>
    </row>
    <row r="7" spans="2:8" ht="16.5" thickBot="1">
      <c r="B7" s="22"/>
      <c r="C7" s="23" t="s">
        <v>1</v>
      </c>
      <c r="D7" s="24" t="s">
        <v>25</v>
      </c>
      <c r="E7" s="25"/>
      <c r="F7" s="26"/>
      <c r="G7" s="27"/>
      <c r="H7" s="25"/>
    </row>
    <row r="8" spans="2:8" ht="16.5" thickBot="1" thickTop="1">
      <c r="B8" s="29" t="s">
        <v>26</v>
      </c>
      <c r="C8" s="30" t="s">
        <v>1</v>
      </c>
      <c r="D8" s="31" t="s">
        <v>27</v>
      </c>
      <c r="E8" s="32" t="s">
        <v>28</v>
      </c>
      <c r="F8" s="30" t="s">
        <v>29</v>
      </c>
      <c r="G8" s="33" t="s">
        <v>30</v>
      </c>
      <c r="H8" s="34" t="s">
        <v>31</v>
      </c>
    </row>
    <row r="9" spans="2:8" ht="33" customHeight="1" thickTop="1">
      <c r="B9" s="35">
        <v>1</v>
      </c>
      <c r="C9" s="36" t="s">
        <v>1</v>
      </c>
      <c r="D9" s="81" t="s">
        <v>53</v>
      </c>
      <c r="E9" s="37" t="s">
        <v>32</v>
      </c>
      <c r="F9" s="38">
        <v>1</v>
      </c>
      <c r="G9" s="39"/>
      <c r="H9" s="40">
        <f>F9*G9</f>
        <v>0</v>
      </c>
    </row>
    <row r="10" spans="2:8" ht="30.75" thickBot="1">
      <c r="B10" s="82">
        <v>2</v>
      </c>
      <c r="C10" s="83"/>
      <c r="D10" s="84" t="s">
        <v>54</v>
      </c>
      <c r="E10" s="85" t="s">
        <v>32</v>
      </c>
      <c r="F10" s="86">
        <v>1</v>
      </c>
      <c r="G10" s="87"/>
      <c r="H10" s="88">
        <f>F10*G10</f>
        <v>0</v>
      </c>
    </row>
    <row r="11" spans="2:8" ht="15.75" thickTop="1">
      <c r="B11" s="28"/>
      <c r="C11" s="28"/>
      <c r="D11" s="28"/>
      <c r="E11" s="28"/>
      <c r="F11" s="28"/>
      <c r="G11" s="28"/>
      <c r="H11" s="28"/>
    </row>
    <row r="12" spans="2:8" ht="15">
      <c r="B12" s="28"/>
      <c r="C12" s="28"/>
      <c r="D12" s="28"/>
      <c r="E12" s="28"/>
      <c r="F12" s="28"/>
      <c r="G12" s="28"/>
      <c r="H12" s="28"/>
    </row>
    <row r="13" spans="2:8" ht="15">
      <c r="B13" s="28"/>
      <c r="C13" s="28"/>
      <c r="D13" s="41" t="s">
        <v>33</v>
      </c>
      <c r="E13" s="42"/>
      <c r="F13" s="42"/>
      <c r="G13" s="42"/>
      <c r="H13" s="43">
        <f>SUM(H9:H12)</f>
        <v>0</v>
      </c>
    </row>
    <row r="14" spans="2:8" ht="15">
      <c r="B14" s="28"/>
      <c r="C14" s="28"/>
      <c r="D14" s="42"/>
      <c r="E14" s="42"/>
      <c r="F14" s="42"/>
      <c r="G14" s="42"/>
      <c r="H14" s="42"/>
    </row>
    <row r="15" spans="2:8" ht="15">
      <c r="B15" s="28"/>
      <c r="C15" s="28"/>
      <c r="D15" s="42" t="s">
        <v>34</v>
      </c>
      <c r="E15" s="42"/>
      <c r="F15" s="42"/>
      <c r="G15" s="42"/>
      <c r="H15" s="43">
        <f>H13*0.21</f>
        <v>0</v>
      </c>
    </row>
    <row r="16" spans="2:8" ht="15">
      <c r="B16" s="28"/>
      <c r="C16" s="28"/>
      <c r="D16" s="42"/>
      <c r="E16" s="42"/>
      <c r="F16" s="42"/>
      <c r="G16" s="42"/>
      <c r="H16" s="42"/>
    </row>
    <row r="17" spans="2:8" ht="15">
      <c r="B17" s="28"/>
      <c r="C17" s="28"/>
      <c r="D17" s="41" t="s">
        <v>35</v>
      </c>
      <c r="E17" s="42"/>
      <c r="F17" s="42"/>
      <c r="G17" s="42"/>
      <c r="H17" s="43">
        <f>SUM(H13:H16)</f>
        <v>0</v>
      </c>
    </row>
    <row r="18" spans="2:8" ht="15">
      <c r="B18" s="2"/>
      <c r="C18" s="2"/>
      <c r="E18" s="2"/>
      <c r="H18" s="1"/>
    </row>
    <row r="19" spans="2:8" ht="15">
      <c r="B19" s="2"/>
      <c r="C19" s="2"/>
      <c r="E19" s="2"/>
      <c r="H19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&amp;L&amp;"-,Kurzíva"&amp;14II/385 Olší&amp;C&amp;"-,Kurzíva"&amp;14Ostatní a vedlejší náklady&amp;R&amp;"-,Kurzíva"&amp;14Kontrolní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cp:lastPrinted>2020-05-11T11:59:51Z</cp:lastPrinted>
  <dcterms:created xsi:type="dcterms:W3CDTF">2018-05-28T10:42:46Z</dcterms:created>
  <dcterms:modified xsi:type="dcterms:W3CDTF">2022-05-03T11:18:00Z</dcterms:modified>
  <cp:category/>
  <cp:version/>
  <cp:contentType/>
  <cp:contentStatus/>
</cp:coreProperties>
</file>