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<sst xmlns="http://schemas.openxmlformats.org/spreadsheetml/2006/main" count="267" uniqueCount="94">
  <si>
    <t>ASPE10</t>
  </si>
  <si>
    <t>S</t>
  </si>
  <si>
    <t>Soupis prací objektu</t>
  </si>
  <si>
    <t xml:space="preserve">Stavba: </t>
  </si>
  <si>
    <t>III/42222</t>
  </si>
  <si>
    <t>Dolní Bojanovice - Starý Poddvorov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</si>
  <si>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</si>
  <si>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</si>
  <si>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</si>
  <si>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</si>
  <si>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</si>
  <si>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</si>
  <si>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</si>
  <si>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</si>
  <si>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</si>
  <si>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</si>
  <si>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</si>
  <si>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</si>
  <si>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</si>
  <si>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</si>
  <si>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</si>
  <si>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</si>
  <si>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</si>
  <si>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</si>
  <si>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</si>
  <si>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</si>
  <si>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</si>
  <si>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</si>
  <si>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</si>
  <si>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</si>
  <si>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</si>
  <si>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</si>
  <si>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</si>
  <si>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</si>
  <si>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</si>
  <si>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</si>
  <si>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</si>
  <si>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</si>
  <si>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</si>
  <si>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</si>
  <si>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</si>
  <si>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</si>
  <si>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</si>
  <si>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</si>
  <si>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</si>
  <si>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VV</t>
  </si>
  <si>
    <t>1=1,000 [A]</t>
  </si>
  <si>
    <t>TS</t>
  </si>
  <si>
    <t>Vedlejší</t>
  </si>
  <si>
    <t>00003</t>
  </si>
  <si>
    <t>R</t>
  </si>
  <si>
    <t>Zřízení a odstranění zařízení staveniště - popsáno v obchodních podmínkách</t>
  </si>
  <si>
    <t>SO 101</t>
  </si>
  <si>
    <t>Komunikace</t>
  </si>
  <si>
    <t>Zemní práce</t>
  </si>
  <si>
    <t>11372</t>
  </si>
  <si>
    <t>FRÉZOVÁNÍ ZPEVNĚNÝCH PLOCH ASFALTOVÝCH</t>
  </si>
  <si>
    <t>M3</t>
  </si>
  <si>
    <t>část vyfrézovaného materiálu bude uložen na meziskládku pro zpětné použití viz pol. "56962"  
zbytek vyfrézováného materiálu - odvoz a likvidace v režii zhotovitele</t>
  </si>
  <si>
    <t>"frézování tl. 2 cm" 
18243*0,02=364,860 [A] 
"frézování tl. 5cm - místa napojení" 
(6,2*(10+40+20+20)+50)*0,05=30,400 [B] 
"frézování tl. 5cm - trhliny" 
(150*6,2*0,5)*0,05=23,250 [C] 
Celkem: A+B+C=418,510 [D]</t>
  </si>
  <si>
    <t>Položka zahrnuje veškerou manipulaci s vybouranou sutí a s vybouranými hmotami vč. uložení na skládku. Nezahrnuje poplatek za skládku.</t>
  </si>
  <si>
    <t>56962</t>
  </si>
  <si>
    <t>ZPEVNĚNÍ KRAJNIC Z RECYKLOVANÉHO MATERIÁLU TL DO 100MM</t>
  </si>
  <si>
    <t>M2</t>
  </si>
  <si>
    <t>bude použit asfaltový recyklát - dovoz z meziskládky</t>
  </si>
  <si>
    <t>"pravostranně" 
0,5*(125,3+789,4+480,7+718,4+829,6)=1 471,700 [A] 
"levostranně" 
0,5*(144,9+1045,4+221,1+666,5+859,9+14,0)=1 475,900 [B] 
Celkem: A+B=2 947,600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</si>
  <si>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</si>
  <si>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572213</t>
  </si>
  <si>
    <t>SPOJOVACÍ POSTŘIK Z EMULZE DO 0,5KG/M2</t>
  </si>
  <si>
    <t>"pod vrstvou ACL 16" 
(150*6,2)*0,5=465,000 [A] 
"pod vrstvou ACO 11" 
18 851=18 851,000 [B] 
Celkem: A+B=19 316,000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</si>
  <si>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</si>
  <si>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574A03</t>
  </si>
  <si>
    <t>ASFALTOVÝ BETON PRO OBRUSNÉ VRSTVY ACO 11</t>
  </si>
  <si>
    <t>18851*0,05=942,550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</si>
  <si>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</si>
  <si>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</si>
  <si>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</si>
  <si>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(150*6,2)*0,05=46,500 [A]</t>
  </si>
  <si>
    <t>577A2</t>
  </si>
  <si>
    <t>VÝSPRAVA TRHLIN ASFALTOVOU ZÁLIVKOU MODIFIK</t>
  </si>
  <si>
    <t>M</t>
  </si>
  <si>
    <t>"pracovní spáry (napojení a středová)" 
6,2+6,2+40+8,75+12,5+3008,77=3 082,420 [A] 
"oprava trhlin" 
150*6,2=930,000 [B] 
Celkem: A+B=4 012,420 [C]</t>
  </si>
  <si>
    <t>- vyfrézování drážky šířky do 20mm hloubky do 40mm 
- vyčištění 
- nátěr 
- výplň předepsanou zálivkovou hmotou</t>
  </si>
  <si>
    <t>Ostatní konstrukce a práce</t>
  </si>
  <si>
    <t>7</t>
  </si>
  <si>
    <t>915111</t>
  </si>
  <si>
    <t>VODOROVNÉ DOPRAVNÍ ZNAČENÍ BARVOU HLADKÉ - DODÁVKA A POKLÁDKA</t>
  </si>
  <si>
    <t>(3008,8/3)*0,125=125,367 [A]</t>
  </si>
  <si>
    <t>položka zahrnuje: 
- dodání a pokládku nátěrového materiálu (měří se pouze natíraná plocha) 
- předznačení a reflexní úpravu</t>
  </si>
  <si>
    <t>8</t>
  </si>
  <si>
    <t>919111</t>
  </si>
  <si>
    <t>ŘEZÁNÍ ASFALTOVÉHO KRYTU VOZOVEK TL DO 50MM</t>
  </si>
  <si>
    <t>" v ZÚ a KÚ" 
6,2+6,2+40=52,400 [A] 
"v napojeních sjezdu a komunikace" 
8,75+12,5=21,250 [B] 
Celkem: A+B=73,650 [C]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</si>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</sst>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7.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15</v>
      </c>
      <c s="23" t="s">
        <v>49</v>
      </c>
      <c s="18" t="s">
        <v>50</v>
      </c>
      <c s="24" t="s">
        <v>51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0+I8+I13+I34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52</v>
      </c>
      <c s="5"/>
      <c s="14" t="s">
        <v>53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54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55</v>
      </c>
      <c s="18" t="s">
        <v>40</v>
      </c>
      <c s="24" t="s">
        <v>56</v>
      </c>
      <c s="25" t="s">
        <v>57</v>
      </c>
      <c s="26">
        <v>418.51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38.25">
      <c r="A10" s="28" t="s">
        <v>43</v>
      </c>
      <c r="E10" s="29" t="s">
        <v>58</v>
      </c>
    </row>
    <row r="11" spans="1:5" ht="89.25">
      <c r="A11" s="30" t="s">
        <v>45</v>
      </c>
      <c r="E11" s="31" t="s">
        <v>59</v>
      </c>
    </row>
    <row r="12" spans="1:5" ht="25.5">
      <c r="A12" t="s">
        <v>47</v>
      </c>
      <c r="E12" s="29" t="s">
        <v>60</v>
      </c>
    </row>
    <row r="13" spans="1:18" ht="12.75" customHeight="1">
      <c r="A13" s="5" t="s">
        <v>36</v>
      </c>
      <c s="5"/>
      <c s="35" t="s">
        <v>28</v>
      </c>
      <c s="5"/>
      <c s="21" t="s">
        <v>53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61</v>
      </c>
      <c s="18" t="s">
        <v>40</v>
      </c>
      <c s="24" t="s">
        <v>62</v>
      </c>
      <c s="25" t="s">
        <v>63</v>
      </c>
      <c s="26">
        <v>2947.6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64</v>
      </c>
    </row>
    <row r="16" spans="1:5" ht="63.75">
      <c r="A16" s="30" t="s">
        <v>45</v>
      </c>
      <c r="E16" s="31" t="s">
        <v>65</v>
      </c>
    </row>
    <row r="17" spans="1:5" ht="102">
      <c r="A17" t="s">
        <v>47</v>
      </c>
      <c r="E17" s="29" t="s">
        <v>66</v>
      </c>
    </row>
    <row r="18" spans="1:16" ht="12.75">
      <c r="A18" s="18" t="s">
        <v>38</v>
      </c>
      <c s="23" t="s">
        <v>15</v>
      </c>
      <c s="23" t="s">
        <v>67</v>
      </c>
      <c s="18" t="s">
        <v>40</v>
      </c>
      <c s="24" t="s">
        <v>68</v>
      </c>
      <c s="25" t="s">
        <v>63</v>
      </c>
      <c s="26">
        <v>19316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63.75">
      <c r="A20" s="30" t="s">
        <v>45</v>
      </c>
      <c r="E20" s="31" t="s">
        <v>69</v>
      </c>
    </row>
    <row r="21" spans="1:5" ht="51">
      <c r="A21" t="s">
        <v>47</v>
      </c>
      <c r="E21" s="29" t="s">
        <v>70</v>
      </c>
    </row>
    <row r="22" spans="1:16" ht="12.75">
      <c r="A22" s="18" t="s">
        <v>38</v>
      </c>
      <c s="23" t="s">
        <v>26</v>
      </c>
      <c s="23" t="s">
        <v>71</v>
      </c>
      <c s="18" t="s">
        <v>40</v>
      </c>
      <c s="24" t="s">
        <v>72</v>
      </c>
      <c s="25" t="s">
        <v>57</v>
      </c>
      <c s="26">
        <v>942.55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73</v>
      </c>
    </row>
    <row r="25" spans="1:5" ht="140.25">
      <c r="A25" t="s">
        <v>47</v>
      </c>
      <c r="E25" s="29" t="s">
        <v>74</v>
      </c>
    </row>
    <row r="26" spans="1:16" ht="12.75">
      <c r="A26" s="18" t="s">
        <v>38</v>
      </c>
      <c s="23" t="s">
        <v>28</v>
      </c>
      <c s="23" t="s">
        <v>75</v>
      </c>
      <c s="18" t="s">
        <v>40</v>
      </c>
      <c s="24" t="s">
        <v>76</v>
      </c>
      <c s="25" t="s">
        <v>57</v>
      </c>
      <c s="26">
        <v>46.5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77</v>
      </c>
    </row>
    <row r="29" spans="1:5" ht="140.25">
      <c r="A29" t="s">
        <v>47</v>
      </c>
      <c r="E29" s="29" t="s">
        <v>74</v>
      </c>
    </row>
    <row r="30" spans="1:16" ht="12.75">
      <c r="A30" s="18" t="s">
        <v>38</v>
      </c>
      <c s="23" t="s">
        <v>30</v>
      </c>
      <c s="23" t="s">
        <v>78</v>
      </c>
      <c s="18" t="s">
        <v>40</v>
      </c>
      <c s="24" t="s">
        <v>79</v>
      </c>
      <c s="25" t="s">
        <v>80</v>
      </c>
      <c s="26">
        <v>4012.42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63.75">
      <c r="A32" s="30" t="s">
        <v>45</v>
      </c>
      <c r="E32" s="31" t="s">
        <v>81</v>
      </c>
    </row>
    <row r="33" spans="1:5" ht="51">
      <c r="A33" t="s">
        <v>47</v>
      </c>
      <c r="E33" s="29" t="s">
        <v>82</v>
      </c>
    </row>
    <row r="34" spans="1:18" ht="12.75" customHeight="1">
      <c r="A34" s="5" t="s">
        <v>36</v>
      </c>
      <c s="5"/>
      <c s="35" t="s">
        <v>33</v>
      </c>
      <c s="5"/>
      <c s="21" t="s">
        <v>83</v>
      </c>
      <c s="5"/>
      <c s="5"/>
      <c s="5"/>
      <c s="36">
        <f>0+Q34</f>
      </c>
      <c r="O34">
        <f>0+R34</f>
      </c>
      <c r="Q34">
        <f>0+I35+I39</f>
      </c>
      <c>
        <f>0+O35+O39</f>
      </c>
    </row>
    <row r="35" spans="1:16" ht="25.5">
      <c r="A35" s="18" t="s">
        <v>38</v>
      </c>
      <c s="23" t="s">
        <v>84</v>
      </c>
      <c s="23" t="s">
        <v>85</v>
      </c>
      <c s="18" t="s">
        <v>40</v>
      </c>
      <c s="24" t="s">
        <v>86</v>
      </c>
      <c s="25" t="s">
        <v>63</v>
      </c>
      <c s="26">
        <v>125.367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87</v>
      </c>
    </row>
    <row r="38" spans="1:5" ht="38.25">
      <c r="A38" t="s">
        <v>47</v>
      </c>
      <c r="E38" s="29" t="s">
        <v>88</v>
      </c>
    </row>
    <row r="39" spans="1:16" ht="12.75">
      <c r="A39" s="18" t="s">
        <v>38</v>
      </c>
      <c s="23" t="s">
        <v>89</v>
      </c>
      <c s="23" t="s">
        <v>90</v>
      </c>
      <c s="18" t="s">
        <v>40</v>
      </c>
      <c s="24" t="s">
        <v>91</v>
      </c>
      <c s="25" t="s">
        <v>80</v>
      </c>
      <c s="26">
        <v>73.65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63.75">
      <c r="A41" s="30" t="s">
        <v>45</v>
      </c>
      <c r="E41" s="31" t="s">
        <v>92</v>
      </c>
    </row>
    <row r="42" spans="1:5" ht="25.5">
      <c r="A42" t="s">
        <v>47</v>
      </c>
      <c r="E42" s="29" t="s">
        <v>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