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ttachedToolbars.bin" ContentType="application/vnd.ms-excel.attachedToolbar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5"/>
  <workbookPr codeName="ThisWorkbook"/>
  <bookViews>
    <workbookView xWindow="21820" yWindow="580" windowWidth="22700" windowHeight="23460" tabRatio="599" firstSheet="5" activeTab="5"/>
  </bookViews>
  <sheets>
    <sheet name="AutoOpen Stub Data" sheetId="1" state="veryHidden" r:id="rId1"/>
    <sheet name="Makra" sheetId="4" state="veryHidden" r:id="rId2"/>
    <sheet name="ATW" sheetId="5" state="veryHidden" r:id="rId3"/>
    <sheet name="Zámek" sheetId="6" state="veryHidden" r:id="rId4"/>
    <sheet name="TemplateInformation" sheetId="7" state="veryHidden" r:id="rId5"/>
    <sheet name="List1" sheetId="10" r:id="rId6"/>
  </sheets>
  <definedNames>
    <definedName name="__IntlFixupTable" hidden="1">#REF!</definedName>
    <definedName name="_SHR1">#REF!</definedName>
    <definedName name="_SHR2">#REF!</definedName>
    <definedName name="AUTO_OPEN21">'AutoOpen Stub Data'!$A$1</definedName>
    <definedName name="boxes">#REF!</definedName>
    <definedName name="button_area_1">#REF!</definedName>
    <definedName name="CC">#REF!</definedName>
    <definedName name="CCT">#REF!</definedName>
    <definedName name="CDB">#REF!</definedName>
    <definedName name="celltips_area">#REF!</definedName>
    <definedName name="CS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LOC">#REF!</definedName>
    <definedName name="LTR">#REF!</definedName>
    <definedName name="NO">#REF!</definedName>
    <definedName name="NS">#REF!</definedName>
    <definedName name="pref">#REF!</definedName>
    <definedName name="qzqzqz1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">#REF!</definedName>
    <definedName name="qzqzqz30">#REF!</definedName>
    <definedName name="qzqzqz31">#REF!</definedName>
    <definedName name="qzqzqz32">#REF!</definedName>
    <definedName name="qzqzqz4">#REF!</definedName>
    <definedName name="qzqzqz5">#REF!</definedName>
    <definedName name="qzqzqz6">#REF!</definedName>
    <definedName name="qzqzqz7">#REF!</definedName>
    <definedName name="qzqzqz8">#REF!</definedName>
    <definedName name="qzqzqz9">#REF!</definedName>
    <definedName name="SS">#REF!</definedName>
    <definedName name="TOT">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7">#REF!</definedName>
    <definedName name="vital8">#REF!</definedName>
    <definedName name="vital9">#REF!</definedName>
  </definedNames>
  <calcPr calcId="191029"/>
  <extLst/>
</workbook>
</file>

<file path=xl/sharedStrings.xml><?xml version="1.0" encoding="utf-8"?>
<sst xmlns="http://schemas.openxmlformats.org/spreadsheetml/2006/main" count="200" uniqueCount="124">
  <si>
    <t>Faktura č.</t>
  </si>
  <si>
    <t>Vystavil</t>
  </si>
  <si>
    <t>AutoTemplateWizardDONTMESSWITHIT</t>
  </si>
  <si>
    <t>Typ databáze:</t>
  </si>
  <si>
    <t>Excel 5.0</t>
  </si>
  <si>
    <t>Umístění databáze</t>
  </si>
  <si>
    <t>Reserved</t>
  </si>
  <si>
    <t>Počet tabulek:</t>
  </si>
  <si>
    <t>Název tabulky:</t>
  </si>
  <si>
    <t>Tabulka1</t>
  </si>
  <si>
    <t>Počet polí:</t>
  </si>
  <si>
    <t>Název pole:</t>
  </si>
  <si>
    <t>Datum vystavení</t>
  </si>
  <si>
    <t>Datum zdanit. plnění</t>
  </si>
  <si>
    <t>Datum splatnosti</t>
  </si>
  <si>
    <t>Jméno odběratele</t>
  </si>
  <si>
    <t>Adresa odběratele</t>
  </si>
  <si>
    <t>Město odběratele</t>
  </si>
  <si>
    <t>PSČ odběratele</t>
  </si>
  <si>
    <t>Telefon odběratele</t>
  </si>
  <si>
    <t>Celkem k úhradě</t>
  </si>
  <si>
    <t>odkazuje na:</t>
  </si>
  <si>
    <t>C:\PROGRAM FILES\MICROSOFT OFFICE\OFFICE\LIBRARY\invdb.xls</t>
  </si>
  <si>
    <t>Cenová kalkulace:</t>
  </si>
  <si>
    <t>Dodavatel:</t>
  </si>
  <si>
    <t>dne :</t>
  </si>
  <si>
    <t>696 12</t>
  </si>
  <si>
    <t>List číslo :</t>
  </si>
  <si>
    <t>Množství</t>
  </si>
  <si>
    <t xml:space="preserve">              Popis</t>
  </si>
  <si>
    <t>Cena ks</t>
  </si>
  <si>
    <t>MJ</t>
  </si>
  <si>
    <t>ks</t>
  </si>
  <si>
    <t>ReSmart s.r.o.</t>
  </si>
  <si>
    <t>Hovorany 662</t>
  </si>
  <si>
    <t>IČO:14034671  DIČ:CZ14034671</t>
  </si>
  <si>
    <r>
      <t>(</t>
    </r>
    <r>
      <rPr>
        <sz val="12"/>
        <rFont val="Arial"/>
        <family val="2"/>
      </rPr>
      <t xml:space="preserve"> 602 / 352 800</t>
    </r>
  </si>
  <si>
    <t>Přívodní vedení NN</t>
  </si>
  <si>
    <t>rozvaděč plastový 8M montáž na povrch</t>
  </si>
  <si>
    <t>m</t>
  </si>
  <si>
    <t>kopoflex 40</t>
  </si>
  <si>
    <t>fólie výstražná</t>
  </si>
  <si>
    <t>Elektroinstalace</t>
  </si>
  <si>
    <t>jistič PL7 C25/3</t>
  </si>
  <si>
    <t>ELPLAST Skříň PER 2 v pilíři prázdná včetně základu</t>
  </si>
  <si>
    <t>ekvipotencionální svorkovnice vč krabice např.  KO125E/EQ0</t>
  </si>
  <si>
    <t>krabice odbočná NAUTIC 025 SL-2,5, šedá, vč. bezšroubových svorek 1,0 - 2,5mm2 (490 802 01), výr. Splelsberg</t>
  </si>
  <si>
    <t>zásuvková skříň 2x 230V/16A, 400V/16A, 400V/32A, Fi=40A/0,03A</t>
  </si>
  <si>
    <r>
      <t xml:space="preserve">rozvodnice RH vč. výbavy viz.příloha list č.3 - </t>
    </r>
    <r>
      <rPr>
        <sz val="12"/>
        <color rgb="FFFF0000"/>
        <rFont val="Arial"/>
        <family val="2"/>
      </rPr>
      <t>doplnit stykači pro ovládání světelných okruhů</t>
    </r>
  </si>
  <si>
    <t>CYA  25mm2 zelenožlutý</t>
  </si>
  <si>
    <t>CYKY-J 5x4mm2</t>
  </si>
  <si>
    <t>CYKY-J 3x1,5mm2</t>
  </si>
  <si>
    <t>CYKY-J 5x1,5mm2</t>
  </si>
  <si>
    <t>trubka tuhá plastová pr.25 vč. příchytek a spojek</t>
  </si>
  <si>
    <t>trubka tuhá plastová pr.20 vč. příchytek a spojek</t>
  </si>
  <si>
    <t>vodič CY 6 zž</t>
  </si>
  <si>
    <t>CYKY-J 5X6 mm2</t>
  </si>
  <si>
    <t>trubka tuhá plastová pr.32 vč. příchytek a spojek</t>
  </si>
  <si>
    <t>MBHP100-840-C90-SSN</t>
  </si>
  <si>
    <t>COV212-11-840-090-0000</t>
  </si>
  <si>
    <t>CFL-ASM-C-40K+24BK-FX-01</t>
  </si>
  <si>
    <t>MBHP100-840-C90-SSN + invertor</t>
  </si>
  <si>
    <t>COV212-11-840-090-0000 + invertor</t>
  </si>
  <si>
    <t xml:space="preserve">lano FeZn pr.6 </t>
  </si>
  <si>
    <t>svorka lanová 6</t>
  </si>
  <si>
    <t>závěs trapézový</t>
  </si>
  <si>
    <t>závitová tyč pr.8 vč. matic a podložek 1m</t>
  </si>
  <si>
    <t>Hromosvod</t>
  </si>
  <si>
    <t>drát AlMgSi 8</t>
  </si>
  <si>
    <t>jímací tyč FeZn 1,5m</t>
  </si>
  <si>
    <t>betonový podtsavec PB 9 + PVC podložka</t>
  </si>
  <si>
    <t>pomocný jímač AlMgSi 8 0,75m</t>
  </si>
  <si>
    <t>cyky-j 4x16</t>
  </si>
  <si>
    <t xml:space="preserve">Svítidla viz přiložený výpočet osvětlení </t>
  </si>
  <si>
    <t>všechny svorky jímací soustavy v provedení "H"</t>
  </si>
  <si>
    <t xml:space="preserve">svorka SJ 1 </t>
  </si>
  <si>
    <t>svorka SK</t>
  </si>
  <si>
    <t>svorka SO</t>
  </si>
  <si>
    <t>svorka SZb</t>
  </si>
  <si>
    <t>označení svodu č.1-6 + symbol uzemnění</t>
  </si>
  <si>
    <t>svorka ST vč. Nerezového pásku</t>
  </si>
  <si>
    <t>podpěra PV18</t>
  </si>
  <si>
    <t>svorka SU</t>
  </si>
  <si>
    <t>Uzemnění</t>
  </si>
  <si>
    <t>pásek FeZn 30/4</t>
  </si>
  <si>
    <t>svorka SS</t>
  </si>
  <si>
    <t>svorka SR3</t>
  </si>
  <si>
    <t>drát FeZn 10</t>
  </si>
  <si>
    <t>drát 10 nerez</t>
  </si>
  <si>
    <t xml:space="preserve">podložka cemvin pod rozvodnici RH </t>
  </si>
  <si>
    <t>CYKY-O 2x1mm2</t>
  </si>
  <si>
    <t>podpěra na ploché střechy např. PV 21c šroub/M8</t>
  </si>
  <si>
    <t xml:space="preserve">tlačítko na povrch IP65 </t>
  </si>
  <si>
    <t>spínač.6 na povrch IP65</t>
  </si>
  <si>
    <t>vypínač na povrch IP 65 25A 3F</t>
  </si>
  <si>
    <t>SVÍTIDLO NOUZOVÉHO OSVĚTLENÍ LED - NÁSTĚNNÉ IP65</t>
  </si>
  <si>
    <t>trubka ohebná monoflex 20</t>
  </si>
  <si>
    <t>trubka ohebná monoflex 25</t>
  </si>
  <si>
    <t>trubka ohebná monoflex 32</t>
  </si>
  <si>
    <t>celková prohlídka el.zařízení a vyhotovení revizní zprávy</t>
  </si>
  <si>
    <t>soub</t>
  </si>
  <si>
    <t>Cena za montáž</t>
  </si>
  <si>
    <t>celková cena za montáž</t>
  </si>
  <si>
    <t>Celková cena za materiál a montáž bez DPH</t>
  </si>
  <si>
    <t xml:space="preserve">cyky-j 4x10 </t>
  </si>
  <si>
    <t>výkopové práce hl.60cm + kabelové lože+zához</t>
  </si>
  <si>
    <t>gumoasfalt 5kg</t>
  </si>
  <si>
    <t>Celkem za materíál bez DPH</t>
  </si>
  <si>
    <t>celkem</t>
  </si>
  <si>
    <t>Popis zakázky: Skladovací hala soli</t>
  </si>
  <si>
    <t>drobný instalační materiál</t>
  </si>
  <si>
    <t>VO</t>
  </si>
  <si>
    <t>Lomený výložník na stožár průměr 60mm délka ramene 300mm úhel 8° úhlová redukce na sloup VO</t>
  </si>
  <si>
    <t xml:space="preserve">Výzbroj stožárová </t>
  </si>
  <si>
    <t>cyky-j 4x10</t>
  </si>
  <si>
    <t>svorka připojovací</t>
  </si>
  <si>
    <t>bužírka PE zž 1m</t>
  </si>
  <si>
    <t>cyky-j 3x1,5</t>
  </si>
  <si>
    <t>Uliční LED svítidlo, střední uliční optika, 4000K, , pouze na výložník 42-60mm</t>
  </si>
  <si>
    <t>výkop hl.60cm šíře 50cm</t>
  </si>
  <si>
    <t>písek zásypový - kabelové lože</t>
  </si>
  <si>
    <t>výstražná folie</t>
  </si>
  <si>
    <t>Stožár bezpaticový třístupňový sadový - typ K 5metrů vč. Usazení sloupu do země</t>
  </si>
  <si>
    <t>termoplast pro stožár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</si>
</sst>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 &quot;CHF&quot;\ * #,##0_ ;_ &quot;CHF&quot;\ * \-#,##0_ ;_ &quot;CHF&quot;\ * &quot;-&quot;_ ;_ @_ "/>
    <numFmt numFmtId="165" formatCode="_ &quot;CHF&quot;\ * #,##0.00_ ;_ &quot;CHF&quot;\ * \-#,##0.00_ ;_ &quot;CHF&quot;\ * &quot;-&quot;??_ ;_ @_ "/>
    <numFmt numFmtId="166" formatCode="_ * #,##0.00_ ;_ * \-#,##0.00_ ;_ * &quot;-&quot;??_ ;_ @_ "/>
    <numFmt numFmtId="167" formatCode="_-&quot;Ł&quot;* #,##0_-;\-&quot;Ł&quot;* #,##0_-;_-&quot;Ł&quot;* &quot;-&quot;_-;_-@_-"/>
    <numFmt numFmtId="168" formatCode="_-&quot;Ł&quot;* #,##0.00_-;\-&quot;Ł&quot;* #,##0.00_-;_-&quot;Ł&quot;* &quot;-&quot;??_-;_-@_-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Symbol"/>
      <family val="1"/>
    </font>
    <font>
      <sz val="10"/>
      <name val="Arial CE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Wingdings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2" borderId="0">
      <alignment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5">
    <xf numFmtId="0" fontId="0" fillId="2" borderId="0" xfId="0"/>
    <xf numFmtId="1" fontId="0" fillId="2" borderId="0" xfId="0" applyNumberFormat="1"/>
    <xf numFmtId="14" fontId="0" fillId="2" borderId="0" xfId="0" applyNumberFormat="1"/>
    <xf numFmtId="49" fontId="0" fillId="2" borderId="0" xfId="0" applyNumberFormat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9" fontId="10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33" applyFont="1" applyFill="1">
      <alignment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8" fillId="0" borderId="0" xfId="0" applyNumberFormat="1" applyFont="1" applyFill="1"/>
    <xf numFmtId="0" fontId="12" fillId="0" borderId="0" xfId="0" applyFont="1" applyFill="1"/>
    <xf numFmtId="0" fontId="13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33" applyFont="1" applyFill="1" applyBorder="1">
      <alignment/>
      <protection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49" fontId="14" fillId="3" borderId="2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2" xfId="0" applyFont="1" applyFill="1" applyBorder="1" applyAlignment="1">
      <alignment wrapText="1"/>
    </xf>
    <xf numFmtId="49" fontId="14" fillId="3" borderId="3" xfId="0" applyNumberFormat="1" applyFont="1" applyFill="1" applyBorder="1" applyAlignment="1">
      <alignment horizontal="left" wrapText="1"/>
    </xf>
    <xf numFmtId="49" fontId="17" fillId="3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8" fillId="0" borderId="2" xfId="33" applyNumberFormat="1" applyFont="1" applyFill="1" applyBorder="1">
      <alignment/>
      <protection/>
    </xf>
    <xf numFmtId="0" fontId="18" fillId="0" borderId="0" xfId="0" applyFont="1" applyFill="1" applyAlignment="1">
      <alignment horizont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_Int. Data Table" xfId="20"/>
    <cellStyle name="Currency [0]_Int. Data Table" xfId="21"/>
    <cellStyle name="Currency_Int. Data Table" xfId="22"/>
    <cellStyle name="Dezimal [0]_Compiling Utility Macros" xfId="23"/>
    <cellStyle name="Dezimal_Compiling Utility Macros" xfId="24"/>
    <cellStyle name="Normal_Int. Data Table" xfId="25"/>
    <cellStyle name="Normální 2" xfId="26"/>
    <cellStyle name="normální 3" xfId="27"/>
    <cellStyle name="normální 3 2" xfId="28"/>
    <cellStyle name="Normální 4" xfId="29"/>
    <cellStyle name="Standard_Anpassen der Amortisation" xfId="30"/>
    <cellStyle name="Währung [0]_Compiling Utility Macros" xfId="31"/>
    <cellStyle name="Währung_Compiling Utility Macros" xfId="32"/>
    <cellStyle name="Normální 5" xfId="33"/>
    <cellStyle name="Normální 2 2" xfId="34"/>
    <cellStyle name="normální 3 3" xfId="35"/>
    <cellStyle name="normální 3 2 2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dialogsheet" Target="dialogsheets/sheet3.xml" /><Relationship Id="rId4" Type="http://schemas.openxmlformats.org/officeDocument/2006/relationships/dialogsheet" Target="dialog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06/relationships/attachedToolbars" Target="attachedToolbars.bin" /><Relationship Id="rId10" Type="http://schemas.openxmlformats.org/officeDocument/2006/relationships/theme" Target="theme/theme1.xml" /></Relationships>
</file>

<file path=xl/dialog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dialog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dialogsheets/sheet3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r6="http://schemas.microsoft.com/office/spreadsheetml/2016/revision6" mc:Ignorable="x14ac xr xr2 xr3 xr6" xr6:uid="{00000000-0001-0000-0300-000000000000}">
  <dimension ref="A1:A1"/>
  <sheetViews>
    <sheetView showGridLines="0" showRowColHeaders="0" showZeros="0" showOutlineSymbols="0" workbookViewId="0" topLeftCell="L1"/>
  </sheetViews>
  <sheetFormatPr defaultColWidth="0.9921875" defaultRowHeight="5.25" customHeight="1"/>
  <sheetData/>
  <sheetProtection sheet="1"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legacyDrawing r:id="rId1"/>
</dialogsheet>
</file>

<file path=xl/dialogsheets/sheet4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r6="http://schemas.microsoft.com/office/spreadsheetml/2016/revision6" mc:Ignorable="x14ac xr xr2 xr3 xr6" xr6:uid="{00000000-0001-0000-0400-000000000000}">
  <dimension ref="A1:A1"/>
  <sheetViews>
    <sheetView showGridLines="0" showRowColHeaders="0" showZeros="0" showOutlineSymbols="0" workbookViewId="0" topLeftCell="A1"/>
  </sheetViews>
  <sheetFormatPr defaultColWidth="0.9921875" defaultRowHeight="5.25" customHeight="1"/>
  <sheetData/>
  <sheetProtection sheet="1"/>
  <printOptions/>
  <pageMargins left="0.787401575" right="0.787401575" top="0.984251969" bottom="0.984251969" header="0.5" footer="0.5"/>
  <pageSetup horizontalDpi="360" verticalDpi="360" orientation="portrait" copies="0" r:id="rId2"/>
  <headerFooter alignWithMargins="0">
    <oddHeader>&amp;C&amp;A</oddHeader>
    <oddFooter>&amp;CPage &amp;P</oddFooter>
  </headerFooter>
  <legacyDrawing r:id="rId1"/>
</dialogsheet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zoomScale="95" zoomScaleNormal="95" workbookViewId="0" topLeftCell="A1">
      <selection activeCell="A6" sqref="A6"/>
    </sheetView>
  </sheetViews>
  <sheetFormatPr defaultColWidth="8.8515625" defaultRowHeight="12.75"/>
  <sheetData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8515625" defaultRowHeight="12.7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"/>
  <sheetViews>
    <sheetView zoomScale="95" zoomScaleNormal="95" workbookViewId="0" topLeftCell="XFD1048576"/>
  </sheetViews>
  <sheetFormatPr defaultColWidth="0" defaultRowHeight="12.75" zeroHeight="1"/>
  <sheetData>
    <row r="1" ht="12.75" hidden="1">
      <c r="A1" t="s">
        <v>2</v>
      </c>
    </row>
    <row r="2" spans="1:2" ht="12.75" hidden="1">
      <c r="A2" t="s">
        <v>3</v>
      </c>
      <c r="B2" t="s">
        <v>4</v>
      </c>
    </row>
    <row r="3" spans="1:2" ht="12.75" hidden="1">
      <c r="A3" t="s">
        <v>5</v>
      </c>
      <c r="B3" t="s">
        <v>22</v>
      </c>
    </row>
    <row r="4" ht="12.75" hidden="1">
      <c r="A4" t="s">
        <v>6</v>
      </c>
    </row>
    <row r="5" spans="1:2" ht="12.75" hidden="1">
      <c r="A5" t="s">
        <v>7</v>
      </c>
      <c r="B5">
        <v>1</v>
      </c>
    </row>
    <row r="6" spans="1:7" ht="12.75" hidden="1">
      <c r="A6">
        <v>1</v>
      </c>
      <c r="B6" t="s">
        <v>8</v>
      </c>
      <c r="C6" t="s">
        <v>9</v>
      </c>
      <c r="D6" t="s">
        <v>10</v>
      </c>
      <c r="E6">
        <v>11</v>
      </c>
      <c r="G6">
        <v>1691861759</v>
      </c>
    </row>
    <row r="7" spans="1:12" ht="12.75" hidden="1">
      <c r="A7" t="s">
        <v>11</v>
      </c>
      <c r="B7" t="s">
        <v>0</v>
      </c>
      <c r="C7" t="s">
        <v>12</v>
      </c>
      <c r="D7" t="s">
        <v>13</v>
      </c>
      <c r="E7" t="s">
        <v>14</v>
      </c>
      <c r="F7" t="s">
        <v>15</v>
      </c>
      <c r="G7" t="s">
        <v>16</v>
      </c>
      <c r="H7" t="s">
        <v>17</v>
      </c>
      <c r="I7" t="s">
        <v>18</v>
      </c>
      <c r="J7" t="s">
        <v>19</v>
      </c>
      <c r="K7" t="s">
        <v>20</v>
      </c>
      <c r="L7" t="s">
        <v>1</v>
      </c>
    </row>
    <row r="8" spans="1:12" ht="12.75" hidden="1">
      <c r="A8" t="s">
        <v>21</v>
      </c>
      <c r="B8" s="1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3" t="e">
        <f>#REF!</f>
        <v>#REF!</v>
      </c>
      <c r="G8" s="3" t="e">
        <f>#REF!</f>
        <v>#REF!</v>
      </c>
      <c r="H8" s="3" t="e">
        <f>#REF!</f>
        <v>#REF!</v>
      </c>
      <c r="I8" s="3" t="e">
        <f>#REF!</f>
        <v>#REF!</v>
      </c>
      <c r="J8" s="3" t="e">
        <f>#REF!</f>
        <v>#REF!</v>
      </c>
      <c r="K8" t="e">
        <f>#REF!</f>
        <v>#REF!</v>
      </c>
      <c r="L8" t="e">
        <f>#REF!</f>
        <v>#REF!</v>
      </c>
    </row>
    <row r="9" ht="12.75" hidden="1">
      <c r="A9" t="s">
        <v>6</v>
      </c>
    </row>
  </sheetData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1"/>
  <sheetViews>
    <sheetView tabSelected="1" workbookViewId="0" topLeftCell="A1">
      <pane ySplit="9" topLeftCell="A10" activePane="bottomLeft" state="frozen"/>
      <selection pane="bottomLeft" activeCell="B101" sqref="B101"/>
    </sheetView>
  </sheetViews>
  <sheetFormatPr defaultColWidth="9.140625" defaultRowHeight="12.75"/>
  <cols>
    <col min="1" max="1" width="16.7109375" style="8" customWidth="1"/>
    <col min="2" max="2" width="57.00390625" style="4" customWidth="1"/>
    <col min="3" max="3" width="10.00390625" style="4" bestFit="1" customWidth="1"/>
    <col min="4" max="4" width="8.421875" style="8" customWidth="1"/>
    <col min="5" max="5" width="17.28125" style="4" customWidth="1"/>
    <col min="6" max="6" width="17.140625" style="4" customWidth="1"/>
    <col min="7" max="7" width="19.28125" style="4" customWidth="1"/>
    <col min="8" max="8" width="17.7109375" style="4" customWidth="1"/>
    <col min="9" max="16384" width="9.140625" style="4" customWidth="1"/>
  </cols>
  <sheetData>
    <row r="1" spans="2:8" ht="18">
      <c r="B1" s="5" t="s">
        <v>23</v>
      </c>
      <c r="C1" s="5"/>
      <c r="D1" s="34"/>
      <c r="H1" s="6"/>
    </row>
    <row r="2" spans="1:5" ht="16">
      <c r="A2" s="22" t="s">
        <v>24</v>
      </c>
      <c r="B2" s="10"/>
      <c r="C2" s="18" t="s">
        <v>25</v>
      </c>
      <c r="D2" s="35"/>
      <c r="E2" s="19">
        <v>44748</v>
      </c>
    </row>
    <row r="3" spans="1:5" ht="16">
      <c r="A3" s="17" t="s">
        <v>33</v>
      </c>
      <c r="B3" s="10"/>
      <c r="C3" s="10"/>
      <c r="D3" s="36"/>
      <c r="E3" s="10"/>
    </row>
    <row r="4" spans="1:8" ht="16">
      <c r="A4" s="15" t="s">
        <v>26</v>
      </c>
      <c r="B4" s="9" t="s">
        <v>34</v>
      </c>
      <c r="C4" s="20" t="s">
        <v>27</v>
      </c>
      <c r="D4" s="15"/>
      <c r="E4" s="10">
        <v>1</v>
      </c>
      <c r="H4" s="7"/>
    </row>
    <row r="5" spans="1:5" ht="16">
      <c r="A5" s="36" t="s">
        <v>36</v>
      </c>
      <c r="B5" s="10"/>
      <c r="C5" s="10"/>
      <c r="D5" s="15"/>
      <c r="E5" s="10"/>
    </row>
    <row r="6" spans="1:5" ht="16">
      <c r="A6" s="17" t="s">
        <v>35</v>
      </c>
      <c r="B6" s="10"/>
      <c r="C6" s="10"/>
      <c r="D6" s="15"/>
      <c r="E6" s="10"/>
    </row>
    <row r="7" spans="1:5" ht="16">
      <c r="A7" s="15"/>
      <c r="B7" s="10"/>
      <c r="C7" s="10"/>
      <c r="D7" s="15"/>
      <c r="E7" s="10"/>
    </row>
    <row r="8" spans="2:5" ht="18">
      <c r="B8" s="44" t="s">
        <v>109</v>
      </c>
      <c r="C8" s="10"/>
      <c r="D8" s="15"/>
      <c r="E8" s="10"/>
    </row>
    <row r="9" spans="1:5" ht="16">
      <c r="A9" s="15"/>
      <c r="B9" s="11"/>
      <c r="C9" s="10"/>
      <c r="D9" s="15"/>
      <c r="E9" s="10"/>
    </row>
    <row r="10" spans="1:8" ht="51">
      <c r="A10" s="13" t="s">
        <v>28</v>
      </c>
      <c r="B10" s="12" t="s">
        <v>29</v>
      </c>
      <c r="C10" s="13" t="s">
        <v>30</v>
      </c>
      <c r="D10" s="14" t="s">
        <v>31</v>
      </c>
      <c r="E10" s="42" t="s">
        <v>107</v>
      </c>
      <c r="F10" s="13" t="s">
        <v>101</v>
      </c>
      <c r="G10" s="42" t="s">
        <v>102</v>
      </c>
      <c r="H10" s="42" t="s">
        <v>103</v>
      </c>
    </row>
    <row r="11" spans="1:5" ht="16">
      <c r="A11" s="15"/>
      <c r="B11" s="9"/>
      <c r="C11" s="16"/>
      <c r="D11" s="15"/>
      <c r="E11" s="10"/>
    </row>
    <row r="12" spans="1:5" ht="17">
      <c r="A12" s="15"/>
      <c r="B12" s="21" t="s">
        <v>37</v>
      </c>
      <c r="C12" s="16"/>
      <c r="D12" s="17"/>
      <c r="E12" s="10"/>
    </row>
    <row r="13" spans="1:8" ht="16">
      <c r="A13" s="23">
        <v>1</v>
      </c>
      <c r="B13" s="24" t="s">
        <v>44</v>
      </c>
      <c r="C13" s="43">
        <v>0</v>
      </c>
      <c r="D13" s="23" t="s">
        <v>32</v>
      </c>
      <c r="E13" s="26">
        <f>PRODUCT(A13,C13)</f>
        <v>0</v>
      </c>
      <c r="F13" s="26">
        <v>0</v>
      </c>
      <c r="G13" s="26"/>
      <c r="H13" s="26">
        <f>SUM(E13,G13)</f>
        <v>0</v>
      </c>
    </row>
    <row r="14" spans="1:8" ht="16">
      <c r="A14" s="23">
        <v>1</v>
      </c>
      <c r="B14" s="24" t="s">
        <v>38</v>
      </c>
      <c r="C14" s="25">
        <v>0</v>
      </c>
      <c r="D14" s="27" t="s">
        <v>32</v>
      </c>
      <c r="E14" s="26">
        <f aca="true" t="shared" si="0" ref="E14:E77">PRODUCT(A14,C14)</f>
        <v>0</v>
      </c>
      <c r="F14" s="26">
        <v>0</v>
      </c>
      <c r="G14" s="26"/>
      <c r="H14" s="26">
        <f aca="true" t="shared" si="1" ref="H14:H77">SUM(E14,G14)</f>
        <v>0</v>
      </c>
    </row>
    <row r="15" spans="1:8" ht="16">
      <c r="A15" s="23">
        <v>1</v>
      </c>
      <c r="B15" s="24" t="s">
        <v>43</v>
      </c>
      <c r="C15" s="25">
        <v>0</v>
      </c>
      <c r="D15" s="27" t="s">
        <v>32</v>
      </c>
      <c r="E15" s="26">
        <f t="shared" si="0"/>
        <v>0</v>
      </c>
      <c r="F15" s="26">
        <v>0</v>
      </c>
      <c r="G15" s="26"/>
      <c r="H15" s="26">
        <f t="shared" si="1"/>
        <v>0</v>
      </c>
    </row>
    <row r="16" spans="1:8" ht="16">
      <c r="A16" s="23">
        <v>10</v>
      </c>
      <c r="B16" s="24" t="s">
        <v>104</v>
      </c>
      <c r="C16" s="25">
        <v>0</v>
      </c>
      <c r="D16" s="23" t="s">
        <v>39</v>
      </c>
      <c r="E16" s="26">
        <f t="shared" si="0"/>
        <v>0</v>
      </c>
      <c r="F16" s="26">
        <v>0</v>
      </c>
      <c r="G16" s="26"/>
      <c r="H16" s="26">
        <f t="shared" si="1"/>
        <v>0</v>
      </c>
    </row>
    <row r="17" spans="1:8" ht="16">
      <c r="A17" s="23">
        <v>20</v>
      </c>
      <c r="B17" s="26" t="s">
        <v>40</v>
      </c>
      <c r="C17" s="25">
        <v>0</v>
      </c>
      <c r="D17" s="23" t="s">
        <v>39</v>
      </c>
      <c r="E17" s="26">
        <f t="shared" si="0"/>
        <v>0</v>
      </c>
      <c r="F17" s="26">
        <v>0</v>
      </c>
      <c r="G17" s="26"/>
      <c r="H17" s="26">
        <f t="shared" si="1"/>
        <v>0</v>
      </c>
    </row>
    <row r="18" spans="1:8" ht="16">
      <c r="A18" s="23">
        <v>20</v>
      </c>
      <c r="B18" s="24" t="s">
        <v>41</v>
      </c>
      <c r="C18" s="25">
        <v>0</v>
      </c>
      <c r="D18" s="27" t="s">
        <v>39</v>
      </c>
      <c r="E18" s="26">
        <f t="shared" si="0"/>
        <v>0</v>
      </c>
      <c r="F18" s="26">
        <v>0</v>
      </c>
      <c r="G18" s="26"/>
      <c r="H18" s="26">
        <f t="shared" si="1"/>
        <v>0</v>
      </c>
    </row>
    <row r="19" spans="1:8" ht="16">
      <c r="A19" s="23">
        <v>20</v>
      </c>
      <c r="B19" s="40" t="s">
        <v>72</v>
      </c>
      <c r="C19" s="25">
        <v>0</v>
      </c>
      <c r="D19" s="23" t="s">
        <v>39</v>
      </c>
      <c r="E19" s="26">
        <f t="shared" si="0"/>
        <v>0</v>
      </c>
      <c r="F19" s="26">
        <v>0</v>
      </c>
      <c r="G19" s="26"/>
      <c r="H19" s="26">
        <f t="shared" si="1"/>
        <v>0</v>
      </c>
    </row>
    <row r="20" spans="1:8" ht="16">
      <c r="A20" s="23">
        <v>25</v>
      </c>
      <c r="B20" s="40" t="s">
        <v>105</v>
      </c>
      <c r="C20" s="25">
        <v>0</v>
      </c>
      <c r="D20" s="23" t="s">
        <v>39</v>
      </c>
      <c r="E20" s="26">
        <f t="shared" si="0"/>
        <v>0</v>
      </c>
      <c r="F20" s="26">
        <v>0</v>
      </c>
      <c r="G20" s="26"/>
      <c r="H20" s="26">
        <f t="shared" si="1"/>
        <v>0</v>
      </c>
    </row>
    <row r="21" spans="1:8" ht="16">
      <c r="A21" s="28"/>
      <c r="B21" s="30"/>
      <c r="C21" s="25"/>
      <c r="D21" s="28"/>
      <c r="E21" s="26"/>
      <c r="F21" s="26"/>
      <c r="G21" s="26"/>
      <c r="H21" s="26"/>
    </row>
    <row r="22" spans="1:8" ht="16">
      <c r="A22" s="28"/>
      <c r="B22" s="30"/>
      <c r="C22" s="25"/>
      <c r="D22" s="28"/>
      <c r="E22" s="26"/>
      <c r="F22" s="26"/>
      <c r="G22" s="26"/>
      <c r="H22" s="26"/>
    </row>
    <row r="23" spans="1:8" ht="16">
      <c r="A23" s="28"/>
      <c r="B23" s="31" t="s">
        <v>42</v>
      </c>
      <c r="C23" s="25"/>
      <c r="D23" s="28"/>
      <c r="E23" s="26"/>
      <c r="F23" s="26"/>
      <c r="G23" s="26"/>
      <c r="H23" s="26"/>
    </row>
    <row r="24" spans="1:8" ht="34">
      <c r="A24" s="23">
        <v>1</v>
      </c>
      <c r="B24" s="37" t="s">
        <v>48</v>
      </c>
      <c r="C24" s="25">
        <v>0</v>
      </c>
      <c r="D24" s="23" t="s">
        <v>32</v>
      </c>
      <c r="E24" s="26">
        <f t="shared" si="0"/>
        <v>0</v>
      </c>
      <c r="F24" s="26">
        <v>0</v>
      </c>
      <c r="G24" s="26"/>
      <c r="H24" s="26">
        <f t="shared" si="1"/>
        <v>0</v>
      </c>
    </row>
    <row r="25" spans="1:8" ht="16">
      <c r="A25" s="23">
        <v>1</v>
      </c>
      <c r="B25" s="26" t="s">
        <v>89</v>
      </c>
      <c r="C25" s="25">
        <v>0</v>
      </c>
      <c r="D25" s="23" t="s">
        <v>32</v>
      </c>
      <c r="E25" s="26">
        <f t="shared" si="0"/>
        <v>0</v>
      </c>
      <c r="F25" s="26">
        <v>0</v>
      </c>
      <c r="G25" s="26"/>
      <c r="H25" s="26">
        <f t="shared" si="1"/>
        <v>0</v>
      </c>
    </row>
    <row r="26" spans="1:8" ht="16">
      <c r="A26" s="23">
        <v>3</v>
      </c>
      <c r="B26" s="26" t="s">
        <v>45</v>
      </c>
      <c r="C26" s="25">
        <v>0</v>
      </c>
      <c r="D26" s="23" t="s">
        <v>32</v>
      </c>
      <c r="E26" s="26">
        <f t="shared" si="0"/>
        <v>0</v>
      </c>
      <c r="F26" s="26">
        <v>0</v>
      </c>
      <c r="G26" s="26"/>
      <c r="H26" s="26">
        <f t="shared" si="1"/>
        <v>0</v>
      </c>
    </row>
    <row r="27" spans="1:8" ht="17">
      <c r="A27" s="23">
        <v>60</v>
      </c>
      <c r="B27" s="33" t="s">
        <v>50</v>
      </c>
      <c r="C27" s="25">
        <v>0</v>
      </c>
      <c r="D27" s="23" t="s">
        <v>39</v>
      </c>
      <c r="E27" s="26">
        <f t="shared" si="0"/>
        <v>0</v>
      </c>
      <c r="F27" s="26">
        <v>0</v>
      </c>
      <c r="G27" s="26"/>
      <c r="H27" s="26">
        <f t="shared" si="1"/>
        <v>0</v>
      </c>
    </row>
    <row r="28" spans="1:8" ht="17">
      <c r="A28" s="23">
        <v>300</v>
      </c>
      <c r="B28" s="33" t="s">
        <v>51</v>
      </c>
      <c r="C28" s="25">
        <v>0</v>
      </c>
      <c r="D28" s="23" t="s">
        <v>39</v>
      </c>
      <c r="E28" s="26">
        <f t="shared" si="0"/>
        <v>0</v>
      </c>
      <c r="F28" s="26">
        <v>0</v>
      </c>
      <c r="G28" s="26"/>
      <c r="H28" s="26">
        <f t="shared" si="1"/>
        <v>0</v>
      </c>
    </row>
    <row r="29" spans="1:8" ht="17">
      <c r="A29" s="23">
        <v>150</v>
      </c>
      <c r="B29" s="33" t="s">
        <v>52</v>
      </c>
      <c r="C29" s="25">
        <v>0</v>
      </c>
      <c r="D29" s="23" t="s">
        <v>39</v>
      </c>
      <c r="E29" s="26">
        <f t="shared" si="0"/>
        <v>0</v>
      </c>
      <c r="F29" s="26">
        <v>0</v>
      </c>
      <c r="G29" s="26"/>
      <c r="H29" s="26">
        <f t="shared" si="1"/>
        <v>0</v>
      </c>
    </row>
    <row r="30" spans="1:8" ht="17">
      <c r="A30" s="23">
        <v>90</v>
      </c>
      <c r="B30" s="33" t="s">
        <v>90</v>
      </c>
      <c r="C30" s="25">
        <v>0</v>
      </c>
      <c r="D30" s="23" t="s">
        <v>39</v>
      </c>
      <c r="E30" s="26">
        <f t="shared" si="0"/>
        <v>0</v>
      </c>
      <c r="F30" s="26">
        <v>0</v>
      </c>
      <c r="G30" s="26"/>
      <c r="H30" s="26">
        <f t="shared" si="1"/>
        <v>0</v>
      </c>
    </row>
    <row r="31" spans="1:8" ht="34">
      <c r="A31" s="23">
        <v>3</v>
      </c>
      <c r="B31" s="33" t="s">
        <v>47</v>
      </c>
      <c r="C31" s="25">
        <v>0</v>
      </c>
      <c r="D31" s="23" t="s">
        <v>32</v>
      </c>
      <c r="E31" s="26">
        <f t="shared" si="0"/>
        <v>0</v>
      </c>
      <c r="F31" s="26">
        <v>0</v>
      </c>
      <c r="G31" s="26"/>
      <c r="H31" s="26">
        <f t="shared" si="1"/>
        <v>0</v>
      </c>
    </row>
    <row r="32" spans="1:8" ht="51">
      <c r="A32" s="23">
        <v>15</v>
      </c>
      <c r="B32" s="33" t="s">
        <v>46</v>
      </c>
      <c r="C32" s="25">
        <v>0</v>
      </c>
      <c r="D32" s="23" t="s">
        <v>32</v>
      </c>
      <c r="E32" s="26">
        <f t="shared" si="0"/>
        <v>0</v>
      </c>
      <c r="F32" s="26">
        <v>0</v>
      </c>
      <c r="G32" s="26"/>
      <c r="H32" s="26">
        <f t="shared" si="1"/>
        <v>0</v>
      </c>
    </row>
    <row r="33" spans="1:8" ht="17">
      <c r="A33" s="23">
        <v>3</v>
      </c>
      <c r="B33" s="33" t="s">
        <v>49</v>
      </c>
      <c r="C33" s="25">
        <v>0</v>
      </c>
      <c r="D33" s="23" t="s">
        <v>39</v>
      </c>
      <c r="E33" s="26">
        <f t="shared" si="0"/>
        <v>0</v>
      </c>
      <c r="F33" s="26">
        <v>0</v>
      </c>
      <c r="G33" s="26"/>
      <c r="H33" s="26">
        <f t="shared" si="1"/>
        <v>0</v>
      </c>
    </row>
    <row r="34" spans="1:8" ht="17">
      <c r="A34" s="23">
        <v>60</v>
      </c>
      <c r="B34" s="33" t="s">
        <v>53</v>
      </c>
      <c r="C34" s="25">
        <v>0</v>
      </c>
      <c r="D34" s="23" t="s">
        <v>39</v>
      </c>
      <c r="E34" s="26">
        <f t="shared" si="0"/>
        <v>0</v>
      </c>
      <c r="F34" s="26">
        <v>0</v>
      </c>
      <c r="G34" s="26"/>
      <c r="H34" s="26">
        <f t="shared" si="1"/>
        <v>0</v>
      </c>
    </row>
    <row r="35" spans="1:8" ht="17">
      <c r="A35" s="23">
        <v>220</v>
      </c>
      <c r="B35" s="33" t="s">
        <v>54</v>
      </c>
      <c r="C35" s="25">
        <v>0</v>
      </c>
      <c r="D35" s="23" t="s">
        <v>39</v>
      </c>
      <c r="E35" s="26">
        <f t="shared" si="0"/>
        <v>0</v>
      </c>
      <c r="F35" s="26">
        <v>0</v>
      </c>
      <c r="G35" s="26"/>
      <c r="H35" s="26">
        <f t="shared" si="1"/>
        <v>0</v>
      </c>
    </row>
    <row r="36" spans="1:8" ht="17">
      <c r="A36" s="23">
        <v>50</v>
      </c>
      <c r="B36" s="33" t="s">
        <v>96</v>
      </c>
      <c r="C36" s="25">
        <v>0</v>
      </c>
      <c r="D36" s="23" t="s">
        <v>39</v>
      </c>
      <c r="E36" s="26">
        <f t="shared" si="0"/>
        <v>0</v>
      </c>
      <c r="F36" s="26">
        <v>0</v>
      </c>
      <c r="G36" s="26"/>
      <c r="H36" s="26">
        <f t="shared" si="1"/>
        <v>0</v>
      </c>
    </row>
    <row r="37" spans="1:8" ht="17">
      <c r="A37" s="23">
        <v>20</v>
      </c>
      <c r="B37" s="33" t="s">
        <v>97</v>
      </c>
      <c r="C37" s="25">
        <v>0</v>
      </c>
      <c r="D37" s="23" t="s">
        <v>39</v>
      </c>
      <c r="E37" s="26">
        <f t="shared" si="0"/>
        <v>0</v>
      </c>
      <c r="F37" s="26">
        <v>0</v>
      </c>
      <c r="G37" s="26"/>
      <c r="H37" s="26">
        <f t="shared" si="1"/>
        <v>0</v>
      </c>
    </row>
    <row r="38" spans="1:8" ht="17">
      <c r="A38" s="23">
        <v>5</v>
      </c>
      <c r="B38" s="33" t="s">
        <v>98</v>
      </c>
      <c r="C38" s="25">
        <v>0</v>
      </c>
      <c r="D38" s="23" t="s">
        <v>39</v>
      </c>
      <c r="E38" s="26">
        <f t="shared" si="0"/>
        <v>0</v>
      </c>
      <c r="F38" s="26">
        <v>0</v>
      </c>
      <c r="G38" s="26"/>
      <c r="H38" s="26">
        <f t="shared" si="1"/>
        <v>0</v>
      </c>
    </row>
    <row r="39" spans="1:8" ht="17">
      <c r="A39" s="23">
        <v>6</v>
      </c>
      <c r="B39" s="33" t="s">
        <v>92</v>
      </c>
      <c r="C39" s="25">
        <v>0</v>
      </c>
      <c r="D39" s="23" t="s">
        <v>32</v>
      </c>
      <c r="E39" s="26">
        <f t="shared" si="0"/>
        <v>0</v>
      </c>
      <c r="F39" s="26">
        <v>0</v>
      </c>
      <c r="G39" s="26"/>
      <c r="H39" s="26">
        <f t="shared" si="1"/>
        <v>0</v>
      </c>
    </row>
    <row r="40" spans="1:8" ht="17">
      <c r="A40" s="23">
        <v>4</v>
      </c>
      <c r="B40" s="33" t="s">
        <v>93</v>
      </c>
      <c r="C40" s="25">
        <v>0</v>
      </c>
      <c r="D40" s="23" t="s">
        <v>32</v>
      </c>
      <c r="E40" s="26">
        <f t="shared" si="0"/>
        <v>0</v>
      </c>
      <c r="F40" s="26">
        <v>0</v>
      </c>
      <c r="G40" s="26"/>
      <c r="H40" s="26">
        <f t="shared" si="1"/>
        <v>0</v>
      </c>
    </row>
    <row r="41" spans="1:8" ht="17">
      <c r="A41" s="23">
        <v>100</v>
      </c>
      <c r="B41" s="33" t="s">
        <v>55</v>
      </c>
      <c r="C41" s="25">
        <v>0</v>
      </c>
      <c r="D41" s="23" t="s">
        <v>39</v>
      </c>
      <c r="E41" s="26">
        <f t="shared" si="0"/>
        <v>0</v>
      </c>
      <c r="F41" s="26">
        <v>0</v>
      </c>
      <c r="G41" s="26"/>
      <c r="H41" s="26">
        <f t="shared" si="1"/>
        <v>0</v>
      </c>
    </row>
    <row r="42" spans="1:8" ht="17">
      <c r="A42" s="23">
        <v>36</v>
      </c>
      <c r="B42" s="38" t="s">
        <v>56</v>
      </c>
      <c r="C42" s="25">
        <v>0</v>
      </c>
      <c r="D42" s="23" t="s">
        <v>39</v>
      </c>
      <c r="E42" s="26">
        <f t="shared" si="0"/>
        <v>0</v>
      </c>
      <c r="F42" s="26">
        <v>0</v>
      </c>
      <c r="G42" s="26"/>
      <c r="H42" s="26">
        <f t="shared" si="1"/>
        <v>0</v>
      </c>
    </row>
    <row r="43" spans="1:8" ht="17">
      <c r="A43" s="23">
        <v>1</v>
      </c>
      <c r="B43" s="33" t="s">
        <v>94</v>
      </c>
      <c r="C43" s="25">
        <v>0</v>
      </c>
      <c r="D43" s="23" t="s">
        <v>32</v>
      </c>
      <c r="E43" s="26">
        <f t="shared" si="0"/>
        <v>0</v>
      </c>
      <c r="F43" s="26">
        <v>0</v>
      </c>
      <c r="G43" s="26"/>
      <c r="H43" s="26">
        <f t="shared" si="1"/>
        <v>0</v>
      </c>
    </row>
    <row r="44" spans="1:8" ht="17">
      <c r="A44" s="23">
        <v>70</v>
      </c>
      <c r="B44" s="33" t="s">
        <v>57</v>
      </c>
      <c r="C44" s="25">
        <v>0</v>
      </c>
      <c r="D44" s="23" t="s">
        <v>39</v>
      </c>
      <c r="E44" s="26">
        <f t="shared" si="0"/>
        <v>0</v>
      </c>
      <c r="F44" s="26">
        <v>0</v>
      </c>
      <c r="G44" s="26"/>
      <c r="H44" s="26">
        <f t="shared" si="1"/>
        <v>0</v>
      </c>
    </row>
    <row r="45" spans="1:8" ht="17">
      <c r="A45" s="23"/>
      <c r="B45" s="39" t="s">
        <v>73</v>
      </c>
      <c r="C45" s="25"/>
      <c r="D45" s="23"/>
      <c r="E45" s="26"/>
      <c r="F45" s="26"/>
      <c r="G45" s="26"/>
      <c r="H45" s="26"/>
    </row>
    <row r="46" spans="1:8" ht="17">
      <c r="A46" s="23">
        <v>10</v>
      </c>
      <c r="B46" s="33" t="s">
        <v>58</v>
      </c>
      <c r="C46" s="25">
        <v>0</v>
      </c>
      <c r="D46" s="23" t="s">
        <v>32</v>
      </c>
      <c r="E46" s="26">
        <f t="shared" si="0"/>
        <v>0</v>
      </c>
      <c r="F46" s="26">
        <v>0</v>
      </c>
      <c r="G46" s="26"/>
      <c r="H46" s="26">
        <f t="shared" si="1"/>
        <v>0</v>
      </c>
    </row>
    <row r="47" spans="1:8" ht="17">
      <c r="A47" s="23">
        <v>4</v>
      </c>
      <c r="B47" s="33" t="s">
        <v>61</v>
      </c>
      <c r="C47" s="25">
        <v>0</v>
      </c>
      <c r="D47" s="23" t="s">
        <v>32</v>
      </c>
      <c r="E47" s="26">
        <f t="shared" si="0"/>
        <v>0</v>
      </c>
      <c r="F47" s="26">
        <v>0</v>
      </c>
      <c r="G47" s="26"/>
      <c r="H47" s="26">
        <f t="shared" si="1"/>
        <v>0</v>
      </c>
    </row>
    <row r="48" spans="1:8" ht="17">
      <c r="A48" s="23">
        <v>5</v>
      </c>
      <c r="B48" s="33" t="s">
        <v>59</v>
      </c>
      <c r="C48" s="25">
        <v>0</v>
      </c>
      <c r="D48" s="23" t="s">
        <v>32</v>
      </c>
      <c r="E48" s="26">
        <f t="shared" si="0"/>
        <v>0</v>
      </c>
      <c r="F48" s="26">
        <v>0</v>
      </c>
      <c r="G48" s="26"/>
      <c r="H48" s="26">
        <f t="shared" si="1"/>
        <v>0</v>
      </c>
    </row>
    <row r="49" spans="1:8" ht="17">
      <c r="A49" s="23">
        <v>1</v>
      </c>
      <c r="B49" s="33" t="s">
        <v>62</v>
      </c>
      <c r="C49" s="25">
        <v>0</v>
      </c>
      <c r="D49" s="23" t="s">
        <v>32</v>
      </c>
      <c r="E49" s="26">
        <f t="shared" si="0"/>
        <v>0</v>
      </c>
      <c r="F49" s="26">
        <v>0</v>
      </c>
      <c r="G49" s="26"/>
      <c r="H49" s="26">
        <f t="shared" si="1"/>
        <v>0</v>
      </c>
    </row>
    <row r="50" spans="1:8" ht="17">
      <c r="A50" s="23">
        <v>5</v>
      </c>
      <c r="B50" s="33" t="s">
        <v>60</v>
      </c>
      <c r="C50" s="25">
        <v>0</v>
      </c>
      <c r="D50" s="23" t="s">
        <v>32</v>
      </c>
      <c r="E50" s="26">
        <f t="shared" si="0"/>
        <v>0</v>
      </c>
      <c r="F50" s="26">
        <v>0</v>
      </c>
      <c r="G50" s="26"/>
      <c r="H50" s="26">
        <f t="shared" si="1"/>
        <v>0</v>
      </c>
    </row>
    <row r="51" spans="1:8" ht="17">
      <c r="A51" s="23">
        <v>20</v>
      </c>
      <c r="B51" s="33" t="s">
        <v>66</v>
      </c>
      <c r="C51" s="25">
        <v>0</v>
      </c>
      <c r="D51" s="23" t="s">
        <v>32</v>
      </c>
      <c r="E51" s="26">
        <f t="shared" si="0"/>
        <v>0</v>
      </c>
      <c r="F51" s="26">
        <v>0</v>
      </c>
      <c r="G51" s="26"/>
      <c r="H51" s="26">
        <f t="shared" si="1"/>
        <v>0</v>
      </c>
    </row>
    <row r="52" spans="1:8" ht="17">
      <c r="A52" s="23">
        <v>120</v>
      </c>
      <c r="B52" s="33" t="s">
        <v>63</v>
      </c>
      <c r="C52" s="25">
        <v>0</v>
      </c>
      <c r="D52" s="23" t="s">
        <v>39</v>
      </c>
      <c r="E52" s="26">
        <f t="shared" si="0"/>
        <v>0</v>
      </c>
      <c r="F52" s="26">
        <v>0</v>
      </c>
      <c r="G52" s="26"/>
      <c r="H52" s="26">
        <f t="shared" si="1"/>
        <v>0</v>
      </c>
    </row>
    <row r="53" spans="1:8" ht="17">
      <c r="A53" s="23">
        <v>60</v>
      </c>
      <c r="B53" s="33" t="s">
        <v>64</v>
      </c>
      <c r="C53" s="25">
        <v>0</v>
      </c>
      <c r="D53" s="23" t="s">
        <v>32</v>
      </c>
      <c r="E53" s="26">
        <f t="shared" si="0"/>
        <v>0</v>
      </c>
      <c r="F53" s="26">
        <v>0</v>
      </c>
      <c r="G53" s="26"/>
      <c r="H53" s="26">
        <f t="shared" si="1"/>
        <v>0</v>
      </c>
    </row>
    <row r="54" spans="1:8" ht="17">
      <c r="A54" s="23">
        <v>60</v>
      </c>
      <c r="B54" s="33" t="s">
        <v>65</v>
      </c>
      <c r="C54" s="25">
        <v>0</v>
      </c>
      <c r="D54" s="23" t="s">
        <v>32</v>
      </c>
      <c r="E54" s="26">
        <f t="shared" si="0"/>
        <v>0</v>
      </c>
      <c r="F54" s="26">
        <v>0</v>
      </c>
      <c r="G54" s="26"/>
      <c r="H54" s="26">
        <f t="shared" si="1"/>
        <v>0</v>
      </c>
    </row>
    <row r="55" spans="1:8" ht="27" customHeight="1">
      <c r="A55" s="23">
        <v>3</v>
      </c>
      <c r="B55" s="33" t="s">
        <v>95</v>
      </c>
      <c r="C55" s="25">
        <v>0</v>
      </c>
      <c r="D55" s="23" t="s">
        <v>32</v>
      </c>
      <c r="E55" s="26">
        <f t="shared" si="0"/>
        <v>0</v>
      </c>
      <c r="F55" s="26">
        <v>0</v>
      </c>
      <c r="G55" s="26"/>
      <c r="H55" s="26">
        <f t="shared" si="1"/>
        <v>0</v>
      </c>
    </row>
    <row r="56" spans="1:8" ht="16">
      <c r="A56" s="23"/>
      <c r="B56" s="33"/>
      <c r="C56" s="25"/>
      <c r="D56" s="23"/>
      <c r="E56" s="26"/>
      <c r="F56" s="26"/>
      <c r="G56" s="26"/>
      <c r="H56" s="26"/>
    </row>
    <row r="57" spans="1:8" ht="17">
      <c r="A57" s="23"/>
      <c r="B57" s="39" t="s">
        <v>67</v>
      </c>
      <c r="C57" s="25"/>
      <c r="D57" s="23"/>
      <c r="E57" s="26"/>
      <c r="F57" s="26"/>
      <c r="G57" s="26"/>
      <c r="H57" s="26"/>
    </row>
    <row r="58" spans="1:8" ht="17">
      <c r="A58" s="23"/>
      <c r="B58" s="39" t="s">
        <v>74</v>
      </c>
      <c r="C58" s="25"/>
      <c r="D58" s="23"/>
      <c r="E58" s="26"/>
      <c r="F58" s="26"/>
      <c r="G58" s="26"/>
      <c r="H58" s="26"/>
    </row>
    <row r="59" spans="1:8" ht="17">
      <c r="A59" s="23">
        <v>150</v>
      </c>
      <c r="B59" s="33" t="s">
        <v>68</v>
      </c>
      <c r="C59" s="25">
        <v>0</v>
      </c>
      <c r="D59" s="23" t="s">
        <v>39</v>
      </c>
      <c r="E59" s="26">
        <f t="shared" si="0"/>
        <v>0</v>
      </c>
      <c r="F59" s="26">
        <v>0</v>
      </c>
      <c r="G59" s="26"/>
      <c r="H59" s="26">
        <f t="shared" si="1"/>
        <v>0</v>
      </c>
    </row>
    <row r="60" spans="1:8" ht="17">
      <c r="A60" s="23">
        <v>3</v>
      </c>
      <c r="B60" s="33" t="s">
        <v>69</v>
      </c>
      <c r="C60" s="25">
        <v>0</v>
      </c>
      <c r="D60" s="23" t="s">
        <v>32</v>
      </c>
      <c r="E60" s="26">
        <f t="shared" si="0"/>
        <v>0</v>
      </c>
      <c r="F60" s="26">
        <v>0</v>
      </c>
      <c r="G60" s="26"/>
      <c r="H60" s="26">
        <f t="shared" si="1"/>
        <v>0</v>
      </c>
    </row>
    <row r="61" spans="1:8" ht="17">
      <c r="A61" s="23">
        <v>3</v>
      </c>
      <c r="B61" s="33" t="s">
        <v>70</v>
      </c>
      <c r="C61" s="25">
        <v>0</v>
      </c>
      <c r="D61" s="23" t="s">
        <v>32</v>
      </c>
      <c r="E61" s="26">
        <f t="shared" si="0"/>
        <v>0</v>
      </c>
      <c r="F61" s="26">
        <v>0</v>
      </c>
      <c r="G61" s="26"/>
      <c r="H61" s="26">
        <f t="shared" si="1"/>
        <v>0</v>
      </c>
    </row>
    <row r="62" spans="1:8" ht="17">
      <c r="A62" s="23">
        <v>3</v>
      </c>
      <c r="B62" s="33" t="s">
        <v>75</v>
      </c>
      <c r="C62" s="25">
        <v>0</v>
      </c>
      <c r="D62" s="23" t="s">
        <v>32</v>
      </c>
      <c r="E62" s="26">
        <f t="shared" si="0"/>
        <v>0</v>
      </c>
      <c r="F62" s="26">
        <v>0</v>
      </c>
      <c r="G62" s="26"/>
      <c r="H62" s="26">
        <f t="shared" si="1"/>
        <v>0</v>
      </c>
    </row>
    <row r="63" spans="1:8" ht="17">
      <c r="A63" s="23">
        <v>6</v>
      </c>
      <c r="B63" s="33" t="s">
        <v>71</v>
      </c>
      <c r="C63" s="25">
        <v>0</v>
      </c>
      <c r="D63" s="23" t="s">
        <v>32</v>
      </c>
      <c r="E63" s="26">
        <f t="shared" si="0"/>
        <v>0</v>
      </c>
      <c r="F63" s="26">
        <v>0</v>
      </c>
      <c r="G63" s="26"/>
      <c r="H63" s="26">
        <f t="shared" si="1"/>
        <v>0</v>
      </c>
    </row>
    <row r="64" spans="1:8" ht="17">
      <c r="A64" s="23">
        <v>3</v>
      </c>
      <c r="B64" s="33" t="s">
        <v>76</v>
      </c>
      <c r="C64" s="25">
        <v>0</v>
      </c>
      <c r="D64" s="23" t="s">
        <v>32</v>
      </c>
      <c r="E64" s="26">
        <f t="shared" si="0"/>
        <v>0</v>
      </c>
      <c r="F64" s="26">
        <v>0</v>
      </c>
      <c r="G64" s="26"/>
      <c r="H64" s="26">
        <f t="shared" si="1"/>
        <v>0</v>
      </c>
    </row>
    <row r="65" spans="1:8" ht="17">
      <c r="A65" s="23">
        <v>10</v>
      </c>
      <c r="B65" s="33" t="s">
        <v>77</v>
      </c>
      <c r="C65" s="25">
        <v>0</v>
      </c>
      <c r="D65" s="23" t="s">
        <v>32</v>
      </c>
      <c r="E65" s="26">
        <f t="shared" si="0"/>
        <v>0</v>
      </c>
      <c r="F65" s="26">
        <v>0</v>
      </c>
      <c r="G65" s="26"/>
      <c r="H65" s="26">
        <f t="shared" si="1"/>
        <v>0</v>
      </c>
    </row>
    <row r="66" spans="1:8" ht="17">
      <c r="A66" s="23">
        <v>6</v>
      </c>
      <c r="B66" s="33" t="s">
        <v>78</v>
      </c>
      <c r="C66" s="25">
        <v>0</v>
      </c>
      <c r="D66" s="23" t="s">
        <v>32</v>
      </c>
      <c r="E66" s="26">
        <f t="shared" si="0"/>
        <v>0</v>
      </c>
      <c r="F66" s="26">
        <v>0</v>
      </c>
      <c r="G66" s="26"/>
      <c r="H66" s="26">
        <f t="shared" si="1"/>
        <v>0</v>
      </c>
    </row>
    <row r="67" spans="1:8" ht="17">
      <c r="A67" s="23">
        <v>6</v>
      </c>
      <c r="B67" s="33" t="s">
        <v>79</v>
      </c>
      <c r="C67" s="25">
        <v>0</v>
      </c>
      <c r="D67" s="23" t="s">
        <v>32</v>
      </c>
      <c r="E67" s="26">
        <f t="shared" si="0"/>
        <v>0</v>
      </c>
      <c r="F67" s="26">
        <v>0</v>
      </c>
      <c r="G67" s="26"/>
      <c r="H67" s="26">
        <f t="shared" si="1"/>
        <v>0</v>
      </c>
    </row>
    <row r="68" spans="1:8" ht="17">
      <c r="A68" s="23">
        <v>40</v>
      </c>
      <c r="B68" s="33" t="s">
        <v>80</v>
      </c>
      <c r="C68" s="25">
        <v>0</v>
      </c>
      <c r="D68" s="23" t="s">
        <v>32</v>
      </c>
      <c r="E68" s="26">
        <f t="shared" si="0"/>
        <v>0</v>
      </c>
      <c r="F68" s="26">
        <v>0</v>
      </c>
      <c r="G68" s="26"/>
      <c r="H68" s="26">
        <f t="shared" si="1"/>
        <v>0</v>
      </c>
    </row>
    <row r="69" spans="1:8" ht="17">
      <c r="A69" s="23">
        <v>20</v>
      </c>
      <c r="B69" s="33" t="s">
        <v>81</v>
      </c>
      <c r="C69" s="25">
        <v>0</v>
      </c>
      <c r="D69" s="23" t="s">
        <v>32</v>
      </c>
      <c r="E69" s="26">
        <f t="shared" si="0"/>
        <v>0</v>
      </c>
      <c r="F69" s="26">
        <v>0</v>
      </c>
      <c r="G69" s="26"/>
      <c r="H69" s="26">
        <f t="shared" si="1"/>
        <v>0</v>
      </c>
    </row>
    <row r="70" spans="1:8" ht="17">
      <c r="A70" s="23">
        <v>10</v>
      </c>
      <c r="B70" s="33" t="s">
        <v>82</v>
      </c>
      <c r="C70" s="25">
        <v>0</v>
      </c>
      <c r="D70" s="23" t="s">
        <v>32</v>
      </c>
      <c r="E70" s="26">
        <f t="shared" si="0"/>
        <v>0</v>
      </c>
      <c r="F70" s="26">
        <v>0</v>
      </c>
      <c r="G70" s="26"/>
      <c r="H70" s="26">
        <f t="shared" si="1"/>
        <v>0</v>
      </c>
    </row>
    <row r="71" spans="1:8" ht="17">
      <c r="A71" s="23">
        <v>80</v>
      </c>
      <c r="B71" s="33" t="s">
        <v>91</v>
      </c>
      <c r="C71" s="25">
        <v>0</v>
      </c>
      <c r="D71" s="23" t="s">
        <v>32</v>
      </c>
      <c r="E71" s="26">
        <f t="shared" si="0"/>
        <v>0</v>
      </c>
      <c r="F71" s="26">
        <v>0</v>
      </c>
      <c r="G71" s="26"/>
      <c r="H71" s="26">
        <f t="shared" si="1"/>
        <v>0</v>
      </c>
    </row>
    <row r="72" spans="1:8" ht="17">
      <c r="A72" s="23">
        <v>1</v>
      </c>
      <c r="B72" s="33" t="s">
        <v>106</v>
      </c>
      <c r="C72" s="25">
        <v>0</v>
      </c>
      <c r="D72" s="23" t="s">
        <v>32</v>
      </c>
      <c r="E72" s="26">
        <f t="shared" si="0"/>
        <v>0</v>
      </c>
      <c r="F72" s="26">
        <v>0</v>
      </c>
      <c r="G72" s="26"/>
      <c r="H72" s="26">
        <f t="shared" si="1"/>
        <v>0</v>
      </c>
    </row>
    <row r="73" spans="1:8" ht="16">
      <c r="A73" s="23"/>
      <c r="B73" s="33"/>
      <c r="C73" s="25">
        <v>0</v>
      </c>
      <c r="D73" s="23"/>
      <c r="E73" s="26">
        <f t="shared" si="0"/>
        <v>0</v>
      </c>
      <c r="F73" s="26">
        <v>0</v>
      </c>
      <c r="G73" s="26"/>
      <c r="H73" s="26">
        <f t="shared" si="1"/>
        <v>0</v>
      </c>
    </row>
    <row r="74" spans="1:8" ht="16">
      <c r="A74" s="23"/>
      <c r="B74" s="41" t="s">
        <v>83</v>
      </c>
      <c r="C74" s="25"/>
      <c r="D74" s="23"/>
      <c r="E74" s="26"/>
      <c r="F74" s="26"/>
      <c r="G74" s="26"/>
      <c r="H74" s="26"/>
    </row>
    <row r="75" spans="1:8" ht="16">
      <c r="A75" s="23">
        <v>120</v>
      </c>
      <c r="B75" s="32" t="s">
        <v>84</v>
      </c>
      <c r="C75" s="25">
        <v>0</v>
      </c>
      <c r="D75" s="23" t="s">
        <v>39</v>
      </c>
      <c r="E75" s="26">
        <f t="shared" si="0"/>
        <v>0</v>
      </c>
      <c r="F75" s="26">
        <v>0</v>
      </c>
      <c r="G75" s="26"/>
      <c r="H75" s="26">
        <f t="shared" si="1"/>
        <v>0</v>
      </c>
    </row>
    <row r="76" spans="1:8" ht="16">
      <c r="A76" s="23">
        <v>40</v>
      </c>
      <c r="B76" s="26" t="s">
        <v>85</v>
      </c>
      <c r="C76" s="25">
        <v>0</v>
      </c>
      <c r="D76" s="23" t="s">
        <v>32</v>
      </c>
      <c r="E76" s="26">
        <f t="shared" si="0"/>
        <v>0</v>
      </c>
      <c r="F76" s="26">
        <v>0</v>
      </c>
      <c r="G76" s="26"/>
      <c r="H76" s="26">
        <f t="shared" si="1"/>
        <v>0</v>
      </c>
    </row>
    <row r="77" spans="1:8" ht="17">
      <c r="A77" s="23">
        <v>5</v>
      </c>
      <c r="B77" s="33" t="s">
        <v>76</v>
      </c>
      <c r="C77" s="25">
        <v>0</v>
      </c>
      <c r="D77" s="23" t="s">
        <v>32</v>
      </c>
      <c r="E77" s="26">
        <f t="shared" si="0"/>
        <v>0</v>
      </c>
      <c r="F77" s="26">
        <v>0</v>
      </c>
      <c r="G77" s="26"/>
      <c r="H77" s="26">
        <f t="shared" si="1"/>
        <v>0</v>
      </c>
    </row>
    <row r="78" spans="1:8" ht="16">
      <c r="A78" s="23">
        <v>20</v>
      </c>
      <c r="B78" s="32" t="s">
        <v>86</v>
      </c>
      <c r="C78" s="25">
        <v>0</v>
      </c>
      <c r="D78" s="23" t="s">
        <v>32</v>
      </c>
      <c r="E78" s="26">
        <f aca="true" t="shared" si="2" ref="E78:E96">PRODUCT(A78,C78)</f>
        <v>0</v>
      </c>
      <c r="F78" s="26">
        <v>0</v>
      </c>
      <c r="G78" s="26"/>
      <c r="H78" s="26">
        <f aca="true" t="shared" si="3" ref="H78:H96">SUM(E78,G78)</f>
        <v>0</v>
      </c>
    </row>
    <row r="79" spans="1:8" ht="16">
      <c r="A79" s="23">
        <v>50</v>
      </c>
      <c r="B79" s="32" t="s">
        <v>87</v>
      </c>
      <c r="C79" s="25">
        <v>0</v>
      </c>
      <c r="D79" s="23" t="s">
        <v>39</v>
      </c>
      <c r="E79" s="26">
        <f t="shared" si="2"/>
        <v>0</v>
      </c>
      <c r="F79" s="26">
        <v>0</v>
      </c>
      <c r="G79" s="26"/>
      <c r="H79" s="26">
        <f t="shared" si="3"/>
        <v>0</v>
      </c>
    </row>
    <row r="80" spans="1:8" ht="16">
      <c r="A80" s="23">
        <v>10</v>
      </c>
      <c r="B80" s="26" t="s">
        <v>88</v>
      </c>
      <c r="C80" s="25">
        <v>0</v>
      </c>
      <c r="D80" s="23" t="s">
        <v>39</v>
      </c>
      <c r="E80" s="26">
        <f t="shared" si="2"/>
        <v>0</v>
      </c>
      <c r="F80" s="26">
        <v>0</v>
      </c>
      <c r="G80" s="26"/>
      <c r="H80" s="26">
        <f t="shared" si="3"/>
        <v>0</v>
      </c>
    </row>
    <row r="81" spans="1:8" ht="16">
      <c r="A81" s="23"/>
      <c r="B81" s="26"/>
      <c r="C81" s="25"/>
      <c r="D81" s="23"/>
      <c r="E81" s="26"/>
      <c r="F81" s="26"/>
      <c r="G81" s="26"/>
      <c r="H81" s="26"/>
    </row>
    <row r="82" spans="1:8" ht="16">
      <c r="A82" s="23"/>
      <c r="B82" s="41" t="s">
        <v>111</v>
      </c>
      <c r="C82" s="25"/>
      <c r="D82" s="23"/>
      <c r="E82" s="26"/>
      <c r="F82" s="26"/>
      <c r="G82" s="26"/>
      <c r="H82" s="26"/>
    </row>
    <row r="83" spans="1:8" ht="34">
      <c r="A83" s="23">
        <v>2</v>
      </c>
      <c r="B83" s="37" t="s">
        <v>122</v>
      </c>
      <c r="C83" s="25">
        <v>0</v>
      </c>
      <c r="D83" s="23" t="s">
        <v>32</v>
      </c>
      <c r="E83" s="26">
        <f t="shared" si="2"/>
        <v>0</v>
      </c>
      <c r="F83" s="26">
        <v>0</v>
      </c>
      <c r="G83" s="26"/>
      <c r="H83" s="26">
        <f t="shared" si="3"/>
        <v>0</v>
      </c>
    </row>
    <row r="84" spans="1:8" ht="17">
      <c r="A84" s="23">
        <v>2</v>
      </c>
      <c r="B84" s="37" t="s">
        <v>123</v>
      </c>
      <c r="C84" s="25">
        <v>0</v>
      </c>
      <c r="D84" s="23" t="s">
        <v>32</v>
      </c>
      <c r="E84" s="26">
        <f t="shared" si="2"/>
        <v>0</v>
      </c>
      <c r="F84" s="26">
        <v>0</v>
      </c>
      <c r="G84" s="26"/>
      <c r="H84" s="26">
        <f t="shared" si="3"/>
        <v>0</v>
      </c>
    </row>
    <row r="85" spans="1:8" ht="34">
      <c r="A85" s="23">
        <v>2</v>
      </c>
      <c r="B85" s="37" t="s">
        <v>112</v>
      </c>
      <c r="C85" s="25">
        <v>0</v>
      </c>
      <c r="D85" s="23" t="s">
        <v>32</v>
      </c>
      <c r="E85" s="26">
        <f t="shared" si="2"/>
        <v>0</v>
      </c>
      <c r="F85" s="26">
        <v>0</v>
      </c>
      <c r="G85" s="26"/>
      <c r="H85" s="26">
        <f t="shared" si="3"/>
        <v>0</v>
      </c>
    </row>
    <row r="86" spans="1:8" ht="16">
      <c r="A86" s="23">
        <v>2</v>
      </c>
      <c r="B86" s="26" t="s">
        <v>113</v>
      </c>
      <c r="C86" s="25">
        <v>0</v>
      </c>
      <c r="D86" s="23" t="s">
        <v>32</v>
      </c>
      <c r="E86" s="26">
        <f t="shared" si="2"/>
        <v>0</v>
      </c>
      <c r="F86" s="26">
        <v>0</v>
      </c>
      <c r="G86" s="26"/>
      <c r="H86" s="26">
        <f t="shared" si="3"/>
        <v>0</v>
      </c>
    </row>
    <row r="87" spans="1:8" ht="16">
      <c r="A87" s="23">
        <v>70</v>
      </c>
      <c r="B87" s="26" t="s">
        <v>114</v>
      </c>
      <c r="C87" s="25">
        <v>0</v>
      </c>
      <c r="D87" s="23" t="s">
        <v>39</v>
      </c>
      <c r="E87" s="26">
        <f t="shared" si="2"/>
        <v>0</v>
      </c>
      <c r="F87" s="26">
        <v>0</v>
      </c>
      <c r="G87" s="26"/>
      <c r="H87" s="26">
        <f t="shared" si="3"/>
        <v>0</v>
      </c>
    </row>
    <row r="88" spans="1:8" ht="16">
      <c r="A88" s="23">
        <v>70</v>
      </c>
      <c r="B88" s="26" t="s">
        <v>87</v>
      </c>
      <c r="C88" s="25">
        <v>0</v>
      </c>
      <c r="D88" s="23" t="s">
        <v>32</v>
      </c>
      <c r="E88" s="26">
        <f t="shared" si="2"/>
        <v>0</v>
      </c>
      <c r="F88" s="26">
        <v>0</v>
      </c>
      <c r="G88" s="26"/>
      <c r="H88" s="26">
        <f t="shared" si="3"/>
        <v>0</v>
      </c>
    </row>
    <row r="89" spans="1:8" ht="16">
      <c r="A89" s="23">
        <v>2</v>
      </c>
      <c r="B89" s="26" t="s">
        <v>115</v>
      </c>
      <c r="C89" s="25">
        <v>0</v>
      </c>
      <c r="D89" s="23" t="s">
        <v>32</v>
      </c>
      <c r="E89" s="26">
        <f t="shared" si="2"/>
        <v>0</v>
      </c>
      <c r="F89" s="26">
        <v>0</v>
      </c>
      <c r="G89" s="26"/>
      <c r="H89" s="26">
        <f t="shared" si="3"/>
        <v>0</v>
      </c>
    </row>
    <row r="90" spans="1:8" ht="16">
      <c r="A90" s="23">
        <v>2</v>
      </c>
      <c r="B90" s="26" t="s">
        <v>116</v>
      </c>
      <c r="C90" s="25">
        <v>0</v>
      </c>
      <c r="D90" s="23" t="s">
        <v>32</v>
      </c>
      <c r="E90" s="26">
        <f t="shared" si="2"/>
        <v>0</v>
      </c>
      <c r="F90" s="26">
        <v>0</v>
      </c>
      <c r="G90" s="26"/>
      <c r="H90" s="26">
        <f t="shared" si="3"/>
        <v>0</v>
      </c>
    </row>
    <row r="91" spans="1:8" ht="16">
      <c r="A91" s="23">
        <v>15</v>
      </c>
      <c r="B91" s="26" t="s">
        <v>117</v>
      </c>
      <c r="C91" s="25">
        <v>0</v>
      </c>
      <c r="D91" s="23" t="s">
        <v>39</v>
      </c>
      <c r="E91" s="26">
        <f t="shared" si="2"/>
        <v>0</v>
      </c>
      <c r="F91" s="26">
        <v>0</v>
      </c>
      <c r="G91" s="26"/>
      <c r="H91" s="26">
        <f t="shared" si="3"/>
        <v>0</v>
      </c>
    </row>
    <row r="92" spans="1:8" ht="16">
      <c r="A92" s="23">
        <v>70</v>
      </c>
      <c r="B92" s="26" t="s">
        <v>121</v>
      </c>
      <c r="C92" s="25">
        <v>0</v>
      </c>
      <c r="D92" s="23" t="s">
        <v>39</v>
      </c>
      <c r="E92" s="26">
        <f t="shared" si="2"/>
        <v>0</v>
      </c>
      <c r="F92" s="26">
        <v>0</v>
      </c>
      <c r="G92" s="26"/>
      <c r="H92" s="26">
        <f t="shared" si="3"/>
        <v>0</v>
      </c>
    </row>
    <row r="93" spans="1:8" ht="16">
      <c r="A93" s="23">
        <v>70</v>
      </c>
      <c r="B93" s="26" t="s">
        <v>40</v>
      </c>
      <c r="C93" s="25">
        <v>0</v>
      </c>
      <c r="D93" s="23" t="s">
        <v>39</v>
      </c>
      <c r="E93" s="26">
        <f t="shared" si="2"/>
        <v>0</v>
      </c>
      <c r="F93" s="26">
        <v>0</v>
      </c>
      <c r="G93" s="26"/>
      <c r="H93" s="26">
        <f t="shared" si="3"/>
        <v>0</v>
      </c>
    </row>
    <row r="94" spans="1:8" ht="34">
      <c r="A94" s="23">
        <v>2</v>
      </c>
      <c r="B94" s="37" t="s">
        <v>118</v>
      </c>
      <c r="C94" s="25">
        <v>0</v>
      </c>
      <c r="D94" s="23" t="s">
        <v>32</v>
      </c>
      <c r="E94" s="26">
        <f t="shared" si="2"/>
        <v>0</v>
      </c>
      <c r="F94" s="26">
        <v>0</v>
      </c>
      <c r="G94" s="26"/>
      <c r="H94" s="26">
        <f t="shared" si="3"/>
        <v>0</v>
      </c>
    </row>
    <row r="95" spans="1:8" ht="16">
      <c r="A95" s="23">
        <v>70</v>
      </c>
      <c r="B95" s="26" t="s">
        <v>119</v>
      </c>
      <c r="C95" s="25">
        <v>0</v>
      </c>
      <c r="D95" s="23" t="s">
        <v>39</v>
      </c>
      <c r="E95" s="26">
        <f t="shared" si="2"/>
        <v>0</v>
      </c>
      <c r="F95" s="26">
        <v>0</v>
      </c>
      <c r="G95" s="26"/>
      <c r="H95" s="26">
        <f t="shared" si="3"/>
        <v>0</v>
      </c>
    </row>
    <row r="96" spans="1:8" ht="16">
      <c r="A96" s="23">
        <v>70</v>
      </c>
      <c r="B96" s="26" t="s">
        <v>120</v>
      </c>
      <c r="C96" s="25">
        <v>0</v>
      </c>
      <c r="D96" s="23" t="s">
        <v>39</v>
      </c>
      <c r="E96" s="26">
        <f t="shared" si="2"/>
        <v>0</v>
      </c>
      <c r="F96" s="26">
        <v>0</v>
      </c>
      <c r="G96" s="26"/>
      <c r="H96" s="26">
        <f t="shared" si="3"/>
        <v>0</v>
      </c>
    </row>
    <row r="97" spans="1:8" ht="16">
      <c r="A97" s="23">
        <v>2</v>
      </c>
      <c r="B97" s="26"/>
      <c r="C97" s="25"/>
      <c r="D97" s="23"/>
      <c r="E97" s="26"/>
      <c r="F97" s="26"/>
      <c r="G97" s="26"/>
      <c r="H97" s="26"/>
    </row>
    <row r="98" spans="1:8" ht="16">
      <c r="A98" s="23"/>
      <c r="B98" s="26"/>
      <c r="C98" s="25"/>
      <c r="D98" s="23"/>
      <c r="E98" s="26"/>
      <c r="F98" s="26"/>
      <c r="G98" s="26"/>
      <c r="H98" s="26"/>
    </row>
    <row r="99" spans="1:8" ht="16">
      <c r="A99" s="23"/>
      <c r="B99" s="32"/>
      <c r="C99" s="26"/>
      <c r="D99" s="23"/>
      <c r="E99" s="26"/>
      <c r="F99" s="26"/>
      <c r="G99" s="26"/>
      <c r="H99" s="26"/>
    </row>
    <row r="100" spans="1:8" ht="16">
      <c r="A100" s="23">
        <v>1</v>
      </c>
      <c r="B100" s="32" t="s">
        <v>99</v>
      </c>
      <c r="C100" s="26"/>
      <c r="D100" s="23" t="s">
        <v>100</v>
      </c>
      <c r="E100" s="26"/>
      <c r="F100" s="26"/>
      <c r="G100" s="26"/>
      <c r="H100" s="26"/>
    </row>
    <row r="101" spans="1:8" ht="16">
      <c r="A101" s="23">
        <v>1</v>
      </c>
      <c r="B101" s="26" t="s">
        <v>110</v>
      </c>
      <c r="C101" s="26"/>
      <c r="D101" s="23" t="s">
        <v>100</v>
      </c>
      <c r="E101" s="26"/>
      <c r="F101" s="26"/>
      <c r="G101" s="26"/>
      <c r="H101" s="26"/>
    </row>
    <row r="102" spans="1:8" ht="16">
      <c r="A102" s="23"/>
      <c r="B102" s="33"/>
      <c r="C102" s="26"/>
      <c r="D102" s="23"/>
      <c r="E102" s="26"/>
      <c r="F102" s="26"/>
      <c r="G102" s="26"/>
      <c r="H102" s="26"/>
    </row>
    <row r="103" spans="1:8" ht="16">
      <c r="A103" s="23"/>
      <c r="B103" s="32"/>
      <c r="C103" s="26"/>
      <c r="D103" s="23"/>
      <c r="E103" s="26"/>
      <c r="F103" s="26"/>
      <c r="G103" s="26"/>
      <c r="H103" s="26"/>
    </row>
    <row r="104" spans="1:8" ht="16">
      <c r="A104" s="23"/>
      <c r="B104" s="32"/>
      <c r="C104" s="26"/>
      <c r="D104" s="23"/>
      <c r="E104" s="26"/>
      <c r="F104" s="26"/>
      <c r="G104" s="26"/>
      <c r="H104" s="26"/>
    </row>
    <row r="105" spans="1:8" ht="16">
      <c r="A105" s="23"/>
      <c r="B105" s="26" t="s">
        <v>108</v>
      </c>
      <c r="C105" s="26"/>
      <c r="D105" s="23"/>
      <c r="E105" s="26"/>
      <c r="F105" s="26"/>
      <c r="G105" s="26"/>
      <c r="H105" s="26"/>
    </row>
    <row r="106" spans="1:8" ht="16">
      <c r="A106" s="23"/>
      <c r="B106" s="33"/>
      <c r="C106" s="26"/>
      <c r="D106" s="23"/>
      <c r="E106" s="26"/>
      <c r="F106" s="26"/>
      <c r="G106" s="26"/>
      <c r="H106" s="26"/>
    </row>
    <row r="107" spans="1:8" ht="16">
      <c r="A107" s="23"/>
      <c r="B107" s="32"/>
      <c r="C107" s="26"/>
      <c r="D107" s="23"/>
      <c r="E107" s="26"/>
      <c r="F107" s="26"/>
      <c r="G107" s="26"/>
      <c r="H107" s="26"/>
    </row>
    <row r="108" spans="1:8" ht="16">
      <c r="A108" s="23"/>
      <c r="B108" s="32"/>
      <c r="C108" s="26"/>
      <c r="D108" s="23"/>
      <c r="E108" s="26"/>
      <c r="F108" s="26"/>
      <c r="G108" s="26"/>
      <c r="H108" s="26"/>
    </row>
    <row r="109" spans="1:8" ht="16">
      <c r="A109" s="23"/>
      <c r="B109" s="26"/>
      <c r="C109" s="26"/>
      <c r="D109" s="23"/>
      <c r="E109" s="26"/>
      <c r="F109" s="26"/>
      <c r="G109" s="26"/>
      <c r="H109" s="26"/>
    </row>
    <row r="110" spans="1:8" ht="16">
      <c r="A110" s="23"/>
      <c r="B110" s="33"/>
      <c r="C110" s="26"/>
      <c r="D110" s="23"/>
      <c r="E110" s="26"/>
      <c r="F110" s="26"/>
      <c r="G110" s="26"/>
      <c r="H110" s="26"/>
    </row>
    <row r="111" spans="1:8" ht="16">
      <c r="A111" s="23"/>
      <c r="B111" s="32"/>
      <c r="C111" s="26"/>
      <c r="D111" s="23"/>
      <c r="E111" s="29"/>
      <c r="F111" s="29"/>
      <c r="G111" s="29"/>
      <c r="H111" s="29"/>
    </row>
  </sheetData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</dc:title>
  <dc:subject/>
  <dc:creator>Village Software</dc:creator>
  <cp:keywords/>
  <dc:description/>
  <cp:lastModifiedBy>Microsoft Office User</cp:lastModifiedBy>
  <cp:lastPrinted>2019-07-03T05:48:27Z</cp:lastPrinted>
  <dcterms:created xsi:type="dcterms:W3CDTF">1995-05-29T15:50:39Z</dcterms:created>
  <dcterms:modified xsi:type="dcterms:W3CDTF">2022-07-08T06:09:55Z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voice Number" linkTarget="NO">
    <vt:lpwstr>#ODKAZ!</vt:lpwstr>
  </property>
  <property fmtid="{D5CDD505-2E9C-101B-9397-08002B2CF9AE}" pid="3" name="Company Name" linkTarget="vital1">
    <vt:lpwstr>#ODKAZ!</vt:lpwstr>
  </property>
  <property fmtid="{D5CDD505-2E9C-101B-9397-08002B2CF9AE}" pid="4" name="Company Address" linkTarget="vital2">
    <vt:lpwstr>#ODKAZ!</vt:lpwstr>
  </property>
  <property fmtid="{D5CDD505-2E9C-101B-9397-08002B2CF9AE}" pid="5" name="Company City" linkTarget="vital4">
    <vt:lpwstr>#ODKAZ!</vt:lpwstr>
  </property>
  <property fmtid="{D5CDD505-2E9C-101B-9397-08002B2CF9AE}" pid="6" name="Company State" linkTarget="vital5">
    <vt:lpwstr>#ODKAZ!</vt:lpwstr>
  </property>
  <property fmtid="{D5CDD505-2E9C-101B-9397-08002B2CF9AE}" pid="7" name="Company ZIP" linkTarget="vital6">
    <vt:lpwstr>#ODKAZ!</vt:lpwstr>
  </property>
  <property fmtid="{D5CDD505-2E9C-101B-9397-08002B2CF9AE}" pid="8" name="Company Phone" linkTarget="vital8">
    <vt:lpwstr>#ODKAZ!</vt:lpwstr>
  </property>
  <property fmtid="{D5CDD505-2E9C-101B-9397-08002B2CF9AE}" pid="9" name="Company Fax" linkTarget="vital9">
    <vt:lpwstr>#ODKAZ!</vt:lpwstr>
  </property>
  <property fmtid="{D5CDD505-2E9C-101B-9397-08002B2CF9AE}" pid="10" name="Customer Name" linkTarget="data5">
    <vt:lpwstr>#ODKAZ!</vt:lpwstr>
  </property>
  <property fmtid="{D5CDD505-2E9C-101B-9397-08002B2CF9AE}" pid="11" name="Total Invoice" linkTarget="TOT">
    <vt:lpwstr>#ODKAZ!</vt:lpwstr>
  </property>
</Properties>
</file>