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0" yWindow="885" windowWidth="28800" windowHeight="1531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<sst xmlns="http://schemas.openxmlformats.org/spreadsheetml/2006/main" count="31" uniqueCount="31">
  <si>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Parametr</t>
  </si>
  <si>
    <t>MJ</t>
  </si>
  <si>
    <t>Počet jednotek</t>
  </si>
  <si>
    <r>
      <rPr>
        <b/>
        <sz val="14"/>
        <rFont val="Arial"/>
        <family val="2"/>
      </rPr>
      <t xml:space="preserve">Přístroj </t>
    </r>
    <r>
      <rPr>
        <b/>
        <sz val="14"/>
        <color rgb="FFFF0000"/>
        <rFont val="Arial"/>
        <family val="2"/>
      </rPr>
      <t>XXXXX</t>
    </r>
    <r>
      <rPr>
        <sz val="14"/>
        <rFont val="Arial"/>
        <family val="2"/>
      </rPr>
      <t xml:space="preserve">
</t>
    </r>
    <r>
      <rPr>
        <sz val="12"/>
        <rFont val="Arial"/>
        <family val="2"/>
      </rPr>
      <t>(cena zařízení vč. příslušenství a nákladů na instalaci, montáž, proškolení personálu, nákladů na pojištění, odvoz a lividaci obalů atd.)</t>
    </r>
  </si>
  <si>
    <t>ks</t>
  </si>
  <si>
    <t>Záruční a pozáruční servis v délce 6 let</t>
  </si>
  <si>
    <r>
      <t xml:space="preserve">Cena 1 BTK 
</t>
    </r>
    <r>
      <rPr>
        <sz val="12"/>
        <rFont val="Arial"/>
        <family val="2"/>
      </rPr>
      <t>(vč. práce technika a náhradních dílů (ND), jejichž výměna je doporučena či předepsána výrobcem v rámci BTK)</t>
    </r>
  </si>
  <si>
    <t>soub.</t>
  </si>
  <si>
    <r>
      <t xml:space="preserve">Stanovený počet BTK za 1 rok 
</t>
    </r>
    <r>
      <rPr>
        <i/>
        <sz val="12"/>
        <rFont val="Arial"/>
        <family val="2"/>
      </rPr>
      <t>(jejich minimální počet je stanoven výrobcem či zákonem, pokud je například stanovena BTK 1x za 2 roky, uveďte číslovku 0,5)</t>
    </r>
  </si>
  <si>
    <t>počet</t>
  </si>
  <si>
    <t>cesta</t>
  </si>
  <si>
    <r>
      <t xml:space="preserve">Nabízená délka záruky
</t>
    </r>
    <r>
      <rPr>
        <i/>
        <sz val="12"/>
        <rFont val="Arial"/>
        <family val="2"/>
      </rPr>
      <t xml:space="preserve">(v celých letech) </t>
    </r>
  </si>
  <si>
    <t>roky</t>
  </si>
  <si>
    <r>
      <t xml:space="preserve">Cena servisní hodiny 
</t>
    </r>
    <r>
      <rPr>
        <i/>
        <sz val="12"/>
        <rFont val="Arial"/>
        <family val="2"/>
      </rPr>
      <t>(V záruce jsou opravy zdarma. Pro výpočet nabídkové ceny je uvažováno s 16 hodinami za rok nad rámec BTK)</t>
    </r>
  </si>
  <si>
    <t>hod</t>
  </si>
  <si>
    <t>Náklady na servisní práce za 1 rok bez DPH</t>
  </si>
  <si>
    <r>
      <t xml:space="preserve">Náklady na servisní práce za 6 rok bez DPH 
</t>
    </r>
    <r>
      <rPr>
        <i/>
        <sz val="16"/>
        <color theme="1"/>
        <rFont val="Arial"/>
        <family val="2"/>
      </rPr>
      <t>(se zohledněním délky nabízené záruky)</t>
    </r>
  </si>
  <si>
    <r>
      <t xml:space="preserve">Pořizovací cena zařízení bez DPH
</t>
    </r>
    <r>
      <rPr>
        <i/>
        <sz val="16"/>
        <color theme="1"/>
        <rFont val="Arial"/>
        <family val="2"/>
      </rPr>
      <t>(cena uvedená ve smlouvě a v krycím listu nabídky)</t>
    </r>
  </si>
  <si>
    <t>Zvýhodnění za nabízenou délku záruky</t>
  </si>
  <si>
    <t xml:space="preserve">CELKOVÁ CENA PRO ÚČELY HODNOCENÍ </t>
  </si>
  <si>
    <t>„ZUBNÍ SOUPRAVA“</t>
  </si>
  <si>
    <t>Dodavatelé ve formuláři doplní požadované hodnoty a automaticky dojde k dopočtení výsledné ceny pro účely hodnocení nabídek</t>
  </si>
  <si>
    <t xml:space="preserve">FORMULÁŘ PRO ÚČELY HODNOCENÍ   </t>
  </si>
  <si>
    <t xml:space="preserve"> VÝPOČET NABÍDKOVÉ CENY</t>
  </si>
  <si>
    <t>příloha č.3 zadávací dokumentace</t>
  </si>
  <si>
    <r>
      <t xml:space="preserve">Nabídková cena celkem bez DPH     v Kč </t>
    </r>
    <r>
      <rPr>
        <b/>
        <sz val="14"/>
        <rFont val="Calibri"/>
        <family val="2"/>
        <scheme val="minor"/>
      </rPr>
      <t>za 1 rok</t>
    </r>
  </si>
  <si>
    <t>Nabídková cena za jednotku bez DPH     v Kč</t>
  </si>
  <si>
    <t>Pro správný výpočet musí být vyplněny všechna požadovaná pole</t>
  </si>
  <si>
    <t xml:space="preserve">Upozornění: </t>
  </si>
  <si>
    <t xml:space="preserve">Pokyny: 
1) Účastník je povinen vyplnit všechna pole zvýrazněna oranžovou barvou.
2) Zvýhodnění za nabízenou délku záruky je 5 % z pořizovací ceny přístroje za každý rok navíc, nad minimální zákonnou délku záruky (hodnotí se maximálně  4 roky záruky).
</t>
  </si>
  <si>
    <r>
      <t xml:space="preserve">Celkové náklady na dopravu včetně event. času stráveného na cestě
</t>
    </r>
    <r>
      <rPr>
        <i/>
        <sz val="12"/>
        <rFont val="Arial"/>
        <family val="2"/>
      </rPr>
      <t xml:space="preserve">(1 cesta tam i zpět. Předpokládaný počet cest, zvolený pro výpočet nabídkové ceny, je 8 cest za rok)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</si>
</sst>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i/>
      <sz val="12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i/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sz val="16"/>
      <color rgb="FF0070C0"/>
      <name val="Arial Black"/>
      <family val="2"/>
    </font>
    <font>
      <sz val="22"/>
      <color rgb="FF0070C0"/>
      <name val="Arial Black"/>
      <family val="2"/>
    </font>
    <font>
      <sz val="12"/>
      <color rgb="FF002060"/>
      <name val="Times New Roman"/>
      <family val="1"/>
    </font>
    <font>
      <sz val="14"/>
      <color theme="1"/>
      <name val="Calibri"/>
      <family val="2"/>
      <scheme val="minor"/>
    </font>
    <font>
      <b/>
      <sz val="18"/>
      <color theme="1"/>
      <name val="Calibri Light ,sans-serif;color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3" fontId="9" fillId="3" borderId="8" xfId="0" applyNumberFormat="1" applyFont="1" applyFill="1" applyBorder="1" applyAlignment="1">
      <alignment horizontal="center" vertical="center" wrapText="1"/>
    </xf>
    <xf numFmtId="4" fontId="9" fillId="4" borderId="8" xfId="0" applyNumberFormat="1" applyFont="1" applyFill="1" applyBorder="1" applyAlignment="1">
      <alignment horizontal="right" vertical="center" wrapText="1"/>
    </xf>
    <xf numFmtId="4" fontId="9" fillId="4" borderId="1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0" fontId="11" fillId="5" borderId="15" xfId="0" applyFont="1" applyFill="1" applyBorder="1" applyAlignment="1">
      <alignment horizontal="justify" vertical="center" wrapText="1"/>
    </xf>
    <xf numFmtId="0" fontId="12" fillId="5" borderId="16" xfId="0" applyFont="1" applyFill="1" applyBorder="1" applyAlignment="1">
      <alignment horizontal="justify" vertical="center" wrapText="1"/>
    </xf>
    <xf numFmtId="0" fontId="11" fillId="5" borderId="7" xfId="0" applyFont="1" applyFill="1" applyBorder="1" applyAlignment="1">
      <alignment horizontal="justify" vertical="center" wrapText="1"/>
    </xf>
    <xf numFmtId="0" fontId="12" fillId="5" borderId="17" xfId="0" applyFont="1" applyFill="1" applyBorder="1" applyAlignment="1">
      <alignment horizontal="justify" vertical="center" wrapText="1"/>
    </xf>
    <xf numFmtId="0" fontId="11" fillId="5" borderId="18" xfId="0" applyFont="1" applyFill="1" applyBorder="1" applyAlignment="1">
      <alignment horizontal="justify" vertical="center" wrapText="1"/>
    </xf>
    <xf numFmtId="0" fontId="12" fillId="5" borderId="19" xfId="0" applyFont="1" applyFill="1" applyBorder="1" applyAlignment="1">
      <alignment horizontal="justify" vertical="center" wrapText="1"/>
    </xf>
    <xf numFmtId="0" fontId="12" fillId="6" borderId="12" xfId="0" applyFont="1" applyFill="1" applyBorder="1" applyAlignment="1">
      <alignment horizontal="justify" vertical="center" wrapText="1"/>
    </xf>
    <xf numFmtId="0" fontId="12" fillId="6" borderId="20" xfId="0" applyFont="1" applyFill="1" applyBorder="1" applyAlignment="1">
      <alignment horizontal="justify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18" fillId="0" borderId="0" xfId="0" applyFont="1"/>
    <xf numFmtId="4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 indent="6"/>
    </xf>
    <xf numFmtId="0" fontId="21" fillId="0" borderId="0" xfId="0" applyFont="1"/>
    <xf numFmtId="0" fontId="22" fillId="0" borderId="23" xfId="0" applyFont="1" applyBorder="1" applyAlignment="1">
      <alignment vertical="center" wrapText="1"/>
    </xf>
    <xf numFmtId="4" fontId="13" fillId="5" borderId="24" xfId="0" applyNumberFormat="1" applyFont="1" applyFill="1" applyBorder="1" applyAlignment="1">
      <alignment horizontal="center" vertical="center" wrapText="1"/>
    </xf>
    <xf numFmtId="4" fontId="13" fillId="5" borderId="25" xfId="0" applyNumberFormat="1" applyFont="1" applyFill="1" applyBorder="1" applyAlignment="1">
      <alignment horizontal="center" vertical="center" wrapText="1"/>
    </xf>
    <xf numFmtId="4" fontId="15" fillId="6" borderId="26" xfId="0" applyNumberFormat="1" applyFont="1" applyFill="1" applyBorder="1" applyAlignment="1">
      <alignment horizontal="center" vertical="center" wrapText="1"/>
    </xf>
    <xf numFmtId="4" fontId="15" fillId="6" borderId="2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4" fontId="13" fillId="5" borderId="31" xfId="0" applyNumberFormat="1" applyFont="1" applyFill="1" applyBorder="1" applyAlignment="1">
      <alignment horizontal="center" vertical="center" wrapText="1"/>
    </xf>
    <xf numFmtId="4" fontId="13" fillId="5" borderId="11" xfId="0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8"/>
  <sheetViews>
    <sheetView tabSelected="1" workbookViewId="0" topLeftCell="A1">
      <selection activeCell="B6" sqref="B6"/>
    </sheetView>
  </sheetViews>
  <sheetFormatPr defaultColWidth="9.140625" defaultRowHeight="15"/>
  <cols>
    <col min="1" max="1" width="1.421875" style="0" customWidth="1"/>
    <col min="2" max="2" width="80.140625" style="0" customWidth="1"/>
    <col min="3" max="3" width="9.28125" style="0" customWidth="1"/>
    <col min="4" max="4" width="12.140625" style="0" customWidth="1"/>
    <col min="5" max="5" width="25.140625" style="0" customWidth="1"/>
    <col min="6" max="6" width="38.57421875" style="28" customWidth="1"/>
    <col min="7" max="7" width="2.421875" style="0" customWidth="1"/>
  </cols>
  <sheetData>
    <row r="1" ht="24.75" customHeight="1">
      <c r="F1" s="33" t="s">
        <v>24</v>
      </c>
    </row>
    <row r="2" spans="2:6" ht="58.5" customHeight="1">
      <c r="B2" s="41" t="s">
        <v>20</v>
      </c>
      <c r="C2" s="41"/>
      <c r="D2" s="41"/>
      <c r="E2" s="41"/>
      <c r="F2" s="41"/>
    </row>
    <row r="3" spans="2:6" ht="58.5" customHeight="1">
      <c r="B3" s="48" t="s">
        <v>22</v>
      </c>
      <c r="C3" s="49"/>
      <c r="D3" s="49"/>
      <c r="E3" s="49"/>
      <c r="F3" s="50"/>
    </row>
    <row r="4" spans="2:6" ht="40.5" customHeight="1" thickBot="1">
      <c r="B4" s="42" t="s">
        <v>23</v>
      </c>
      <c r="C4" s="42"/>
      <c r="D4" s="42"/>
      <c r="E4" s="42"/>
      <c r="F4" s="42"/>
    </row>
    <row r="5" spans="2:6" ht="57" thickBot="1">
      <c r="B5" s="1" t="s">
        <v>0</v>
      </c>
      <c r="C5" s="2" t="s">
        <v>1</v>
      </c>
      <c r="D5" s="2" t="s">
        <v>2</v>
      </c>
      <c r="E5" s="2" t="s">
        <v>26</v>
      </c>
      <c r="F5" s="3" t="s">
        <v>25</v>
      </c>
    </row>
    <row r="6" spans="2:6" ht="48">
      <c r="B6" s="4" t="s">
        <v>3</v>
      </c>
      <c r="C6" s="5" t="s">
        <v>4</v>
      </c>
      <c r="D6" s="5">
        <v>1</v>
      </c>
      <c r="E6" s="6"/>
      <c r="F6" s="7">
        <f>E6*D6</f>
        <v>0</v>
      </c>
    </row>
    <row r="7" spans="2:6" ht="18">
      <c r="B7" s="43" t="s">
        <v>5</v>
      </c>
      <c r="C7" s="44"/>
      <c r="D7" s="44"/>
      <c r="E7" s="44"/>
      <c r="F7" s="45"/>
    </row>
    <row r="8" spans="2:6" ht="48">
      <c r="B8" s="8" t="s">
        <v>6</v>
      </c>
      <c r="C8" s="9" t="s">
        <v>7</v>
      </c>
      <c r="D8" s="10">
        <v>1</v>
      </c>
      <c r="E8" s="11"/>
      <c r="F8" s="12">
        <f>E8*D8</f>
        <v>0</v>
      </c>
    </row>
    <row r="9" spans="2:6" ht="48">
      <c r="B9" s="8" t="s">
        <v>8</v>
      </c>
      <c r="C9" s="9" t="s">
        <v>9</v>
      </c>
      <c r="D9" s="13"/>
      <c r="E9" s="14"/>
      <c r="F9" s="15"/>
    </row>
    <row r="10" spans="2:6" ht="66">
      <c r="B10" s="8" t="s">
        <v>30</v>
      </c>
      <c r="C10" s="9" t="s">
        <v>10</v>
      </c>
      <c r="D10" s="9">
        <v>8</v>
      </c>
      <c r="E10" s="11"/>
      <c r="F10" s="12">
        <f>E10*D10</f>
        <v>0</v>
      </c>
    </row>
    <row r="11" spans="2:6" ht="33">
      <c r="B11" s="8" t="s">
        <v>11</v>
      </c>
      <c r="C11" s="9" t="s">
        <v>12</v>
      </c>
      <c r="D11" s="13"/>
      <c r="E11" s="14"/>
      <c r="F11" s="15"/>
    </row>
    <row r="12" spans="2:6" ht="48.75" thickBot="1">
      <c r="B12" s="16" t="s">
        <v>13</v>
      </c>
      <c r="C12" s="17" t="s">
        <v>14</v>
      </c>
      <c r="D12" s="17">
        <v>16</v>
      </c>
      <c r="E12" s="18"/>
      <c r="F12" s="19">
        <f>E12*D12</f>
        <v>0</v>
      </c>
    </row>
    <row r="13" spans="2:6" ht="23.25">
      <c r="B13" s="20" t="s">
        <v>15</v>
      </c>
      <c r="C13" s="21"/>
      <c r="D13" s="21"/>
      <c r="E13" s="37">
        <f>F8*D9+F10+F12</f>
        <v>0</v>
      </c>
      <c r="F13" s="38"/>
    </row>
    <row r="14" spans="2:6" ht="43.5">
      <c r="B14" s="22" t="s">
        <v>16</v>
      </c>
      <c r="C14" s="23"/>
      <c r="D14" s="23"/>
      <c r="E14" s="46">
        <f>(E13*6)-(D11*F12)</f>
        <v>0</v>
      </c>
      <c r="F14" s="47"/>
    </row>
    <row r="15" spans="2:6" ht="43.5">
      <c r="B15" s="24" t="s">
        <v>17</v>
      </c>
      <c r="C15" s="25"/>
      <c r="D15" s="25"/>
      <c r="E15" s="46">
        <f>SUM(F6)</f>
        <v>0</v>
      </c>
      <c r="F15" s="47"/>
    </row>
    <row r="16" spans="2:6" ht="23.25">
      <c r="B16" s="20" t="s">
        <v>18</v>
      </c>
      <c r="C16" s="25"/>
      <c r="D16" s="25"/>
      <c r="E16" s="37">
        <f>-(F6*(D11-2))*0.05</f>
        <v>0</v>
      </c>
      <c r="F16" s="38"/>
    </row>
    <row r="17" spans="2:6" ht="24" thickBot="1">
      <c r="B17" s="26" t="s">
        <v>19</v>
      </c>
      <c r="C17" s="27"/>
      <c r="D17" s="27"/>
      <c r="E17" s="39">
        <f>SUM(E14:F16)</f>
        <v>0</v>
      </c>
      <c r="F17" s="40"/>
    </row>
    <row r="18" ht="15.75" thickBot="1"/>
    <row r="19" spans="2:6" ht="77.25" customHeight="1" thickBot="1">
      <c r="B19" s="36" t="s">
        <v>29</v>
      </c>
      <c r="C19" s="29"/>
      <c r="D19" s="29"/>
      <c r="E19" s="29"/>
      <c r="F19" s="30"/>
    </row>
    <row r="20" ht="15">
      <c r="F20" s="31"/>
    </row>
    <row r="21" spans="2:6" ht="15.75">
      <c r="B21" s="32" t="s">
        <v>21</v>
      </c>
      <c r="F21" s="31"/>
    </row>
    <row r="22" spans="2:6" ht="15.75">
      <c r="B22" s="32"/>
      <c r="F22" s="31"/>
    </row>
    <row r="23" ht="15">
      <c r="F23" s="31"/>
    </row>
    <row r="24" ht="15.75">
      <c r="B24" s="35" t="s">
        <v>28</v>
      </c>
    </row>
    <row r="25" spans="2:6" ht="15.75">
      <c r="B25" s="35" t="s">
        <v>27</v>
      </c>
      <c r="F25"/>
    </row>
    <row r="28" ht="23.25">
      <c r="B28" s="34"/>
    </row>
  </sheetData>
  <mergeCells count="9">
    <mergeCell ref="E16:F16"/>
    <mergeCell ref="E17:F17"/>
    <mergeCell ref="B2:F2"/>
    <mergeCell ref="B4:F4"/>
    <mergeCell ref="B7:F7"/>
    <mergeCell ref="E13:F13"/>
    <mergeCell ref="E14:F14"/>
    <mergeCell ref="E15:F15"/>
    <mergeCell ref="B3:F3"/>
  </mergeCells>
  <printOptions/>
  <pageMargins left="0.7" right="0.7" top="0.787401575" bottom="0.7874015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BRUNCLÍKOVÁ Kateřina</dc:creator>
  <cp:keywords/>
  <dc:description/>
  <cp:lastModifiedBy>BRUNCLÍKOVÁ Kateřina</cp:lastModifiedBy>
  <cp:lastPrinted>2022-07-21T06:34:07Z</cp:lastPrinted>
  <dcterms:created xsi:type="dcterms:W3CDTF">2022-06-08T11:16:51Z</dcterms:created>
  <dcterms:modified xsi:type="dcterms:W3CDTF">2022-07-21T12:43:06Z</dcterms:modified>
  <cp:category/>
  <cp:version/>
  <cp:contentType/>
  <cp:contentStatus/>
</cp:coreProperties>
</file>