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16" yWindow="65416" windowWidth="29040" windowHeight="15840" activeTab="0"/>
  </bookViews>
  <sheets>
    <sheet name="Cena za vyšetření" sheetId="1" r:id="rId1"/>
    <sheet name="Položkový ceník" sheetId="2" r:id="rId2"/>
  </sheets>
  <definedNames/>
  <calcPr calcId="191029"/>
  <extLst/>
</workbook>
</file>

<file path=xl/sharedStrings.xml><?xml version="1.0" encoding="utf-8"?>
<sst xmlns="http://schemas.openxmlformats.org/spreadsheetml/2006/main" count="320" uniqueCount="140">
  <si>
    <t>Vyšetření /metoda</t>
  </si>
  <si>
    <t>Materiál vzorku</t>
  </si>
  <si>
    <t>Počet vzorků za rok</t>
  </si>
  <si>
    <t>Počet kontrol za rok</t>
  </si>
  <si>
    <t>Cena vyšetření za 1 rok Kč bez DPH</t>
  </si>
  <si>
    <t>Cena vyšetření za 8 let Kč bez DPH</t>
  </si>
  <si>
    <t>Poznámka</t>
  </si>
  <si>
    <t>Albumin</t>
  </si>
  <si>
    <t>biochemický</t>
  </si>
  <si>
    <t>S</t>
  </si>
  <si>
    <t>Albumin, moč</t>
  </si>
  <si>
    <t>M</t>
  </si>
  <si>
    <t>Alkalická fosfatáza (ALP)</t>
  </si>
  <si>
    <t>Alfa-1-antitrypsin</t>
  </si>
  <si>
    <t>Alfa-1-fetoprotein (AFP)</t>
  </si>
  <si>
    <t>imunochemický</t>
  </si>
  <si>
    <t>ALT</t>
  </si>
  <si>
    <t>Amyláza, celková</t>
  </si>
  <si>
    <t>S, M</t>
  </si>
  <si>
    <t>Amyláza pankreatická</t>
  </si>
  <si>
    <t>S,M</t>
  </si>
  <si>
    <t>Amikacin</t>
  </si>
  <si>
    <t>Amoniak</t>
  </si>
  <si>
    <t>P</t>
  </si>
  <si>
    <t>AST</t>
  </si>
  <si>
    <t>Antistreptolyzin O</t>
  </si>
  <si>
    <t>Bilirubin celkový</t>
  </si>
  <si>
    <t>Bilirubin přímý</t>
  </si>
  <si>
    <t>Bílkovina celková</t>
  </si>
  <si>
    <t>Bílkovina celková, moč</t>
  </si>
  <si>
    <t>C-reaktivní protein</t>
  </si>
  <si>
    <t>C3 složka komplementu</t>
  </si>
  <si>
    <t>C4 složka komplementu</t>
  </si>
  <si>
    <t>Carbamazepin</t>
  </si>
  <si>
    <t>Carcinoembryonální antigen (CEA)</t>
  </si>
  <si>
    <t>Carcinogenní antigen 125 (CA 125)</t>
  </si>
  <si>
    <t>Carcinogenní antigen 15-3 (CA 15-3)</t>
  </si>
  <si>
    <t>Carcinogenní antigen 19-9 (CA 19-9)</t>
  </si>
  <si>
    <t>Ceruloplazmin</t>
  </si>
  <si>
    <t>Celková vazebná kapacita železa</t>
  </si>
  <si>
    <t>TIBC nebo UIBC</t>
  </si>
  <si>
    <t>DHEA-S</t>
  </si>
  <si>
    <t>Digoxin</t>
  </si>
  <si>
    <t>Draslík</t>
  </si>
  <si>
    <t>Estradiol</t>
  </si>
  <si>
    <t>Etanol</t>
  </si>
  <si>
    <t>Feritin</t>
  </si>
  <si>
    <t>Folikuli stimulační hormon (FSH)</t>
  </si>
  <si>
    <t>Fosfáty</t>
  </si>
  <si>
    <t>Gentamicin</t>
  </si>
  <si>
    <t>Gama-glutamyl transferáza (GGT)</t>
  </si>
  <si>
    <t>Globulin vázající sex.hormony (SHBG)</t>
  </si>
  <si>
    <t>Glukóza</t>
  </si>
  <si>
    <t>HDL cholesterol</t>
  </si>
  <si>
    <t>Homocystein</t>
  </si>
  <si>
    <t>Hořčík</t>
  </si>
  <si>
    <t>Chloridy</t>
  </si>
  <si>
    <t>Cholesterol celkový</t>
  </si>
  <si>
    <t>Cholinesteráza</t>
  </si>
  <si>
    <t>Choriový gonadotropin beta (HCG)</t>
  </si>
  <si>
    <t>Imunoglobulin A</t>
  </si>
  <si>
    <t>Imunoglobulin E</t>
  </si>
  <si>
    <t>Imunoglobulin G</t>
  </si>
  <si>
    <t>Imunoglobulin M</t>
  </si>
  <si>
    <t>Interleukin 6</t>
  </si>
  <si>
    <t>Kortizol</t>
  </si>
  <si>
    <t>Kostní izoenzym ALP</t>
  </si>
  <si>
    <t>Kreatinin</t>
  </si>
  <si>
    <t>enzymatická metoda</t>
  </si>
  <si>
    <t>Kreatin kináza (CK)</t>
  </si>
  <si>
    <t>Kreatinkináza-MB (mass)</t>
  </si>
  <si>
    <t>Kyselina listová (folát)</t>
  </si>
  <si>
    <t>Kyselina močová</t>
  </si>
  <si>
    <t>Kyselá fosfatáza</t>
  </si>
  <si>
    <t>Laktát</t>
  </si>
  <si>
    <t>Laktát dehydroganáza (LD)</t>
  </si>
  <si>
    <t>LDL cholesterol</t>
  </si>
  <si>
    <t>Lipáza</t>
  </si>
  <si>
    <t>Luteotropní hormon (LH)</t>
  </si>
  <si>
    <t>Močovina</t>
  </si>
  <si>
    <t>Myoglobin</t>
  </si>
  <si>
    <t>Natriuretický peptid typu B</t>
  </si>
  <si>
    <t>BNP nebo NT-proBNP</t>
  </si>
  <si>
    <t>Parathormon</t>
  </si>
  <si>
    <t>Progesteron</t>
  </si>
  <si>
    <t>Prolaktin</t>
  </si>
  <si>
    <t>Prostatický antigen total (PSA)</t>
  </si>
  <si>
    <t>Prostatický antigen free</t>
  </si>
  <si>
    <t>Revmatoidní faktor</t>
  </si>
  <si>
    <t>Sérové indexy (hemolýza, ikterie, lipemie)</t>
  </si>
  <si>
    <t>Sodík</t>
  </si>
  <si>
    <t>Solubilní transferinový receptor (STFR)</t>
  </si>
  <si>
    <t>Testosteron</t>
  </si>
  <si>
    <t>Teofylin</t>
  </si>
  <si>
    <t>Thyreostimulační hormin (TSH)</t>
  </si>
  <si>
    <t>Transferin</t>
  </si>
  <si>
    <t>Triacylglyceroly</t>
  </si>
  <si>
    <t>Troponin (high senzitive)</t>
  </si>
  <si>
    <t>Troponin I nebo T</t>
  </si>
  <si>
    <t>Tyreoglobulin</t>
  </si>
  <si>
    <t>Valproát</t>
  </si>
  <si>
    <t>Vancomycin</t>
  </si>
  <si>
    <t>Vitamin D</t>
  </si>
  <si>
    <t>Vitamín B12</t>
  </si>
  <si>
    <t>Volný thyroxin (FT4)</t>
  </si>
  <si>
    <t>Volný trijodthyronin (FT3)</t>
  </si>
  <si>
    <t>Vápník celkový</t>
  </si>
  <si>
    <t>Železo</t>
  </si>
  <si>
    <t>Katalogové (objednací) číslo</t>
  </si>
  <si>
    <t>Popis produktu / balení</t>
  </si>
  <si>
    <t>Typ: R= reagencie, K=kalibrátor, Q = kontrolní materiál, C = spotřební materiál, O = ostatní</t>
  </si>
  <si>
    <t xml:space="preserve">Měrná jernotka: test / objem (ml, l) /ks </t>
  </si>
  <si>
    <t>Počet měrných jednotek v balení</t>
  </si>
  <si>
    <t>Stabilita na boardu / po otevření nebo rekonstituci        ve dnech</t>
  </si>
  <si>
    <t>Cena balení  Kč bez DPH</t>
  </si>
  <si>
    <t>Cena za 8 let  Kč bez DPH</t>
  </si>
  <si>
    <t>R</t>
  </si>
  <si>
    <t>test</t>
  </si>
  <si>
    <t>4 x 28 d</t>
  </si>
  <si>
    <t>Liquichek Immunology, 12x5 ml</t>
  </si>
  <si>
    <t>Q</t>
  </si>
  <si>
    <t>ml</t>
  </si>
  <si>
    <t>12 x 14 d</t>
  </si>
  <si>
    <t>Kontrolní součet</t>
  </si>
  <si>
    <t>CELKEM:</t>
  </si>
  <si>
    <t>Předpokládaná spotřeba za 1 rok (ks balení)</t>
  </si>
  <si>
    <t>Předpokládaná spotřeba za 8 let (ks balení)</t>
  </si>
  <si>
    <t>Pozn.:</t>
  </si>
  <si>
    <t>Pl. proti tyreoglobulinu (Anti-TG)</t>
  </si>
  <si>
    <t>Pl. proti tyreoidální peroxidáze (Anti-TPO)</t>
  </si>
  <si>
    <t>Příklad vyplnění, mimo kalkulaci</t>
  </si>
  <si>
    <t>vyplní uchazeč</t>
  </si>
  <si>
    <t>Triglycerides-GPO Reagent Kit (TG) - 2 x 300 test</t>
  </si>
  <si>
    <t>Cena za 1 vyšetření Kč bez DPH**</t>
  </si>
  <si>
    <t>Upřednostňovaný analyzátor*</t>
  </si>
  <si>
    <t>* Popis současného stavu, není povinný, uchazeč opraví dle vlastní nabídky.</t>
  </si>
  <si>
    <r>
      <rPr>
        <b/>
        <sz val="11"/>
        <color indexed="8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 Cena zahrnuje c</t>
    </r>
    <r>
      <rPr>
        <b/>
        <sz val="11"/>
        <color indexed="8"/>
        <rFont val="Calibri"/>
        <family val="2"/>
      </rPr>
      <t>elkovou cenu vyšetření</t>
    </r>
    <r>
      <rPr>
        <sz val="11"/>
        <color theme="1"/>
        <rFont val="Calibri"/>
        <family val="2"/>
        <scheme val="minor"/>
      </rPr>
      <t xml:space="preserve"> včetně potřebných kalibrací a měření kontrolních vzorků a pořizovací ceny kalibračního, kontrolního a spotřebního materiálu.</t>
    </r>
  </si>
  <si>
    <t>Položkový cenník</t>
  </si>
  <si>
    <t>CENA  ZA  VYŠETŘENÍ</t>
  </si>
  <si>
    <t>Příloha č. 1e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</si>
</sst>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center" vertical="center"/>
    </xf>
    <xf numFmtId="3" fontId="0" fillId="0" borderId="2" xfId="0" applyNumberFormat="1" applyBorder="1"/>
    <xf numFmtId="0" fontId="5" fillId="0" borderId="2" xfId="0" applyFont="1" applyBorder="1"/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3" fontId="0" fillId="3" borderId="2" xfId="0" applyNumberFormat="1" applyFill="1" applyBorder="1" applyAlignment="1">
      <alignment horizontal="right"/>
    </xf>
    <xf numFmtId="3" fontId="3" fillId="0" borderId="2" xfId="0" applyNumberFormat="1" applyFont="1" applyBorder="1"/>
    <xf numFmtId="164" fontId="0" fillId="0" borderId="2" xfId="0" applyNumberFormat="1" applyBorder="1" applyAlignment="1">
      <alignment vertical="center"/>
    </xf>
    <xf numFmtId="164" fontId="3" fillId="0" borderId="2" xfId="0" applyNumberFormat="1" applyFont="1" applyBorder="1"/>
    <xf numFmtId="0" fontId="3" fillId="0" borderId="0" xfId="0" applyFont="1" applyBorder="1"/>
    <xf numFmtId="0" fontId="3" fillId="3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/>
    <xf numFmtId="164" fontId="0" fillId="0" borderId="2" xfId="0" applyNumberFormat="1" applyBorder="1"/>
    <xf numFmtId="164" fontId="3" fillId="0" borderId="3" xfId="0" applyNumberFormat="1" applyFont="1" applyBorder="1"/>
    <xf numFmtId="0" fontId="6" fillId="0" borderId="2" xfId="0" applyFont="1" applyFill="1" applyBorder="1"/>
    <xf numFmtId="164" fontId="6" fillId="0" borderId="2" xfId="0" applyNumberFormat="1" applyFont="1" applyFill="1" applyBorder="1"/>
    <xf numFmtId="0" fontId="0" fillId="4" borderId="0" xfId="0" applyFill="1" applyAlignment="1">
      <alignment horizontal="center"/>
    </xf>
    <xf numFmtId="0" fontId="7" fillId="0" borderId="2" xfId="0" applyFont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/>
    </xf>
    <xf numFmtId="0" fontId="7" fillId="5" borderId="2" xfId="0" applyFont="1" applyFill="1" applyBorder="1" applyProtection="1">
      <protection/>
    </xf>
    <xf numFmtId="0" fontId="6" fillId="6" borderId="2" xfId="0" applyFont="1" applyFill="1" applyBorder="1" applyAlignment="1" applyProtection="1">
      <alignment horizontal="center"/>
      <protection/>
    </xf>
    <xf numFmtId="164" fontId="6" fillId="6" borderId="2" xfId="0" applyNumberFormat="1" applyFont="1" applyFill="1" applyBorder="1" applyProtection="1">
      <protection/>
    </xf>
    <xf numFmtId="4" fontId="6" fillId="6" borderId="2" xfId="0" applyNumberFormat="1" applyFont="1" applyFill="1" applyBorder="1" applyProtection="1">
      <protection/>
    </xf>
    <xf numFmtId="0" fontId="6" fillId="6" borderId="2" xfId="0" applyFont="1" applyFill="1" applyBorder="1" applyProtection="1">
      <protection/>
    </xf>
    <xf numFmtId="0" fontId="6" fillId="5" borderId="2" xfId="0" applyFont="1" applyFill="1" applyBorder="1" applyAlignment="1" applyProtection="1">
      <alignment horizontal="left"/>
      <protection/>
    </xf>
    <xf numFmtId="0" fontId="6" fillId="5" borderId="2" xfId="0" applyFont="1" applyFill="1" applyBorder="1" applyProtection="1">
      <protection/>
    </xf>
    <xf numFmtId="4" fontId="6" fillId="6" borderId="2" xfId="0" applyNumberFormat="1" applyFont="1" applyFill="1" applyBorder="1" applyAlignment="1" applyProtection="1">
      <alignment horizontal="center"/>
      <protection/>
    </xf>
    <xf numFmtId="2" fontId="6" fillId="6" borderId="2" xfId="0" applyNumberFormat="1" applyFont="1" applyFill="1" applyBorder="1" applyProtection="1">
      <protection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tabSelected="1" workbookViewId="0" topLeftCell="A1">
      <selection activeCell="M8" sqref="M8"/>
    </sheetView>
  </sheetViews>
  <sheetFormatPr defaultColWidth="9.140625" defaultRowHeight="15"/>
  <cols>
    <col min="1" max="1" width="5.7109375" style="0" customWidth="1"/>
    <col min="2" max="2" width="38.421875" style="0" customWidth="1"/>
    <col min="3" max="3" width="19.57421875" style="0" customWidth="1"/>
    <col min="5" max="5" width="9.140625" style="0" customWidth="1"/>
    <col min="6" max="6" width="8.57421875" style="0" customWidth="1"/>
    <col min="7" max="7" width="13.28125" style="0" customWidth="1"/>
    <col min="8" max="9" width="15.7109375" style="0" customWidth="1"/>
    <col min="10" max="10" width="28.421875" style="0" customWidth="1"/>
  </cols>
  <sheetData>
    <row r="1" spans="2:7" ht="35.25" customHeight="1">
      <c r="B1" s="45" t="s">
        <v>138</v>
      </c>
      <c r="C1" s="30" t="s">
        <v>131</v>
      </c>
      <c r="G1" s="30" t="s">
        <v>131</v>
      </c>
    </row>
    <row r="2" spans="1:10" ht="60">
      <c r="A2" s="1"/>
      <c r="B2" s="24" t="s">
        <v>0</v>
      </c>
      <c r="C2" s="1" t="s">
        <v>134</v>
      </c>
      <c r="D2" s="1" t="s">
        <v>1</v>
      </c>
      <c r="E2" s="1" t="s">
        <v>2</v>
      </c>
      <c r="F2" s="1" t="s">
        <v>3</v>
      </c>
      <c r="G2" s="1" t="s">
        <v>133</v>
      </c>
      <c r="H2" s="1" t="s">
        <v>4</v>
      </c>
      <c r="I2" s="1" t="s">
        <v>5</v>
      </c>
      <c r="J2" s="1" t="s">
        <v>6</v>
      </c>
    </row>
    <row r="3" spans="1:10" ht="15">
      <c r="A3" s="2">
        <v>1</v>
      </c>
      <c r="B3" s="3" t="s">
        <v>7</v>
      </c>
      <c r="C3" s="42" t="s">
        <v>8</v>
      </c>
      <c r="D3" s="4" t="s">
        <v>9</v>
      </c>
      <c r="E3" s="5">
        <v>21300</v>
      </c>
      <c r="F3" s="16">
        <v>900</v>
      </c>
      <c r="G3" s="43"/>
      <c r="H3" s="18">
        <f>G3*E3</f>
        <v>0</v>
      </c>
      <c r="I3" s="18">
        <f>H3*8</f>
        <v>0</v>
      </c>
      <c r="J3" s="44"/>
    </row>
    <row r="4" spans="1:10" ht="15">
      <c r="A4" s="2">
        <v>2</v>
      </c>
      <c r="B4" s="3" t="s">
        <v>10</v>
      </c>
      <c r="C4" s="42" t="s">
        <v>8</v>
      </c>
      <c r="D4" s="4" t="s">
        <v>11</v>
      </c>
      <c r="E4" s="5">
        <v>2800</v>
      </c>
      <c r="F4" s="16">
        <v>500</v>
      </c>
      <c r="G4" s="43"/>
      <c r="H4" s="18">
        <f aca="true" t="shared" si="0" ref="H4:H67">G4*E4</f>
        <v>0</v>
      </c>
      <c r="I4" s="18">
        <f aca="true" t="shared" si="1" ref="I4:I67">H4*8</f>
        <v>0</v>
      </c>
      <c r="J4" s="44"/>
    </row>
    <row r="5" spans="1:10" ht="15">
      <c r="A5" s="2">
        <v>3</v>
      </c>
      <c r="B5" s="3" t="s">
        <v>12</v>
      </c>
      <c r="C5" s="42" t="s">
        <v>8</v>
      </c>
      <c r="D5" s="4" t="s">
        <v>9</v>
      </c>
      <c r="E5" s="5">
        <v>45000</v>
      </c>
      <c r="F5" s="16">
        <v>900</v>
      </c>
      <c r="G5" s="43"/>
      <c r="H5" s="18">
        <f t="shared" si="0"/>
        <v>0</v>
      </c>
      <c r="I5" s="18">
        <f t="shared" si="1"/>
        <v>0</v>
      </c>
      <c r="J5" s="44"/>
    </row>
    <row r="6" spans="1:10" ht="15">
      <c r="A6" s="2">
        <v>4</v>
      </c>
      <c r="B6" s="3" t="s">
        <v>13</v>
      </c>
      <c r="C6" s="42" t="s">
        <v>8</v>
      </c>
      <c r="D6" s="4" t="s">
        <v>9</v>
      </c>
      <c r="E6" s="5">
        <v>200</v>
      </c>
      <c r="F6" s="16">
        <v>250</v>
      </c>
      <c r="G6" s="43"/>
      <c r="H6" s="18">
        <f t="shared" si="0"/>
        <v>0</v>
      </c>
      <c r="I6" s="18">
        <f t="shared" si="1"/>
        <v>0</v>
      </c>
      <c r="J6" s="44"/>
    </row>
    <row r="7" spans="1:10" ht="15">
      <c r="A7" s="2">
        <v>5</v>
      </c>
      <c r="B7" s="3" t="s">
        <v>14</v>
      </c>
      <c r="C7" s="42" t="s">
        <v>15</v>
      </c>
      <c r="D7" s="4" t="s">
        <v>9</v>
      </c>
      <c r="E7" s="5">
        <v>950</v>
      </c>
      <c r="F7" s="16">
        <v>250</v>
      </c>
      <c r="G7" s="43"/>
      <c r="H7" s="18">
        <f t="shared" si="0"/>
        <v>0</v>
      </c>
      <c r="I7" s="18">
        <f t="shared" si="1"/>
        <v>0</v>
      </c>
      <c r="J7" s="44"/>
    </row>
    <row r="8" spans="1:10" ht="15">
      <c r="A8" s="2">
        <v>6</v>
      </c>
      <c r="B8" s="3" t="s">
        <v>16</v>
      </c>
      <c r="C8" s="42" t="s">
        <v>8</v>
      </c>
      <c r="D8" s="4" t="s">
        <v>9</v>
      </c>
      <c r="E8" s="5">
        <v>58000</v>
      </c>
      <c r="F8" s="16">
        <v>900</v>
      </c>
      <c r="G8" s="43"/>
      <c r="H8" s="18">
        <f t="shared" si="0"/>
        <v>0</v>
      </c>
      <c r="I8" s="18">
        <f t="shared" si="1"/>
        <v>0</v>
      </c>
      <c r="J8" s="44"/>
    </row>
    <row r="9" spans="1:10" ht="15">
      <c r="A9" s="2">
        <v>7</v>
      </c>
      <c r="B9" s="3" t="s">
        <v>17</v>
      </c>
      <c r="C9" s="42" t="s">
        <v>8</v>
      </c>
      <c r="D9" s="4" t="s">
        <v>18</v>
      </c>
      <c r="E9" s="5">
        <v>8700</v>
      </c>
      <c r="F9" s="16">
        <v>1400</v>
      </c>
      <c r="G9" s="43"/>
      <c r="H9" s="18">
        <f t="shared" si="0"/>
        <v>0</v>
      </c>
      <c r="I9" s="18">
        <f t="shared" si="1"/>
        <v>0</v>
      </c>
      <c r="J9" s="44"/>
    </row>
    <row r="10" spans="1:10" ht="15">
      <c r="A10" s="2">
        <v>8</v>
      </c>
      <c r="B10" s="3" t="s">
        <v>19</v>
      </c>
      <c r="C10" s="42" t="s">
        <v>8</v>
      </c>
      <c r="D10" s="4" t="s">
        <v>20</v>
      </c>
      <c r="E10" s="5">
        <v>950</v>
      </c>
      <c r="F10" s="16">
        <v>900</v>
      </c>
      <c r="G10" s="43"/>
      <c r="H10" s="18">
        <f t="shared" si="0"/>
        <v>0</v>
      </c>
      <c r="I10" s="18">
        <f t="shared" si="1"/>
        <v>0</v>
      </c>
      <c r="J10" s="44"/>
    </row>
    <row r="11" spans="1:10" ht="15">
      <c r="A11" s="2">
        <v>9</v>
      </c>
      <c r="B11" s="6" t="s">
        <v>21</v>
      </c>
      <c r="C11" s="42" t="s">
        <v>8</v>
      </c>
      <c r="D11" s="7" t="s">
        <v>9</v>
      </c>
      <c r="E11" s="5">
        <v>100</v>
      </c>
      <c r="F11" s="16">
        <v>100</v>
      </c>
      <c r="G11" s="43"/>
      <c r="H11" s="18">
        <f t="shared" si="0"/>
        <v>0</v>
      </c>
      <c r="I11" s="18">
        <f t="shared" si="1"/>
        <v>0</v>
      </c>
      <c r="J11" s="44"/>
    </row>
    <row r="12" spans="1:10" ht="15">
      <c r="A12" s="2">
        <v>10</v>
      </c>
      <c r="B12" s="3" t="s">
        <v>22</v>
      </c>
      <c r="C12" s="42" t="s">
        <v>8</v>
      </c>
      <c r="D12" s="4" t="s">
        <v>23</v>
      </c>
      <c r="E12" s="5">
        <v>200</v>
      </c>
      <c r="F12" s="16">
        <v>100</v>
      </c>
      <c r="G12" s="43"/>
      <c r="H12" s="18">
        <f t="shared" si="0"/>
        <v>0</v>
      </c>
      <c r="I12" s="18">
        <f t="shared" si="1"/>
        <v>0</v>
      </c>
      <c r="J12" s="44"/>
    </row>
    <row r="13" spans="1:10" ht="15">
      <c r="A13" s="2">
        <v>11</v>
      </c>
      <c r="B13" s="3" t="s">
        <v>24</v>
      </c>
      <c r="C13" s="42" t="s">
        <v>8</v>
      </c>
      <c r="D13" s="4" t="s">
        <v>9</v>
      </c>
      <c r="E13" s="5">
        <v>53000</v>
      </c>
      <c r="F13" s="16">
        <v>900</v>
      </c>
      <c r="G13" s="43"/>
      <c r="H13" s="18">
        <f t="shared" si="0"/>
        <v>0</v>
      </c>
      <c r="I13" s="18">
        <f t="shared" si="1"/>
        <v>0</v>
      </c>
      <c r="J13" s="44"/>
    </row>
    <row r="14" spans="1:10" ht="15">
      <c r="A14" s="2">
        <v>12</v>
      </c>
      <c r="B14" s="3" t="s">
        <v>25</v>
      </c>
      <c r="C14" s="42" t="s">
        <v>8</v>
      </c>
      <c r="D14" s="4" t="s">
        <v>9</v>
      </c>
      <c r="E14" s="5">
        <v>3800</v>
      </c>
      <c r="F14" s="16">
        <v>260</v>
      </c>
      <c r="G14" s="43"/>
      <c r="H14" s="18">
        <f t="shared" si="0"/>
        <v>0</v>
      </c>
      <c r="I14" s="18">
        <f t="shared" si="1"/>
        <v>0</v>
      </c>
      <c r="J14" s="44"/>
    </row>
    <row r="15" spans="1:10" ht="15">
      <c r="A15" s="2">
        <v>13</v>
      </c>
      <c r="B15" s="3" t="s">
        <v>26</v>
      </c>
      <c r="C15" s="42" t="s">
        <v>8</v>
      </c>
      <c r="D15" s="4" t="s">
        <v>9</v>
      </c>
      <c r="E15" s="5">
        <v>52000</v>
      </c>
      <c r="F15" s="16">
        <v>900</v>
      </c>
      <c r="G15" s="43"/>
      <c r="H15" s="18">
        <f t="shared" si="0"/>
        <v>0</v>
      </c>
      <c r="I15" s="18">
        <f t="shared" si="1"/>
        <v>0</v>
      </c>
      <c r="J15" s="44"/>
    </row>
    <row r="16" spans="1:10" ht="15">
      <c r="A16" s="2">
        <v>14</v>
      </c>
      <c r="B16" s="3" t="s">
        <v>27</v>
      </c>
      <c r="C16" s="42" t="s">
        <v>8</v>
      </c>
      <c r="D16" s="4" t="s">
        <v>9</v>
      </c>
      <c r="E16" s="5">
        <v>14000</v>
      </c>
      <c r="F16" s="16">
        <v>900</v>
      </c>
      <c r="G16" s="43"/>
      <c r="H16" s="18">
        <f t="shared" si="0"/>
        <v>0</v>
      </c>
      <c r="I16" s="18">
        <f t="shared" si="1"/>
        <v>0</v>
      </c>
      <c r="J16" s="44"/>
    </row>
    <row r="17" spans="1:10" ht="15">
      <c r="A17" s="2">
        <v>15</v>
      </c>
      <c r="B17" s="3" t="s">
        <v>28</v>
      </c>
      <c r="C17" s="42" t="s">
        <v>8</v>
      </c>
      <c r="D17" s="4" t="s">
        <v>9</v>
      </c>
      <c r="E17" s="5">
        <v>6000</v>
      </c>
      <c r="F17" s="16">
        <v>900</v>
      </c>
      <c r="G17" s="43"/>
      <c r="H17" s="18">
        <f t="shared" si="0"/>
        <v>0</v>
      </c>
      <c r="I17" s="18">
        <f t="shared" si="1"/>
        <v>0</v>
      </c>
      <c r="J17" s="44"/>
    </row>
    <row r="18" spans="1:10" ht="15">
      <c r="A18" s="2">
        <v>16</v>
      </c>
      <c r="B18" s="3" t="s">
        <v>29</v>
      </c>
      <c r="C18" s="42" t="s">
        <v>8</v>
      </c>
      <c r="D18" s="4" t="s">
        <v>11</v>
      </c>
      <c r="E18" s="5">
        <v>500</v>
      </c>
      <c r="F18" s="16">
        <v>500</v>
      </c>
      <c r="G18" s="43"/>
      <c r="H18" s="18">
        <f t="shared" si="0"/>
        <v>0</v>
      </c>
      <c r="I18" s="18">
        <f t="shared" si="1"/>
        <v>0</v>
      </c>
      <c r="J18" s="44"/>
    </row>
    <row r="19" spans="1:10" ht="15">
      <c r="A19" s="2">
        <v>17</v>
      </c>
      <c r="B19" s="3" t="s">
        <v>30</v>
      </c>
      <c r="C19" s="42" t="s">
        <v>8</v>
      </c>
      <c r="D19" s="4" t="s">
        <v>9</v>
      </c>
      <c r="E19" s="5">
        <v>59000</v>
      </c>
      <c r="F19" s="16">
        <v>250</v>
      </c>
      <c r="G19" s="43"/>
      <c r="H19" s="18">
        <f t="shared" si="0"/>
        <v>0</v>
      </c>
      <c r="I19" s="18">
        <f t="shared" si="1"/>
        <v>0</v>
      </c>
      <c r="J19" s="44"/>
    </row>
    <row r="20" spans="1:10" ht="15">
      <c r="A20" s="2">
        <v>18</v>
      </c>
      <c r="B20" s="3" t="s">
        <v>31</v>
      </c>
      <c r="C20" s="42" t="s">
        <v>8</v>
      </c>
      <c r="D20" s="4" t="s">
        <v>9</v>
      </c>
      <c r="E20" s="5">
        <v>300</v>
      </c>
      <c r="F20" s="16">
        <v>250</v>
      </c>
      <c r="G20" s="43"/>
      <c r="H20" s="18">
        <f t="shared" si="0"/>
        <v>0</v>
      </c>
      <c r="I20" s="18">
        <f t="shared" si="1"/>
        <v>0</v>
      </c>
      <c r="J20" s="44"/>
    </row>
    <row r="21" spans="1:10" ht="15">
      <c r="A21" s="2">
        <v>19</v>
      </c>
      <c r="B21" s="3" t="s">
        <v>32</v>
      </c>
      <c r="C21" s="42" t="s">
        <v>8</v>
      </c>
      <c r="D21" s="4" t="s">
        <v>9</v>
      </c>
      <c r="E21" s="5">
        <v>300</v>
      </c>
      <c r="F21" s="16">
        <v>250</v>
      </c>
      <c r="G21" s="43"/>
      <c r="H21" s="18">
        <f t="shared" si="0"/>
        <v>0</v>
      </c>
      <c r="I21" s="18">
        <f t="shared" si="1"/>
        <v>0</v>
      </c>
      <c r="J21" s="44"/>
    </row>
    <row r="22" spans="1:10" ht="15">
      <c r="A22" s="2">
        <v>20</v>
      </c>
      <c r="B22" s="3" t="s">
        <v>33</v>
      </c>
      <c r="C22" s="42" t="s">
        <v>8</v>
      </c>
      <c r="D22" s="4" t="s">
        <v>9</v>
      </c>
      <c r="E22" s="5">
        <v>200</v>
      </c>
      <c r="F22" s="16">
        <v>100</v>
      </c>
      <c r="G22" s="43"/>
      <c r="H22" s="18">
        <f t="shared" si="0"/>
        <v>0</v>
      </c>
      <c r="I22" s="18">
        <f t="shared" si="1"/>
        <v>0</v>
      </c>
      <c r="J22" s="44"/>
    </row>
    <row r="23" spans="1:10" ht="15">
      <c r="A23" s="2">
        <v>21</v>
      </c>
      <c r="B23" s="3" t="s">
        <v>34</v>
      </c>
      <c r="C23" s="42" t="s">
        <v>15</v>
      </c>
      <c r="D23" s="4" t="s">
        <v>9</v>
      </c>
      <c r="E23" s="5">
        <v>1800</v>
      </c>
      <c r="F23" s="16">
        <v>250</v>
      </c>
      <c r="G23" s="43"/>
      <c r="H23" s="18">
        <f t="shared" si="0"/>
        <v>0</v>
      </c>
      <c r="I23" s="18">
        <f t="shared" si="1"/>
        <v>0</v>
      </c>
      <c r="J23" s="44"/>
    </row>
    <row r="24" spans="1:10" ht="15">
      <c r="A24" s="2">
        <v>22</v>
      </c>
      <c r="B24" s="3" t="s">
        <v>35</v>
      </c>
      <c r="C24" s="42" t="s">
        <v>15</v>
      </c>
      <c r="D24" s="4" t="s">
        <v>9</v>
      </c>
      <c r="E24" s="5">
        <v>1000</v>
      </c>
      <c r="F24" s="16">
        <v>250</v>
      </c>
      <c r="G24" s="43"/>
      <c r="H24" s="18">
        <f t="shared" si="0"/>
        <v>0</v>
      </c>
      <c r="I24" s="18">
        <f t="shared" si="1"/>
        <v>0</v>
      </c>
      <c r="J24" s="44"/>
    </row>
    <row r="25" spans="1:10" ht="15">
      <c r="A25" s="2">
        <v>23</v>
      </c>
      <c r="B25" s="3" t="s">
        <v>36</v>
      </c>
      <c r="C25" s="42" t="s">
        <v>15</v>
      </c>
      <c r="D25" s="4" t="s">
        <v>9</v>
      </c>
      <c r="E25" s="5">
        <v>600</v>
      </c>
      <c r="F25" s="16">
        <v>250</v>
      </c>
      <c r="G25" s="43"/>
      <c r="H25" s="18">
        <f t="shared" si="0"/>
        <v>0</v>
      </c>
      <c r="I25" s="18">
        <f t="shared" si="1"/>
        <v>0</v>
      </c>
      <c r="J25" s="44"/>
    </row>
    <row r="26" spans="1:10" ht="15">
      <c r="A26" s="2">
        <v>24</v>
      </c>
      <c r="B26" s="3" t="s">
        <v>37</v>
      </c>
      <c r="C26" s="42" t="s">
        <v>15</v>
      </c>
      <c r="D26" s="4" t="s">
        <v>9</v>
      </c>
      <c r="E26" s="5">
        <v>1400</v>
      </c>
      <c r="F26" s="16">
        <v>250</v>
      </c>
      <c r="G26" s="43"/>
      <c r="H26" s="18">
        <f t="shared" si="0"/>
        <v>0</v>
      </c>
      <c r="I26" s="18">
        <f t="shared" si="1"/>
        <v>0</v>
      </c>
      <c r="J26" s="44"/>
    </row>
    <row r="27" spans="1:10" ht="15">
      <c r="A27" s="2">
        <v>25</v>
      </c>
      <c r="B27" s="3" t="s">
        <v>38</v>
      </c>
      <c r="C27" s="42" t="s">
        <v>8</v>
      </c>
      <c r="D27" s="4" t="s">
        <v>9</v>
      </c>
      <c r="E27" s="5">
        <v>200</v>
      </c>
      <c r="F27" s="16">
        <v>250</v>
      </c>
      <c r="G27" s="43"/>
      <c r="H27" s="18">
        <f t="shared" si="0"/>
        <v>0</v>
      </c>
      <c r="I27" s="18">
        <f t="shared" si="1"/>
        <v>0</v>
      </c>
      <c r="J27" s="44"/>
    </row>
    <row r="28" spans="1:10" ht="15">
      <c r="A28" s="2">
        <v>26</v>
      </c>
      <c r="B28" s="3" t="s">
        <v>39</v>
      </c>
      <c r="C28" s="42" t="s">
        <v>8</v>
      </c>
      <c r="D28" s="4" t="s">
        <v>9</v>
      </c>
      <c r="E28" s="5">
        <v>2100</v>
      </c>
      <c r="F28" s="16">
        <v>250</v>
      </c>
      <c r="G28" s="43"/>
      <c r="H28" s="18">
        <f t="shared" si="0"/>
        <v>0</v>
      </c>
      <c r="I28" s="18">
        <f t="shared" si="1"/>
        <v>0</v>
      </c>
      <c r="J28" s="44" t="s">
        <v>40</v>
      </c>
    </row>
    <row r="29" spans="1:10" ht="15">
      <c r="A29" s="2">
        <v>27</v>
      </c>
      <c r="B29" s="3" t="s">
        <v>41</v>
      </c>
      <c r="C29" s="42" t="s">
        <v>15</v>
      </c>
      <c r="D29" s="4" t="s">
        <v>9</v>
      </c>
      <c r="E29" s="5">
        <v>170</v>
      </c>
      <c r="F29" s="16">
        <v>250</v>
      </c>
      <c r="G29" s="43"/>
      <c r="H29" s="18">
        <f t="shared" si="0"/>
        <v>0</v>
      </c>
      <c r="I29" s="18">
        <f t="shared" si="1"/>
        <v>0</v>
      </c>
      <c r="J29" s="44"/>
    </row>
    <row r="30" spans="1:10" ht="15">
      <c r="A30" s="2">
        <v>28</v>
      </c>
      <c r="B30" s="3" t="s">
        <v>42</v>
      </c>
      <c r="C30" s="42" t="s">
        <v>15</v>
      </c>
      <c r="D30" s="4" t="s">
        <v>9</v>
      </c>
      <c r="E30" s="5">
        <v>1250</v>
      </c>
      <c r="F30" s="16">
        <v>250</v>
      </c>
      <c r="G30" s="43"/>
      <c r="H30" s="18">
        <f t="shared" si="0"/>
        <v>0</v>
      </c>
      <c r="I30" s="18">
        <f t="shared" si="1"/>
        <v>0</v>
      </c>
      <c r="J30" s="44"/>
    </row>
    <row r="31" spans="1:10" ht="15">
      <c r="A31" s="2">
        <v>29</v>
      </c>
      <c r="B31" s="3" t="s">
        <v>43</v>
      </c>
      <c r="C31" s="42" t="s">
        <v>8</v>
      </c>
      <c r="D31" s="4" t="s">
        <v>18</v>
      </c>
      <c r="E31" s="5">
        <v>69500</v>
      </c>
      <c r="F31" s="16">
        <v>1400</v>
      </c>
      <c r="G31" s="43"/>
      <c r="H31" s="18">
        <f t="shared" si="0"/>
        <v>0</v>
      </c>
      <c r="I31" s="18">
        <f t="shared" si="1"/>
        <v>0</v>
      </c>
      <c r="J31" s="44"/>
    </row>
    <row r="32" spans="1:10" ht="15">
      <c r="A32" s="2">
        <v>30</v>
      </c>
      <c r="B32" s="3" t="s">
        <v>44</v>
      </c>
      <c r="C32" s="42" t="s">
        <v>15</v>
      </c>
      <c r="D32" s="4" t="s">
        <v>9</v>
      </c>
      <c r="E32" s="5">
        <v>450</v>
      </c>
      <c r="F32" s="16">
        <v>250</v>
      </c>
      <c r="G32" s="43"/>
      <c r="H32" s="18">
        <f t="shared" si="0"/>
        <v>0</v>
      </c>
      <c r="I32" s="18">
        <f t="shared" si="1"/>
        <v>0</v>
      </c>
      <c r="J32" s="44"/>
    </row>
    <row r="33" spans="1:10" ht="15">
      <c r="A33" s="2">
        <v>31</v>
      </c>
      <c r="B33" s="3" t="s">
        <v>45</v>
      </c>
      <c r="C33" s="42" t="s">
        <v>8</v>
      </c>
      <c r="D33" s="4" t="s">
        <v>9</v>
      </c>
      <c r="E33" s="5">
        <v>1000</v>
      </c>
      <c r="F33" s="16">
        <v>250</v>
      </c>
      <c r="G33" s="43"/>
      <c r="H33" s="18">
        <f t="shared" si="0"/>
        <v>0</v>
      </c>
      <c r="I33" s="18">
        <f t="shared" si="1"/>
        <v>0</v>
      </c>
      <c r="J33" s="44"/>
    </row>
    <row r="34" spans="1:10" ht="15">
      <c r="A34" s="2">
        <v>32</v>
      </c>
      <c r="B34" s="3" t="s">
        <v>46</v>
      </c>
      <c r="C34" s="42" t="s">
        <v>15</v>
      </c>
      <c r="D34" s="4" t="s">
        <v>9</v>
      </c>
      <c r="E34" s="5">
        <v>2400</v>
      </c>
      <c r="F34" s="16">
        <v>250</v>
      </c>
      <c r="G34" s="43"/>
      <c r="H34" s="18">
        <f t="shared" si="0"/>
        <v>0</v>
      </c>
      <c r="I34" s="18">
        <f t="shared" si="1"/>
        <v>0</v>
      </c>
      <c r="J34" s="44"/>
    </row>
    <row r="35" spans="1:10" ht="15">
      <c r="A35" s="2">
        <v>33</v>
      </c>
      <c r="B35" s="3" t="s">
        <v>47</v>
      </c>
      <c r="C35" s="42" t="s">
        <v>15</v>
      </c>
      <c r="D35" s="4" t="s">
        <v>9</v>
      </c>
      <c r="E35" s="5">
        <v>650</v>
      </c>
      <c r="F35" s="16">
        <v>250</v>
      </c>
      <c r="G35" s="43"/>
      <c r="H35" s="18">
        <f t="shared" si="0"/>
        <v>0</v>
      </c>
      <c r="I35" s="18">
        <f t="shared" si="1"/>
        <v>0</v>
      </c>
      <c r="J35" s="44"/>
    </row>
    <row r="36" spans="1:10" ht="15">
      <c r="A36" s="2">
        <v>34</v>
      </c>
      <c r="B36" s="3" t="s">
        <v>48</v>
      </c>
      <c r="C36" s="42" t="s">
        <v>8</v>
      </c>
      <c r="D36" s="4" t="s">
        <v>20</v>
      </c>
      <c r="E36" s="5">
        <v>3400</v>
      </c>
      <c r="F36" s="16">
        <v>1400</v>
      </c>
      <c r="G36" s="43"/>
      <c r="H36" s="18">
        <f t="shared" si="0"/>
        <v>0</v>
      </c>
      <c r="I36" s="18">
        <f t="shared" si="1"/>
        <v>0</v>
      </c>
      <c r="J36" s="44"/>
    </row>
    <row r="37" spans="1:10" ht="15">
      <c r="A37" s="2">
        <v>35</v>
      </c>
      <c r="B37" s="3" t="s">
        <v>49</v>
      </c>
      <c r="C37" s="42" t="s">
        <v>8</v>
      </c>
      <c r="D37" s="4" t="s">
        <v>9</v>
      </c>
      <c r="E37" s="5">
        <v>120</v>
      </c>
      <c r="F37" s="16">
        <v>100</v>
      </c>
      <c r="G37" s="43"/>
      <c r="H37" s="18">
        <f t="shared" si="0"/>
        <v>0</v>
      </c>
      <c r="I37" s="18">
        <f t="shared" si="1"/>
        <v>0</v>
      </c>
      <c r="J37" s="44"/>
    </row>
    <row r="38" spans="1:10" ht="15">
      <c r="A38" s="2">
        <v>36</v>
      </c>
      <c r="B38" s="3" t="s">
        <v>50</v>
      </c>
      <c r="C38" s="42" t="s">
        <v>8</v>
      </c>
      <c r="D38" s="4" t="s">
        <v>9</v>
      </c>
      <c r="E38" s="5">
        <v>52000</v>
      </c>
      <c r="F38" s="16">
        <v>900</v>
      </c>
      <c r="G38" s="43"/>
      <c r="H38" s="18">
        <f t="shared" si="0"/>
        <v>0</v>
      </c>
      <c r="I38" s="18">
        <f t="shared" si="1"/>
        <v>0</v>
      </c>
      <c r="J38" s="44"/>
    </row>
    <row r="39" spans="1:10" ht="15">
      <c r="A39" s="2">
        <v>37</v>
      </c>
      <c r="B39" s="3" t="s">
        <v>51</v>
      </c>
      <c r="C39" s="42" t="s">
        <v>15</v>
      </c>
      <c r="D39" s="4" t="s">
        <v>9</v>
      </c>
      <c r="E39" s="5">
        <v>300</v>
      </c>
      <c r="F39" s="16">
        <v>125</v>
      </c>
      <c r="G39" s="43"/>
      <c r="H39" s="18">
        <f t="shared" si="0"/>
        <v>0</v>
      </c>
      <c r="I39" s="18">
        <f t="shared" si="1"/>
        <v>0</v>
      </c>
      <c r="J39" s="44"/>
    </row>
    <row r="40" spans="1:10" ht="15">
      <c r="A40" s="2">
        <v>38</v>
      </c>
      <c r="B40" s="3" t="s">
        <v>52</v>
      </c>
      <c r="C40" s="42" t="s">
        <v>8</v>
      </c>
      <c r="D40" s="4" t="s">
        <v>18</v>
      </c>
      <c r="E40" s="5">
        <v>63000</v>
      </c>
      <c r="F40" s="16">
        <v>1400</v>
      </c>
      <c r="G40" s="43"/>
      <c r="H40" s="18">
        <f t="shared" si="0"/>
        <v>0</v>
      </c>
      <c r="I40" s="18">
        <f t="shared" si="1"/>
        <v>0</v>
      </c>
      <c r="J40" s="44"/>
    </row>
    <row r="41" spans="1:10" ht="15">
      <c r="A41" s="2">
        <v>39</v>
      </c>
      <c r="B41" s="3" t="s">
        <v>53</v>
      </c>
      <c r="C41" s="42" t="s">
        <v>8</v>
      </c>
      <c r="D41" s="4" t="s">
        <v>9</v>
      </c>
      <c r="E41" s="5">
        <v>16000</v>
      </c>
      <c r="F41" s="16">
        <v>250</v>
      </c>
      <c r="G41" s="43"/>
      <c r="H41" s="18">
        <f t="shared" si="0"/>
        <v>0</v>
      </c>
      <c r="I41" s="18">
        <f t="shared" si="1"/>
        <v>0</v>
      </c>
      <c r="J41" s="44"/>
    </row>
    <row r="42" spans="1:10" ht="15">
      <c r="A42" s="2">
        <v>40</v>
      </c>
      <c r="B42" s="6" t="s">
        <v>54</v>
      </c>
      <c r="C42" s="42" t="s">
        <v>8</v>
      </c>
      <c r="D42" s="7" t="s">
        <v>9</v>
      </c>
      <c r="E42" s="5">
        <v>100</v>
      </c>
      <c r="F42" s="16">
        <v>100</v>
      </c>
      <c r="G42" s="43"/>
      <c r="H42" s="18">
        <f t="shared" si="0"/>
        <v>0</v>
      </c>
      <c r="I42" s="18">
        <f t="shared" si="1"/>
        <v>0</v>
      </c>
      <c r="J42" s="44"/>
    </row>
    <row r="43" spans="1:10" ht="15">
      <c r="A43" s="2">
        <v>41</v>
      </c>
      <c r="B43" s="3" t="s">
        <v>55</v>
      </c>
      <c r="C43" s="42" t="s">
        <v>8</v>
      </c>
      <c r="D43" s="4" t="s">
        <v>18</v>
      </c>
      <c r="E43" s="5">
        <v>11000</v>
      </c>
      <c r="F43" s="16">
        <v>1400</v>
      </c>
      <c r="G43" s="43"/>
      <c r="H43" s="18">
        <f t="shared" si="0"/>
        <v>0</v>
      </c>
      <c r="I43" s="18">
        <f t="shared" si="1"/>
        <v>0</v>
      </c>
      <c r="J43" s="44"/>
    </row>
    <row r="44" spans="1:10" ht="15">
      <c r="A44" s="2">
        <v>42</v>
      </c>
      <c r="B44" s="3" t="s">
        <v>56</v>
      </c>
      <c r="C44" s="42" t="s">
        <v>8</v>
      </c>
      <c r="D44" s="4" t="s">
        <v>18</v>
      </c>
      <c r="E44" s="5">
        <v>65000</v>
      </c>
      <c r="F44" s="16">
        <v>1400</v>
      </c>
      <c r="G44" s="43"/>
      <c r="H44" s="18">
        <f t="shared" si="0"/>
        <v>0</v>
      </c>
      <c r="I44" s="18">
        <f t="shared" si="1"/>
        <v>0</v>
      </c>
      <c r="J44" s="44"/>
    </row>
    <row r="45" spans="1:10" ht="15">
      <c r="A45" s="2">
        <v>43</v>
      </c>
      <c r="B45" s="3" t="s">
        <v>57</v>
      </c>
      <c r="C45" s="42" t="s">
        <v>8</v>
      </c>
      <c r="D45" s="4" t="s">
        <v>9</v>
      </c>
      <c r="E45" s="5">
        <v>26000</v>
      </c>
      <c r="F45" s="16">
        <v>900</v>
      </c>
      <c r="G45" s="43"/>
      <c r="H45" s="18">
        <f t="shared" si="0"/>
        <v>0</v>
      </c>
      <c r="I45" s="18">
        <f t="shared" si="1"/>
        <v>0</v>
      </c>
      <c r="J45" s="44"/>
    </row>
    <row r="46" spans="1:10" ht="15">
      <c r="A46" s="2">
        <v>44</v>
      </c>
      <c r="B46" s="3" t="s">
        <v>58</v>
      </c>
      <c r="C46" s="42" t="s">
        <v>8</v>
      </c>
      <c r="D46" s="4" t="s">
        <v>9</v>
      </c>
      <c r="E46" s="5">
        <v>20</v>
      </c>
      <c r="F46" s="16">
        <v>500</v>
      </c>
      <c r="G46" s="43"/>
      <c r="H46" s="18">
        <f t="shared" si="0"/>
        <v>0</v>
      </c>
      <c r="I46" s="18">
        <f t="shared" si="1"/>
        <v>0</v>
      </c>
      <c r="J46" s="44"/>
    </row>
    <row r="47" spans="1:10" ht="15">
      <c r="A47" s="2">
        <v>45</v>
      </c>
      <c r="B47" s="3" t="s">
        <v>59</v>
      </c>
      <c r="C47" s="42" t="s">
        <v>15</v>
      </c>
      <c r="D47" s="4" t="s">
        <v>9</v>
      </c>
      <c r="E47" s="5">
        <v>900</v>
      </c>
      <c r="F47" s="16">
        <v>250</v>
      </c>
      <c r="G47" s="43"/>
      <c r="H47" s="18">
        <f t="shared" si="0"/>
        <v>0</v>
      </c>
      <c r="I47" s="18">
        <f t="shared" si="1"/>
        <v>0</v>
      </c>
      <c r="J47" s="44"/>
    </row>
    <row r="48" spans="1:10" ht="15">
      <c r="A48" s="2">
        <v>46</v>
      </c>
      <c r="B48" s="3" t="s">
        <v>60</v>
      </c>
      <c r="C48" s="42" t="s">
        <v>8</v>
      </c>
      <c r="D48" s="4" t="s">
        <v>9</v>
      </c>
      <c r="E48" s="5">
        <v>2500</v>
      </c>
      <c r="F48" s="16">
        <v>250</v>
      </c>
      <c r="G48" s="43"/>
      <c r="H48" s="18">
        <f t="shared" si="0"/>
        <v>0</v>
      </c>
      <c r="I48" s="18">
        <f t="shared" si="1"/>
        <v>0</v>
      </c>
      <c r="J48" s="44"/>
    </row>
    <row r="49" spans="1:10" ht="15">
      <c r="A49" s="2">
        <v>47</v>
      </c>
      <c r="B49" s="3" t="s">
        <v>61</v>
      </c>
      <c r="C49" s="42" t="s">
        <v>8</v>
      </c>
      <c r="D49" s="4" t="s">
        <v>9</v>
      </c>
      <c r="E49" s="5">
        <v>3000</v>
      </c>
      <c r="F49" s="16">
        <v>250</v>
      </c>
      <c r="G49" s="43"/>
      <c r="H49" s="18">
        <f t="shared" si="0"/>
        <v>0</v>
      </c>
      <c r="I49" s="18">
        <f t="shared" si="1"/>
        <v>0</v>
      </c>
      <c r="J49" s="44"/>
    </row>
    <row r="50" spans="1:10" ht="15">
      <c r="A50" s="2">
        <v>48</v>
      </c>
      <c r="B50" s="3" t="s">
        <v>62</v>
      </c>
      <c r="C50" s="42" t="s">
        <v>8</v>
      </c>
      <c r="D50" s="4" t="s">
        <v>9</v>
      </c>
      <c r="E50" s="5">
        <v>2500</v>
      </c>
      <c r="F50" s="16">
        <v>250</v>
      </c>
      <c r="G50" s="43"/>
      <c r="H50" s="18">
        <f t="shared" si="0"/>
        <v>0</v>
      </c>
      <c r="I50" s="18">
        <f t="shared" si="1"/>
        <v>0</v>
      </c>
      <c r="J50" s="44"/>
    </row>
    <row r="51" spans="1:10" ht="15">
      <c r="A51" s="2">
        <v>49</v>
      </c>
      <c r="B51" s="3" t="s">
        <v>63</v>
      </c>
      <c r="C51" s="42" t="s">
        <v>8</v>
      </c>
      <c r="D51" s="4" t="s">
        <v>9</v>
      </c>
      <c r="E51" s="5">
        <v>2500</v>
      </c>
      <c r="F51" s="16">
        <v>250</v>
      </c>
      <c r="G51" s="43"/>
      <c r="H51" s="18">
        <f t="shared" si="0"/>
        <v>0</v>
      </c>
      <c r="I51" s="18">
        <f t="shared" si="1"/>
        <v>0</v>
      </c>
      <c r="J51" s="44"/>
    </row>
    <row r="52" spans="1:10" ht="15">
      <c r="A52" s="2">
        <v>50</v>
      </c>
      <c r="B52" s="3" t="s">
        <v>64</v>
      </c>
      <c r="C52" s="42" t="s">
        <v>15</v>
      </c>
      <c r="D52" s="4" t="s">
        <v>9</v>
      </c>
      <c r="E52" s="5">
        <v>100</v>
      </c>
      <c r="F52" s="16">
        <v>50</v>
      </c>
      <c r="G52" s="43"/>
      <c r="H52" s="18">
        <f t="shared" si="0"/>
        <v>0</v>
      </c>
      <c r="I52" s="18">
        <f t="shared" si="1"/>
        <v>0</v>
      </c>
      <c r="J52" s="44"/>
    </row>
    <row r="53" spans="1:10" ht="15">
      <c r="A53" s="2">
        <v>51</v>
      </c>
      <c r="B53" s="3" t="s">
        <v>65</v>
      </c>
      <c r="C53" s="42" t="s">
        <v>15</v>
      </c>
      <c r="D53" s="4" t="s">
        <v>9</v>
      </c>
      <c r="E53" s="5">
        <v>350</v>
      </c>
      <c r="F53" s="16">
        <v>350</v>
      </c>
      <c r="G53" s="43"/>
      <c r="H53" s="18">
        <f t="shared" si="0"/>
        <v>0</v>
      </c>
      <c r="I53" s="18">
        <f t="shared" si="1"/>
        <v>0</v>
      </c>
      <c r="J53" s="44"/>
    </row>
    <row r="54" spans="1:10" ht="15">
      <c r="A54" s="2">
        <v>52</v>
      </c>
      <c r="B54" s="3" t="s">
        <v>66</v>
      </c>
      <c r="C54" s="42" t="s">
        <v>15</v>
      </c>
      <c r="D54" s="4" t="s">
        <v>9</v>
      </c>
      <c r="E54" s="5">
        <v>200</v>
      </c>
      <c r="F54" s="16">
        <v>125</v>
      </c>
      <c r="G54" s="43"/>
      <c r="H54" s="18">
        <f t="shared" si="0"/>
        <v>0</v>
      </c>
      <c r="I54" s="18">
        <f t="shared" si="1"/>
        <v>0</v>
      </c>
      <c r="J54" s="44"/>
    </row>
    <row r="55" spans="1:10" ht="15">
      <c r="A55" s="2">
        <v>53</v>
      </c>
      <c r="B55" s="3" t="s">
        <v>67</v>
      </c>
      <c r="C55" s="42" t="s">
        <v>8</v>
      </c>
      <c r="D55" s="4" t="s">
        <v>18</v>
      </c>
      <c r="E55" s="5">
        <v>72000</v>
      </c>
      <c r="F55" s="16">
        <v>1400</v>
      </c>
      <c r="G55" s="43"/>
      <c r="H55" s="18">
        <f t="shared" si="0"/>
        <v>0</v>
      </c>
      <c r="I55" s="18">
        <f t="shared" si="1"/>
        <v>0</v>
      </c>
      <c r="J55" s="44" t="s">
        <v>68</v>
      </c>
    </row>
    <row r="56" spans="1:10" ht="15">
      <c r="A56" s="2">
        <v>54</v>
      </c>
      <c r="B56" s="3" t="s">
        <v>69</v>
      </c>
      <c r="C56" s="42" t="s">
        <v>8</v>
      </c>
      <c r="D56" s="4" t="s">
        <v>9</v>
      </c>
      <c r="E56" s="5">
        <v>6000</v>
      </c>
      <c r="F56" s="16">
        <v>900</v>
      </c>
      <c r="G56" s="43"/>
      <c r="H56" s="18">
        <f t="shared" si="0"/>
        <v>0</v>
      </c>
      <c r="I56" s="18">
        <f t="shared" si="1"/>
        <v>0</v>
      </c>
      <c r="J56" s="44"/>
    </row>
    <row r="57" spans="1:10" ht="15">
      <c r="A57" s="2">
        <v>55</v>
      </c>
      <c r="B57" s="3" t="s">
        <v>70</v>
      </c>
      <c r="C57" s="42" t="s">
        <v>15</v>
      </c>
      <c r="D57" s="4" t="s">
        <v>9</v>
      </c>
      <c r="E57" s="5">
        <v>3100</v>
      </c>
      <c r="F57" s="16">
        <v>250</v>
      </c>
      <c r="G57" s="43"/>
      <c r="H57" s="18">
        <f t="shared" si="0"/>
        <v>0</v>
      </c>
      <c r="I57" s="18">
        <f t="shared" si="1"/>
        <v>0</v>
      </c>
      <c r="J57" s="44"/>
    </row>
    <row r="58" spans="1:10" ht="15">
      <c r="A58" s="2">
        <v>56</v>
      </c>
      <c r="B58" s="3" t="s">
        <v>71</v>
      </c>
      <c r="C58" s="42" t="s">
        <v>15</v>
      </c>
      <c r="D58" s="4" t="s">
        <v>9</v>
      </c>
      <c r="E58" s="5">
        <v>1850</v>
      </c>
      <c r="F58" s="16">
        <v>250</v>
      </c>
      <c r="G58" s="43"/>
      <c r="H58" s="18">
        <f t="shared" si="0"/>
        <v>0</v>
      </c>
      <c r="I58" s="18">
        <f t="shared" si="1"/>
        <v>0</v>
      </c>
      <c r="J58" s="44"/>
    </row>
    <row r="59" spans="1:10" ht="15">
      <c r="A59" s="2">
        <v>57</v>
      </c>
      <c r="B59" s="3" t="s">
        <v>72</v>
      </c>
      <c r="C59" s="42" t="s">
        <v>8</v>
      </c>
      <c r="D59" s="4" t="s">
        <v>18</v>
      </c>
      <c r="E59" s="5">
        <v>28000</v>
      </c>
      <c r="F59" s="16">
        <v>1400</v>
      </c>
      <c r="G59" s="43"/>
      <c r="H59" s="18">
        <f t="shared" si="0"/>
        <v>0</v>
      </c>
      <c r="I59" s="18">
        <f t="shared" si="1"/>
        <v>0</v>
      </c>
      <c r="J59" s="44"/>
    </row>
    <row r="60" spans="1:10" ht="15">
      <c r="A60" s="2">
        <v>58</v>
      </c>
      <c r="B60" s="6" t="s">
        <v>73</v>
      </c>
      <c r="C60" s="42" t="s">
        <v>8</v>
      </c>
      <c r="D60" s="4" t="s">
        <v>9</v>
      </c>
      <c r="E60" s="5">
        <v>100</v>
      </c>
      <c r="F60" s="16">
        <v>100</v>
      </c>
      <c r="G60" s="43"/>
      <c r="H60" s="18">
        <f t="shared" si="0"/>
        <v>0</v>
      </c>
      <c r="I60" s="18">
        <f t="shared" si="1"/>
        <v>0</v>
      </c>
      <c r="J60" s="44"/>
    </row>
    <row r="61" spans="1:10" ht="15">
      <c r="A61" s="2">
        <v>59</v>
      </c>
      <c r="B61" s="3" t="s">
        <v>74</v>
      </c>
      <c r="C61" s="42" t="s">
        <v>8</v>
      </c>
      <c r="D61" s="4" t="s">
        <v>9</v>
      </c>
      <c r="E61" s="5">
        <v>3000</v>
      </c>
      <c r="F61" s="16">
        <v>900</v>
      </c>
      <c r="G61" s="43"/>
      <c r="H61" s="18">
        <f t="shared" si="0"/>
        <v>0</v>
      </c>
      <c r="I61" s="18">
        <f t="shared" si="1"/>
        <v>0</v>
      </c>
      <c r="J61" s="44"/>
    </row>
    <row r="62" spans="1:10" ht="15">
      <c r="A62" s="2">
        <v>60</v>
      </c>
      <c r="B62" s="3" t="s">
        <v>75</v>
      </c>
      <c r="C62" s="42" t="s">
        <v>8</v>
      </c>
      <c r="D62" s="4" t="s">
        <v>9</v>
      </c>
      <c r="E62" s="5">
        <v>2000</v>
      </c>
      <c r="F62" s="16">
        <v>900</v>
      </c>
      <c r="G62" s="43"/>
      <c r="H62" s="18">
        <f t="shared" si="0"/>
        <v>0</v>
      </c>
      <c r="I62" s="18">
        <f t="shared" si="1"/>
        <v>0</v>
      </c>
      <c r="J62" s="44"/>
    </row>
    <row r="63" spans="1:10" ht="15">
      <c r="A63" s="2">
        <v>61</v>
      </c>
      <c r="B63" s="6" t="s">
        <v>76</v>
      </c>
      <c r="C63" s="42" t="s">
        <v>8</v>
      </c>
      <c r="D63" s="4" t="s">
        <v>9</v>
      </c>
      <c r="E63" s="5">
        <v>17000</v>
      </c>
      <c r="F63" s="16">
        <v>250</v>
      </c>
      <c r="G63" s="43"/>
      <c r="H63" s="18">
        <f t="shared" si="0"/>
        <v>0</v>
      </c>
      <c r="I63" s="18">
        <f t="shared" si="1"/>
        <v>0</v>
      </c>
      <c r="J63" s="44"/>
    </row>
    <row r="64" spans="1:10" ht="15">
      <c r="A64" s="2">
        <v>62</v>
      </c>
      <c r="B64" s="3" t="s">
        <v>77</v>
      </c>
      <c r="C64" s="42" t="s">
        <v>8</v>
      </c>
      <c r="D64" s="4" t="s">
        <v>9</v>
      </c>
      <c r="E64" s="5">
        <v>4800</v>
      </c>
      <c r="F64" s="16">
        <v>900</v>
      </c>
      <c r="G64" s="43"/>
      <c r="H64" s="18">
        <f t="shared" si="0"/>
        <v>0</v>
      </c>
      <c r="I64" s="18">
        <f t="shared" si="1"/>
        <v>0</v>
      </c>
      <c r="J64" s="44"/>
    </row>
    <row r="65" spans="1:10" ht="15">
      <c r="A65" s="2">
        <v>63</v>
      </c>
      <c r="B65" s="3" t="s">
        <v>78</v>
      </c>
      <c r="C65" s="42" t="s">
        <v>15</v>
      </c>
      <c r="D65" s="4" t="s">
        <v>9</v>
      </c>
      <c r="E65" s="5">
        <v>600</v>
      </c>
      <c r="F65" s="16">
        <v>250</v>
      </c>
      <c r="G65" s="43"/>
      <c r="H65" s="18">
        <f t="shared" si="0"/>
        <v>0</v>
      </c>
      <c r="I65" s="18">
        <f t="shared" si="1"/>
        <v>0</v>
      </c>
      <c r="J65" s="44"/>
    </row>
    <row r="66" spans="1:10" ht="15">
      <c r="A66" s="2">
        <v>64</v>
      </c>
      <c r="B66" s="3" t="s">
        <v>79</v>
      </c>
      <c r="C66" s="42" t="s">
        <v>8</v>
      </c>
      <c r="D66" s="4" t="s">
        <v>18</v>
      </c>
      <c r="E66" s="5">
        <v>68000</v>
      </c>
      <c r="F66" s="16">
        <v>1400</v>
      </c>
      <c r="G66" s="43"/>
      <c r="H66" s="18">
        <f t="shared" si="0"/>
        <v>0</v>
      </c>
      <c r="I66" s="18">
        <f t="shared" si="1"/>
        <v>0</v>
      </c>
      <c r="J66" s="44"/>
    </row>
    <row r="67" spans="1:10" ht="15">
      <c r="A67" s="2">
        <v>65</v>
      </c>
      <c r="B67" s="3" t="s">
        <v>80</v>
      </c>
      <c r="C67" s="42" t="s">
        <v>15</v>
      </c>
      <c r="D67" s="4" t="s">
        <v>9</v>
      </c>
      <c r="E67" s="5">
        <v>4000</v>
      </c>
      <c r="F67" s="16">
        <v>250</v>
      </c>
      <c r="G67" s="43"/>
      <c r="H67" s="18">
        <f t="shared" si="0"/>
        <v>0</v>
      </c>
      <c r="I67" s="18">
        <f t="shared" si="1"/>
        <v>0</v>
      </c>
      <c r="J67" s="44"/>
    </row>
    <row r="68" spans="1:10" ht="15">
      <c r="A68" s="2">
        <v>66</v>
      </c>
      <c r="B68" s="3" t="s">
        <v>81</v>
      </c>
      <c r="C68" s="42" t="s">
        <v>15</v>
      </c>
      <c r="D68" s="4" t="s">
        <v>9</v>
      </c>
      <c r="E68" s="5">
        <v>3000</v>
      </c>
      <c r="F68" s="16">
        <v>50</v>
      </c>
      <c r="G68" s="43"/>
      <c r="H68" s="18">
        <f aca="true" t="shared" si="2" ref="H68:H94">G68*E68</f>
        <v>0</v>
      </c>
      <c r="I68" s="18">
        <f aca="true" t="shared" si="3" ref="I68:I94">H68*8</f>
        <v>0</v>
      </c>
      <c r="J68" s="44" t="s">
        <v>82</v>
      </c>
    </row>
    <row r="69" spans="1:10" ht="15">
      <c r="A69" s="2">
        <v>67</v>
      </c>
      <c r="B69" s="3" t="s">
        <v>83</v>
      </c>
      <c r="C69" s="42" t="s">
        <v>15</v>
      </c>
      <c r="D69" s="7" t="s">
        <v>9</v>
      </c>
      <c r="E69" s="5">
        <v>120</v>
      </c>
      <c r="F69" s="16">
        <v>125</v>
      </c>
      <c r="G69" s="43"/>
      <c r="H69" s="18">
        <f t="shared" si="2"/>
        <v>0</v>
      </c>
      <c r="I69" s="18">
        <f t="shared" si="3"/>
        <v>0</v>
      </c>
      <c r="J69" s="44"/>
    </row>
    <row r="70" spans="1:10" ht="15">
      <c r="A70" s="2">
        <v>68</v>
      </c>
      <c r="B70" s="3" t="s">
        <v>128</v>
      </c>
      <c r="C70" s="42" t="s">
        <v>15</v>
      </c>
      <c r="D70" s="4" t="s">
        <v>9</v>
      </c>
      <c r="E70" s="5">
        <v>950</v>
      </c>
      <c r="F70" s="16">
        <v>250</v>
      </c>
      <c r="G70" s="43"/>
      <c r="H70" s="18">
        <f t="shared" si="2"/>
        <v>0</v>
      </c>
      <c r="I70" s="18">
        <f t="shared" si="3"/>
        <v>0</v>
      </c>
      <c r="J70" s="44"/>
    </row>
    <row r="71" spans="1:10" ht="15">
      <c r="A71" s="2">
        <v>69</v>
      </c>
      <c r="B71" s="3" t="s">
        <v>129</v>
      </c>
      <c r="C71" s="42" t="s">
        <v>15</v>
      </c>
      <c r="D71" s="4" t="s">
        <v>9</v>
      </c>
      <c r="E71" s="5">
        <v>1050</v>
      </c>
      <c r="F71" s="16">
        <v>250</v>
      </c>
      <c r="G71" s="43"/>
      <c r="H71" s="18">
        <f t="shared" si="2"/>
        <v>0</v>
      </c>
      <c r="I71" s="18">
        <f t="shared" si="3"/>
        <v>0</v>
      </c>
      <c r="J71" s="44"/>
    </row>
    <row r="72" spans="1:10" ht="15">
      <c r="A72" s="2">
        <v>70</v>
      </c>
      <c r="B72" s="3" t="s">
        <v>84</v>
      </c>
      <c r="C72" s="42" t="s">
        <v>15</v>
      </c>
      <c r="D72" s="4" t="s">
        <v>9</v>
      </c>
      <c r="E72" s="5">
        <v>250</v>
      </c>
      <c r="F72" s="16">
        <v>250</v>
      </c>
      <c r="G72" s="43"/>
      <c r="H72" s="18">
        <f t="shared" si="2"/>
        <v>0</v>
      </c>
      <c r="I72" s="18">
        <f t="shared" si="3"/>
        <v>0</v>
      </c>
      <c r="J72" s="44"/>
    </row>
    <row r="73" spans="1:10" ht="15">
      <c r="A73" s="2">
        <v>71</v>
      </c>
      <c r="B73" s="3" t="s">
        <v>85</v>
      </c>
      <c r="C73" s="42" t="s">
        <v>15</v>
      </c>
      <c r="D73" s="4" t="s">
        <v>9</v>
      </c>
      <c r="E73" s="5">
        <v>650</v>
      </c>
      <c r="F73" s="16">
        <v>250</v>
      </c>
      <c r="G73" s="43"/>
      <c r="H73" s="18">
        <f t="shared" si="2"/>
        <v>0</v>
      </c>
      <c r="I73" s="18">
        <f t="shared" si="3"/>
        <v>0</v>
      </c>
      <c r="J73" s="44"/>
    </row>
    <row r="74" spans="1:10" ht="15">
      <c r="A74" s="2">
        <v>72</v>
      </c>
      <c r="B74" s="3" t="s">
        <v>86</v>
      </c>
      <c r="C74" s="42" t="s">
        <v>15</v>
      </c>
      <c r="D74" s="4" t="s">
        <v>9</v>
      </c>
      <c r="E74" s="5">
        <v>5500</v>
      </c>
      <c r="F74" s="16">
        <v>250</v>
      </c>
      <c r="G74" s="43"/>
      <c r="H74" s="18">
        <f t="shared" si="2"/>
        <v>0</v>
      </c>
      <c r="I74" s="18">
        <f t="shared" si="3"/>
        <v>0</v>
      </c>
      <c r="J74" s="44"/>
    </row>
    <row r="75" spans="1:10" ht="15">
      <c r="A75" s="2">
        <v>73</v>
      </c>
      <c r="B75" s="3" t="s">
        <v>87</v>
      </c>
      <c r="C75" s="42" t="s">
        <v>15</v>
      </c>
      <c r="D75" s="4" t="s">
        <v>9</v>
      </c>
      <c r="E75" s="5">
        <v>950</v>
      </c>
      <c r="F75" s="16">
        <v>250</v>
      </c>
      <c r="G75" s="43"/>
      <c r="H75" s="18">
        <f t="shared" si="2"/>
        <v>0</v>
      </c>
      <c r="I75" s="18">
        <f t="shared" si="3"/>
        <v>0</v>
      </c>
      <c r="J75" s="44"/>
    </row>
    <row r="76" spans="1:10" ht="15">
      <c r="A76" s="2">
        <v>74</v>
      </c>
      <c r="B76" s="3" t="s">
        <v>88</v>
      </c>
      <c r="C76" s="42" t="s">
        <v>8</v>
      </c>
      <c r="D76" s="4" t="s">
        <v>9</v>
      </c>
      <c r="E76" s="5">
        <v>1600</v>
      </c>
      <c r="F76" s="16">
        <v>250</v>
      </c>
      <c r="G76" s="43"/>
      <c r="H76" s="18">
        <f t="shared" si="2"/>
        <v>0</v>
      </c>
      <c r="I76" s="18">
        <f t="shared" si="3"/>
        <v>0</v>
      </c>
      <c r="J76" s="44"/>
    </row>
    <row r="77" spans="1:10" ht="15">
      <c r="A77" s="2">
        <v>75</v>
      </c>
      <c r="B77" s="3" t="s">
        <v>89</v>
      </c>
      <c r="C77" s="42" t="s">
        <v>8</v>
      </c>
      <c r="D77" s="4" t="s">
        <v>9</v>
      </c>
      <c r="E77" s="5">
        <v>135000</v>
      </c>
      <c r="F77" s="16">
        <v>900</v>
      </c>
      <c r="G77" s="43"/>
      <c r="H77" s="18">
        <f t="shared" si="2"/>
        <v>0</v>
      </c>
      <c r="I77" s="18">
        <f t="shared" si="3"/>
        <v>0</v>
      </c>
      <c r="J77" s="44"/>
    </row>
    <row r="78" spans="1:10" ht="15">
      <c r="A78" s="2">
        <v>76</v>
      </c>
      <c r="B78" s="3" t="s">
        <v>90</v>
      </c>
      <c r="C78" s="42" t="s">
        <v>8</v>
      </c>
      <c r="D78" s="4" t="s">
        <v>18</v>
      </c>
      <c r="E78" s="5">
        <v>66000</v>
      </c>
      <c r="F78" s="16">
        <v>1400</v>
      </c>
      <c r="G78" s="43"/>
      <c r="H78" s="18">
        <f t="shared" si="2"/>
        <v>0</v>
      </c>
      <c r="I78" s="18">
        <f t="shared" si="3"/>
        <v>0</v>
      </c>
      <c r="J78" s="44"/>
    </row>
    <row r="79" spans="1:10" ht="15">
      <c r="A79" s="2">
        <v>77</v>
      </c>
      <c r="B79" s="3" t="s">
        <v>91</v>
      </c>
      <c r="C79" s="42" t="s">
        <v>15</v>
      </c>
      <c r="D79" s="4" t="s">
        <v>9</v>
      </c>
      <c r="E79" s="5">
        <v>750</v>
      </c>
      <c r="F79" s="16">
        <v>125</v>
      </c>
      <c r="G79" s="43"/>
      <c r="H79" s="18">
        <f t="shared" si="2"/>
        <v>0</v>
      </c>
      <c r="I79" s="18">
        <f t="shared" si="3"/>
        <v>0</v>
      </c>
      <c r="J79" s="44"/>
    </row>
    <row r="80" spans="1:10" ht="15">
      <c r="A80" s="2">
        <v>78</v>
      </c>
      <c r="B80" s="3" t="s">
        <v>92</v>
      </c>
      <c r="C80" s="42" t="s">
        <v>15</v>
      </c>
      <c r="D80" s="4" t="s">
        <v>9</v>
      </c>
      <c r="E80" s="5">
        <v>650</v>
      </c>
      <c r="F80" s="16">
        <v>250</v>
      </c>
      <c r="G80" s="43"/>
      <c r="H80" s="18">
        <f t="shared" si="2"/>
        <v>0</v>
      </c>
      <c r="I80" s="18">
        <f t="shared" si="3"/>
        <v>0</v>
      </c>
      <c r="J80" s="44"/>
    </row>
    <row r="81" spans="1:10" ht="15">
      <c r="A81" s="2">
        <v>79</v>
      </c>
      <c r="B81" s="3" t="s">
        <v>93</v>
      </c>
      <c r="C81" s="42" t="s">
        <v>8</v>
      </c>
      <c r="D81" s="4" t="s">
        <v>9</v>
      </c>
      <c r="E81" s="5">
        <v>600</v>
      </c>
      <c r="F81" s="16">
        <v>500</v>
      </c>
      <c r="G81" s="43"/>
      <c r="H81" s="18">
        <f t="shared" si="2"/>
        <v>0</v>
      </c>
      <c r="I81" s="18">
        <f t="shared" si="3"/>
        <v>0</v>
      </c>
      <c r="J81" s="44"/>
    </row>
    <row r="82" spans="1:10" ht="15">
      <c r="A82" s="2">
        <v>80</v>
      </c>
      <c r="B82" s="3" t="s">
        <v>94</v>
      </c>
      <c r="C82" s="42" t="s">
        <v>15</v>
      </c>
      <c r="D82" s="4" t="s">
        <v>9</v>
      </c>
      <c r="E82" s="5">
        <v>19500</v>
      </c>
      <c r="F82" s="16">
        <v>250</v>
      </c>
      <c r="G82" s="43"/>
      <c r="H82" s="18">
        <f t="shared" si="2"/>
        <v>0</v>
      </c>
      <c r="I82" s="18">
        <f t="shared" si="3"/>
        <v>0</v>
      </c>
      <c r="J82" s="44"/>
    </row>
    <row r="83" spans="1:10" ht="15">
      <c r="A83" s="2">
        <v>81</v>
      </c>
      <c r="B83" s="3" t="s">
        <v>95</v>
      </c>
      <c r="C83" s="42" t="s">
        <v>8</v>
      </c>
      <c r="D83" s="4" t="s">
        <v>9</v>
      </c>
      <c r="E83" s="5">
        <v>1000</v>
      </c>
      <c r="F83" s="16">
        <v>900</v>
      </c>
      <c r="G83" s="43"/>
      <c r="H83" s="18">
        <f t="shared" si="2"/>
        <v>0</v>
      </c>
      <c r="I83" s="18">
        <f t="shared" si="3"/>
        <v>0</v>
      </c>
      <c r="J83" s="44"/>
    </row>
    <row r="84" spans="1:10" ht="15">
      <c r="A84" s="2">
        <v>82</v>
      </c>
      <c r="B84" s="3" t="s">
        <v>96</v>
      </c>
      <c r="C84" s="42" t="s">
        <v>8</v>
      </c>
      <c r="D84" s="4" t="s">
        <v>9</v>
      </c>
      <c r="E84" s="5">
        <v>21000</v>
      </c>
      <c r="F84" s="16">
        <v>900</v>
      </c>
      <c r="G84" s="43"/>
      <c r="H84" s="18">
        <f t="shared" si="2"/>
        <v>0</v>
      </c>
      <c r="I84" s="18">
        <f t="shared" si="3"/>
        <v>0</v>
      </c>
      <c r="J84" s="44"/>
    </row>
    <row r="85" spans="1:10" ht="15">
      <c r="A85" s="2">
        <v>83</v>
      </c>
      <c r="B85" s="3" t="s">
        <v>97</v>
      </c>
      <c r="C85" s="42" t="s">
        <v>15</v>
      </c>
      <c r="D85" s="4" t="s">
        <v>9</v>
      </c>
      <c r="E85" s="5">
        <v>3900</v>
      </c>
      <c r="F85" s="16">
        <v>300</v>
      </c>
      <c r="G85" s="43"/>
      <c r="H85" s="18">
        <f t="shared" si="2"/>
        <v>0</v>
      </c>
      <c r="I85" s="18">
        <f t="shared" si="3"/>
        <v>0</v>
      </c>
      <c r="J85" s="44" t="s">
        <v>98</v>
      </c>
    </row>
    <row r="86" spans="1:10" ht="15">
      <c r="A86" s="2">
        <v>84</v>
      </c>
      <c r="B86" s="3" t="s">
        <v>99</v>
      </c>
      <c r="C86" s="42" t="s">
        <v>15</v>
      </c>
      <c r="D86" s="4" t="s">
        <v>9</v>
      </c>
      <c r="E86" s="5">
        <v>200</v>
      </c>
      <c r="F86" s="16">
        <v>125</v>
      </c>
      <c r="G86" s="43"/>
      <c r="H86" s="18">
        <f t="shared" si="2"/>
        <v>0</v>
      </c>
      <c r="I86" s="18">
        <f t="shared" si="3"/>
        <v>0</v>
      </c>
      <c r="J86" s="44"/>
    </row>
    <row r="87" spans="1:10" ht="15">
      <c r="A87" s="2">
        <v>85</v>
      </c>
      <c r="B87" s="3" t="s">
        <v>100</v>
      </c>
      <c r="C87" s="42" t="s">
        <v>8</v>
      </c>
      <c r="D87" s="4" t="s">
        <v>9</v>
      </c>
      <c r="E87" s="5">
        <v>200</v>
      </c>
      <c r="F87" s="16">
        <v>100</v>
      </c>
      <c r="G87" s="43"/>
      <c r="H87" s="18">
        <f t="shared" si="2"/>
        <v>0</v>
      </c>
      <c r="I87" s="18">
        <f t="shared" si="3"/>
        <v>0</v>
      </c>
      <c r="J87" s="44"/>
    </row>
    <row r="88" spans="1:10" ht="15">
      <c r="A88" s="2">
        <v>86</v>
      </c>
      <c r="B88" s="3" t="s">
        <v>101</v>
      </c>
      <c r="C88" s="42" t="s">
        <v>8</v>
      </c>
      <c r="D88" s="4" t="s">
        <v>9</v>
      </c>
      <c r="E88" s="5">
        <v>100</v>
      </c>
      <c r="F88" s="16">
        <v>100</v>
      </c>
      <c r="G88" s="43"/>
      <c r="H88" s="18">
        <f t="shared" si="2"/>
        <v>0</v>
      </c>
      <c r="I88" s="18">
        <f t="shared" si="3"/>
        <v>0</v>
      </c>
      <c r="J88" s="44"/>
    </row>
    <row r="89" spans="1:10" ht="15">
      <c r="A89" s="2">
        <v>87</v>
      </c>
      <c r="B89" s="3" t="s">
        <v>102</v>
      </c>
      <c r="C89" s="42" t="s">
        <v>15</v>
      </c>
      <c r="D89" s="4" t="s">
        <v>9</v>
      </c>
      <c r="E89" s="5">
        <v>700</v>
      </c>
      <c r="F89" s="16">
        <v>250</v>
      </c>
      <c r="G89" s="43"/>
      <c r="H89" s="18">
        <f t="shared" si="2"/>
        <v>0</v>
      </c>
      <c r="I89" s="18">
        <f t="shared" si="3"/>
        <v>0</v>
      </c>
      <c r="J89" s="44"/>
    </row>
    <row r="90" spans="1:10" ht="15">
      <c r="A90" s="2">
        <v>88</v>
      </c>
      <c r="B90" s="3" t="s">
        <v>103</v>
      </c>
      <c r="C90" s="42" t="s">
        <v>15</v>
      </c>
      <c r="D90" s="4" t="s">
        <v>9</v>
      </c>
      <c r="E90" s="5">
        <v>2200</v>
      </c>
      <c r="F90" s="16">
        <v>250</v>
      </c>
      <c r="G90" s="43"/>
      <c r="H90" s="18">
        <f t="shared" si="2"/>
        <v>0</v>
      </c>
      <c r="I90" s="18">
        <f t="shared" si="3"/>
        <v>0</v>
      </c>
      <c r="J90" s="44"/>
    </row>
    <row r="91" spans="1:10" ht="15">
      <c r="A91" s="2">
        <v>89</v>
      </c>
      <c r="B91" s="3" t="s">
        <v>104</v>
      </c>
      <c r="C91" s="42" t="s">
        <v>15</v>
      </c>
      <c r="D91" s="4" t="s">
        <v>9</v>
      </c>
      <c r="E91" s="5">
        <v>9800</v>
      </c>
      <c r="F91" s="16">
        <v>250</v>
      </c>
      <c r="G91" s="43"/>
      <c r="H91" s="18">
        <f t="shared" si="2"/>
        <v>0</v>
      </c>
      <c r="I91" s="18">
        <f t="shared" si="3"/>
        <v>0</v>
      </c>
      <c r="J91" s="44"/>
    </row>
    <row r="92" spans="1:10" ht="15">
      <c r="A92" s="2">
        <v>90</v>
      </c>
      <c r="B92" s="3" t="s">
        <v>105</v>
      </c>
      <c r="C92" s="42" t="s">
        <v>15</v>
      </c>
      <c r="D92" s="4" t="s">
        <v>9</v>
      </c>
      <c r="E92" s="5">
        <v>1250</v>
      </c>
      <c r="F92" s="16">
        <v>250</v>
      </c>
      <c r="G92" s="43"/>
      <c r="H92" s="18">
        <f t="shared" si="2"/>
        <v>0</v>
      </c>
      <c r="I92" s="18">
        <f t="shared" si="3"/>
        <v>0</v>
      </c>
      <c r="J92" s="44"/>
    </row>
    <row r="93" spans="1:10" ht="15">
      <c r="A93" s="2">
        <v>91</v>
      </c>
      <c r="B93" s="3" t="s">
        <v>106</v>
      </c>
      <c r="C93" s="42" t="s">
        <v>8</v>
      </c>
      <c r="D93" s="4" t="s">
        <v>18</v>
      </c>
      <c r="E93" s="5">
        <v>8400</v>
      </c>
      <c r="F93" s="16">
        <v>1400</v>
      </c>
      <c r="G93" s="43"/>
      <c r="H93" s="18">
        <f t="shared" si="2"/>
        <v>0</v>
      </c>
      <c r="I93" s="18">
        <f t="shared" si="3"/>
        <v>0</v>
      </c>
      <c r="J93" s="44"/>
    </row>
    <row r="94" spans="1:10" ht="15">
      <c r="A94" s="2">
        <v>92</v>
      </c>
      <c r="B94" s="3" t="s">
        <v>107</v>
      </c>
      <c r="C94" s="42" t="s">
        <v>8</v>
      </c>
      <c r="D94" s="4" t="s">
        <v>9</v>
      </c>
      <c r="E94" s="5">
        <v>6000</v>
      </c>
      <c r="F94" s="16">
        <v>900</v>
      </c>
      <c r="G94" s="43"/>
      <c r="H94" s="18">
        <f t="shared" si="2"/>
        <v>0</v>
      </c>
      <c r="I94" s="18">
        <f t="shared" si="3"/>
        <v>0</v>
      </c>
      <c r="J94" s="44"/>
    </row>
    <row r="95" spans="2:10" ht="15">
      <c r="B95" s="20"/>
      <c r="C95" s="20"/>
      <c r="D95" s="21" t="s">
        <v>124</v>
      </c>
      <c r="E95" s="17">
        <f>SUM(E3:E94)</f>
        <v>1160580</v>
      </c>
      <c r="F95" s="20"/>
      <c r="G95" s="8"/>
      <c r="H95" s="19">
        <f>SUM(H3:H94)</f>
        <v>0</v>
      </c>
      <c r="I95" s="19">
        <f>SUM(I3:I94)</f>
        <v>0</v>
      </c>
      <c r="J95" s="9"/>
    </row>
    <row r="97" spans="1:2" ht="15">
      <c r="A97" s="23" t="s">
        <v>127</v>
      </c>
      <c r="B97" t="s">
        <v>135</v>
      </c>
    </row>
    <row r="98" ht="15">
      <c r="B98" t="s">
        <v>136</v>
      </c>
    </row>
  </sheetData>
  <sheetProtection password="CC2A" sheet="1"/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8"/>
  <sheetViews>
    <sheetView workbookViewId="0" topLeftCell="A1">
      <selection activeCell="L10" sqref="L10"/>
    </sheetView>
  </sheetViews>
  <sheetFormatPr defaultColWidth="9.140625" defaultRowHeight="15"/>
  <cols>
    <col min="1" max="1" width="26.7109375" style="0" customWidth="1"/>
    <col min="2" max="2" width="45.00390625" style="0" customWidth="1"/>
    <col min="3" max="3" width="20.7109375" style="0" customWidth="1"/>
    <col min="4" max="4" width="12.7109375" style="0" customWidth="1"/>
    <col min="5" max="5" width="10.7109375" style="0" customWidth="1"/>
    <col min="6" max="6" width="18.7109375" style="0" customWidth="1"/>
    <col min="7" max="7" width="13.7109375" style="0" customWidth="1"/>
    <col min="8" max="8" width="17.7109375" style="0" customWidth="1"/>
    <col min="9" max="9" width="18.7109375" style="0" customWidth="1"/>
    <col min="10" max="10" width="16.7109375" style="0" customWidth="1"/>
    <col min="11" max="11" width="15.140625" style="0" customWidth="1"/>
  </cols>
  <sheetData>
    <row r="1" spans="1:9" ht="19.5" customHeight="1">
      <c r="A1" s="45" t="s">
        <v>137</v>
      </c>
      <c r="I1" t="s">
        <v>139</v>
      </c>
    </row>
    <row r="2" spans="1:10" ht="90">
      <c r="A2" s="22" t="s">
        <v>108</v>
      </c>
      <c r="B2" s="22" t="s">
        <v>109</v>
      </c>
      <c r="C2" s="10" t="s">
        <v>110</v>
      </c>
      <c r="D2" s="10" t="s">
        <v>111</v>
      </c>
      <c r="E2" s="10" t="s">
        <v>112</v>
      </c>
      <c r="F2" s="10" t="s">
        <v>113</v>
      </c>
      <c r="G2" s="10" t="s">
        <v>114</v>
      </c>
      <c r="H2" s="10" t="s">
        <v>125</v>
      </c>
      <c r="I2" s="10" t="s">
        <v>126</v>
      </c>
      <c r="J2" s="10" t="s">
        <v>115</v>
      </c>
    </row>
    <row r="3" spans="1:11" ht="15">
      <c r="A3" s="32">
        <v>445850</v>
      </c>
      <c r="B3" s="33" t="s">
        <v>132</v>
      </c>
      <c r="C3" s="34" t="s">
        <v>116</v>
      </c>
      <c r="D3" s="34" t="s">
        <v>117</v>
      </c>
      <c r="E3" s="34">
        <v>600</v>
      </c>
      <c r="F3" s="34" t="s">
        <v>118</v>
      </c>
      <c r="G3" s="35">
        <v>2000</v>
      </c>
      <c r="H3" s="36">
        <v>8.34</v>
      </c>
      <c r="I3" s="37">
        <f>CEILING(H3*8,1)</f>
        <v>67</v>
      </c>
      <c r="J3" s="35">
        <f>I3*G3</f>
        <v>134000</v>
      </c>
      <c r="K3" s="25" t="s">
        <v>130</v>
      </c>
    </row>
    <row r="4" spans="1:11" ht="15">
      <c r="A4" s="38">
        <v>423</v>
      </c>
      <c r="B4" s="39" t="s">
        <v>119</v>
      </c>
      <c r="C4" s="40" t="s">
        <v>120</v>
      </c>
      <c r="D4" s="34" t="s">
        <v>121</v>
      </c>
      <c r="E4" s="34">
        <v>60</v>
      </c>
      <c r="F4" s="34" t="s">
        <v>122</v>
      </c>
      <c r="G4" s="35">
        <v>6000</v>
      </c>
      <c r="H4" s="41">
        <v>1.5</v>
      </c>
      <c r="I4" s="37">
        <f>CEILING(H4*8,1)</f>
        <v>12</v>
      </c>
      <c r="J4" s="35">
        <f>I4*G4</f>
        <v>72000</v>
      </c>
      <c r="K4" s="25" t="s">
        <v>130</v>
      </c>
    </row>
    <row r="5" spans="1:10" ht="15">
      <c r="A5" s="31"/>
      <c r="B5" s="3"/>
      <c r="C5" s="11"/>
      <c r="D5" s="11"/>
      <c r="E5" s="11"/>
      <c r="F5" s="11"/>
      <c r="G5" s="26"/>
      <c r="H5" s="3"/>
      <c r="I5" s="28">
        <f>CEILING(H5*8,1)</f>
        <v>0</v>
      </c>
      <c r="J5" s="29">
        <f aca="true" t="shared" si="0" ref="J5:J67">I5*G5</f>
        <v>0</v>
      </c>
    </row>
    <row r="6" spans="1:10" ht="15">
      <c r="A6" s="3"/>
      <c r="B6" s="3"/>
      <c r="C6" s="11"/>
      <c r="D6" s="11"/>
      <c r="E6" s="11"/>
      <c r="F6" s="11"/>
      <c r="G6" s="26"/>
      <c r="H6" s="3"/>
      <c r="I6" s="28">
        <f aca="true" t="shared" si="1" ref="I6:I67">CEILING(H6*8,1)</f>
        <v>0</v>
      </c>
      <c r="J6" s="29">
        <f t="shared" si="0"/>
        <v>0</v>
      </c>
    </row>
    <row r="7" spans="1:10" ht="15">
      <c r="A7" s="3"/>
      <c r="B7" s="3"/>
      <c r="C7" s="11"/>
      <c r="D7" s="11"/>
      <c r="E7" s="11"/>
      <c r="F7" s="12"/>
      <c r="G7" s="26"/>
      <c r="H7" s="3"/>
      <c r="I7" s="28">
        <f t="shared" si="1"/>
        <v>0</v>
      </c>
      <c r="J7" s="29">
        <f t="shared" si="0"/>
        <v>0</v>
      </c>
    </row>
    <row r="8" spans="1:10" ht="15">
      <c r="A8" s="3"/>
      <c r="B8" s="3"/>
      <c r="C8" s="11"/>
      <c r="D8" s="11"/>
      <c r="E8" s="11"/>
      <c r="F8" s="11"/>
      <c r="G8" s="26"/>
      <c r="H8" s="3"/>
      <c r="I8" s="28">
        <f t="shared" si="1"/>
        <v>0</v>
      </c>
      <c r="J8" s="29">
        <f t="shared" si="0"/>
        <v>0</v>
      </c>
    </row>
    <row r="9" spans="1:10" ht="15">
      <c r="A9" s="3"/>
      <c r="B9" s="3"/>
      <c r="C9" s="11"/>
      <c r="D9" s="11"/>
      <c r="E9" s="11"/>
      <c r="F9" s="11"/>
      <c r="G9" s="26"/>
      <c r="H9" s="3"/>
      <c r="I9" s="28">
        <f t="shared" si="1"/>
        <v>0</v>
      </c>
      <c r="J9" s="29">
        <f t="shared" si="0"/>
        <v>0</v>
      </c>
    </row>
    <row r="10" spans="1:10" ht="15">
      <c r="A10" s="3"/>
      <c r="B10" s="3"/>
      <c r="C10" s="11"/>
      <c r="D10" s="11"/>
      <c r="E10" s="11"/>
      <c r="F10" s="11"/>
      <c r="G10" s="26"/>
      <c r="H10" s="3"/>
      <c r="I10" s="28">
        <f t="shared" si="1"/>
        <v>0</v>
      </c>
      <c r="J10" s="29">
        <f t="shared" si="0"/>
        <v>0</v>
      </c>
    </row>
    <row r="11" spans="1:10" ht="15">
      <c r="A11" s="3"/>
      <c r="B11" s="3"/>
      <c r="C11" s="11"/>
      <c r="D11" s="11"/>
      <c r="E11" s="11"/>
      <c r="F11" s="11"/>
      <c r="G11" s="26"/>
      <c r="H11" s="3"/>
      <c r="I11" s="28">
        <f t="shared" si="1"/>
        <v>0</v>
      </c>
      <c r="J11" s="29">
        <f t="shared" si="0"/>
        <v>0</v>
      </c>
    </row>
    <row r="12" spans="1:10" ht="15">
      <c r="A12" s="3"/>
      <c r="B12" s="3"/>
      <c r="C12" s="11"/>
      <c r="D12" s="11"/>
      <c r="E12" s="11"/>
      <c r="F12" s="11"/>
      <c r="G12" s="26"/>
      <c r="H12" s="3"/>
      <c r="I12" s="28">
        <f t="shared" si="1"/>
        <v>0</v>
      </c>
      <c r="J12" s="29">
        <f t="shared" si="0"/>
        <v>0</v>
      </c>
    </row>
    <row r="13" spans="1:10" ht="15">
      <c r="A13" s="3"/>
      <c r="B13" s="3"/>
      <c r="C13" s="11"/>
      <c r="D13" s="11"/>
      <c r="E13" s="11"/>
      <c r="F13" s="11"/>
      <c r="G13" s="26"/>
      <c r="H13" s="3"/>
      <c r="I13" s="28">
        <f t="shared" si="1"/>
        <v>0</v>
      </c>
      <c r="J13" s="29">
        <f t="shared" si="0"/>
        <v>0</v>
      </c>
    </row>
    <row r="14" spans="1:10" ht="15">
      <c r="A14" s="3"/>
      <c r="B14" s="3"/>
      <c r="C14" s="11"/>
      <c r="D14" s="11"/>
      <c r="E14" s="11"/>
      <c r="F14" s="11"/>
      <c r="G14" s="26"/>
      <c r="H14" s="3"/>
      <c r="I14" s="28">
        <f t="shared" si="1"/>
        <v>0</v>
      </c>
      <c r="J14" s="29">
        <f t="shared" si="0"/>
        <v>0</v>
      </c>
    </row>
    <row r="15" spans="1:10" ht="15">
      <c r="A15" s="3"/>
      <c r="B15" s="3"/>
      <c r="C15" s="11"/>
      <c r="D15" s="11"/>
      <c r="E15" s="11"/>
      <c r="F15" s="11"/>
      <c r="G15" s="26"/>
      <c r="H15" s="3"/>
      <c r="I15" s="28">
        <f t="shared" si="1"/>
        <v>0</v>
      </c>
      <c r="J15" s="29">
        <f t="shared" si="0"/>
        <v>0</v>
      </c>
    </row>
    <row r="16" spans="1:10" ht="15">
      <c r="A16" s="3"/>
      <c r="B16" s="3"/>
      <c r="C16" s="11"/>
      <c r="D16" s="11"/>
      <c r="E16" s="11"/>
      <c r="F16" s="11"/>
      <c r="G16" s="26"/>
      <c r="H16" s="3"/>
      <c r="I16" s="28">
        <f t="shared" si="1"/>
        <v>0</v>
      </c>
      <c r="J16" s="29">
        <f t="shared" si="0"/>
        <v>0</v>
      </c>
    </row>
    <row r="17" spans="1:10" ht="15">
      <c r="A17" s="3"/>
      <c r="B17" s="3"/>
      <c r="C17" s="11"/>
      <c r="D17" s="11"/>
      <c r="E17" s="11"/>
      <c r="F17" s="11"/>
      <c r="G17" s="26"/>
      <c r="H17" s="3"/>
      <c r="I17" s="28">
        <f t="shared" si="1"/>
        <v>0</v>
      </c>
      <c r="J17" s="29">
        <f t="shared" si="0"/>
        <v>0</v>
      </c>
    </row>
    <row r="18" spans="1:10" ht="15">
      <c r="A18" s="3"/>
      <c r="B18" s="3"/>
      <c r="C18" s="11"/>
      <c r="D18" s="11"/>
      <c r="E18" s="11"/>
      <c r="F18" s="11"/>
      <c r="G18" s="26"/>
      <c r="H18" s="3"/>
      <c r="I18" s="28">
        <f t="shared" si="1"/>
        <v>0</v>
      </c>
      <c r="J18" s="29">
        <f t="shared" si="0"/>
        <v>0</v>
      </c>
    </row>
    <row r="19" spans="1:10" ht="15">
      <c r="A19" s="3"/>
      <c r="B19" s="3"/>
      <c r="C19" s="11"/>
      <c r="D19" s="11"/>
      <c r="E19" s="11"/>
      <c r="F19" s="11"/>
      <c r="G19" s="26"/>
      <c r="H19" s="3"/>
      <c r="I19" s="28">
        <f t="shared" si="1"/>
        <v>0</v>
      </c>
      <c r="J19" s="29">
        <f t="shared" si="0"/>
        <v>0</v>
      </c>
    </row>
    <row r="20" spans="1:10" ht="15">
      <c r="A20" s="3"/>
      <c r="B20" s="3"/>
      <c r="C20" s="11"/>
      <c r="D20" s="11"/>
      <c r="E20" s="11"/>
      <c r="F20" s="11"/>
      <c r="G20" s="26"/>
      <c r="H20" s="3"/>
      <c r="I20" s="28">
        <f t="shared" si="1"/>
        <v>0</v>
      </c>
      <c r="J20" s="29">
        <f t="shared" si="0"/>
        <v>0</v>
      </c>
    </row>
    <row r="21" spans="1:10" ht="15">
      <c r="A21" s="3"/>
      <c r="B21" s="3"/>
      <c r="C21" s="11"/>
      <c r="D21" s="11"/>
      <c r="E21" s="11"/>
      <c r="F21" s="11"/>
      <c r="G21" s="26"/>
      <c r="H21" s="3"/>
      <c r="I21" s="28">
        <f t="shared" si="1"/>
        <v>0</v>
      </c>
      <c r="J21" s="29">
        <f t="shared" si="0"/>
        <v>0</v>
      </c>
    </row>
    <row r="22" spans="1:10" ht="15">
      <c r="A22" s="3"/>
      <c r="B22" s="3"/>
      <c r="C22" s="11"/>
      <c r="D22" s="11"/>
      <c r="E22" s="11"/>
      <c r="F22" s="11"/>
      <c r="G22" s="26"/>
      <c r="H22" s="3"/>
      <c r="I22" s="28">
        <f t="shared" si="1"/>
        <v>0</v>
      </c>
      <c r="J22" s="29">
        <f t="shared" si="0"/>
        <v>0</v>
      </c>
    </row>
    <row r="23" spans="1:10" ht="15">
      <c r="A23" s="3"/>
      <c r="B23" s="3"/>
      <c r="C23" s="11"/>
      <c r="D23" s="11"/>
      <c r="E23" s="11"/>
      <c r="F23" s="11"/>
      <c r="G23" s="26"/>
      <c r="H23" s="3"/>
      <c r="I23" s="28">
        <f t="shared" si="1"/>
        <v>0</v>
      </c>
      <c r="J23" s="29">
        <f t="shared" si="0"/>
        <v>0</v>
      </c>
    </row>
    <row r="24" spans="1:10" ht="15">
      <c r="A24" s="3"/>
      <c r="B24" s="3"/>
      <c r="C24" s="11"/>
      <c r="D24" s="11"/>
      <c r="E24" s="11"/>
      <c r="F24" s="11"/>
      <c r="G24" s="26"/>
      <c r="H24" s="3"/>
      <c r="I24" s="28">
        <f t="shared" si="1"/>
        <v>0</v>
      </c>
      <c r="J24" s="29">
        <f t="shared" si="0"/>
        <v>0</v>
      </c>
    </row>
    <row r="25" spans="1:10" ht="15">
      <c r="A25" s="3"/>
      <c r="B25" s="3"/>
      <c r="C25" s="11"/>
      <c r="D25" s="11"/>
      <c r="E25" s="11"/>
      <c r="F25" s="11"/>
      <c r="G25" s="26"/>
      <c r="H25" s="3"/>
      <c r="I25" s="28">
        <f t="shared" si="1"/>
        <v>0</v>
      </c>
      <c r="J25" s="29">
        <f t="shared" si="0"/>
        <v>0</v>
      </c>
    </row>
    <row r="26" spans="1:10" ht="15">
      <c r="A26" s="3"/>
      <c r="B26" s="3"/>
      <c r="C26" s="11"/>
      <c r="D26" s="11"/>
      <c r="E26" s="11"/>
      <c r="F26" s="11"/>
      <c r="G26" s="26"/>
      <c r="H26" s="3"/>
      <c r="I26" s="28">
        <f t="shared" si="1"/>
        <v>0</v>
      </c>
      <c r="J26" s="29">
        <f t="shared" si="0"/>
        <v>0</v>
      </c>
    </row>
    <row r="27" spans="1:10" ht="15">
      <c r="A27" s="3"/>
      <c r="B27" s="3"/>
      <c r="C27" s="11"/>
      <c r="D27" s="11"/>
      <c r="E27" s="11"/>
      <c r="F27" s="11"/>
      <c r="G27" s="26"/>
      <c r="H27" s="3"/>
      <c r="I27" s="28">
        <f t="shared" si="1"/>
        <v>0</v>
      </c>
      <c r="J27" s="29">
        <f t="shared" si="0"/>
        <v>0</v>
      </c>
    </row>
    <row r="28" spans="1:10" ht="15">
      <c r="A28" s="3"/>
      <c r="B28" s="3"/>
      <c r="C28" s="11"/>
      <c r="D28" s="11"/>
      <c r="E28" s="11"/>
      <c r="F28" s="11"/>
      <c r="G28" s="26"/>
      <c r="H28" s="3"/>
      <c r="I28" s="28">
        <f t="shared" si="1"/>
        <v>0</v>
      </c>
      <c r="J28" s="29">
        <f t="shared" si="0"/>
        <v>0</v>
      </c>
    </row>
    <row r="29" spans="1:10" ht="15">
      <c r="A29" s="3"/>
      <c r="B29" s="3"/>
      <c r="C29" s="11"/>
      <c r="D29" s="11"/>
      <c r="E29" s="11"/>
      <c r="F29" s="11"/>
      <c r="G29" s="26"/>
      <c r="H29" s="3"/>
      <c r="I29" s="28">
        <f t="shared" si="1"/>
        <v>0</v>
      </c>
      <c r="J29" s="29">
        <f t="shared" si="0"/>
        <v>0</v>
      </c>
    </row>
    <row r="30" spans="1:10" ht="15">
      <c r="A30" s="3"/>
      <c r="B30" s="3"/>
      <c r="C30" s="11"/>
      <c r="D30" s="11"/>
      <c r="E30" s="11"/>
      <c r="F30" s="11"/>
      <c r="G30" s="26"/>
      <c r="H30" s="3"/>
      <c r="I30" s="28">
        <f t="shared" si="1"/>
        <v>0</v>
      </c>
      <c r="J30" s="29">
        <f t="shared" si="0"/>
        <v>0</v>
      </c>
    </row>
    <row r="31" spans="1:10" ht="15">
      <c r="A31" s="3"/>
      <c r="B31" s="3"/>
      <c r="C31" s="11"/>
      <c r="D31" s="11"/>
      <c r="E31" s="11"/>
      <c r="F31" s="11"/>
      <c r="G31" s="26"/>
      <c r="H31" s="3"/>
      <c r="I31" s="28">
        <f t="shared" si="1"/>
        <v>0</v>
      </c>
      <c r="J31" s="29">
        <f t="shared" si="0"/>
        <v>0</v>
      </c>
    </row>
    <row r="32" spans="1:10" ht="15">
      <c r="A32" s="3"/>
      <c r="B32" s="3"/>
      <c r="C32" s="11"/>
      <c r="D32" s="11"/>
      <c r="E32" s="11"/>
      <c r="F32" s="11"/>
      <c r="G32" s="26"/>
      <c r="H32" s="3"/>
      <c r="I32" s="28">
        <f t="shared" si="1"/>
        <v>0</v>
      </c>
      <c r="J32" s="29">
        <f t="shared" si="0"/>
        <v>0</v>
      </c>
    </row>
    <row r="33" spans="1:10" ht="15">
      <c r="A33" s="3"/>
      <c r="B33" s="3"/>
      <c r="C33" s="11"/>
      <c r="D33" s="11"/>
      <c r="E33" s="11"/>
      <c r="F33" s="11"/>
      <c r="G33" s="26"/>
      <c r="H33" s="3"/>
      <c r="I33" s="28">
        <f t="shared" si="1"/>
        <v>0</v>
      </c>
      <c r="J33" s="29">
        <f t="shared" si="0"/>
        <v>0</v>
      </c>
    </row>
    <row r="34" spans="1:10" ht="15">
      <c r="A34" s="3"/>
      <c r="B34" s="3"/>
      <c r="C34" s="11"/>
      <c r="D34" s="11"/>
      <c r="E34" s="11"/>
      <c r="F34" s="11"/>
      <c r="G34" s="26"/>
      <c r="H34" s="3"/>
      <c r="I34" s="28">
        <f t="shared" si="1"/>
        <v>0</v>
      </c>
      <c r="J34" s="29">
        <f t="shared" si="0"/>
        <v>0</v>
      </c>
    </row>
    <row r="35" spans="1:10" ht="15">
      <c r="A35" s="3"/>
      <c r="B35" s="3"/>
      <c r="C35" s="11"/>
      <c r="D35" s="11"/>
      <c r="E35" s="11"/>
      <c r="F35" s="11"/>
      <c r="G35" s="26"/>
      <c r="H35" s="3"/>
      <c r="I35" s="28">
        <f t="shared" si="1"/>
        <v>0</v>
      </c>
      <c r="J35" s="29">
        <f t="shared" si="0"/>
        <v>0</v>
      </c>
    </row>
    <row r="36" spans="1:10" ht="15">
      <c r="A36" s="3"/>
      <c r="B36" s="3"/>
      <c r="C36" s="11"/>
      <c r="D36" s="11"/>
      <c r="E36" s="11"/>
      <c r="F36" s="11"/>
      <c r="G36" s="26"/>
      <c r="H36" s="3"/>
      <c r="I36" s="28">
        <f t="shared" si="1"/>
        <v>0</v>
      </c>
      <c r="J36" s="29">
        <f t="shared" si="0"/>
        <v>0</v>
      </c>
    </row>
    <row r="37" spans="1:10" ht="15">
      <c r="A37" s="3"/>
      <c r="B37" s="3"/>
      <c r="C37" s="11"/>
      <c r="D37" s="11"/>
      <c r="E37" s="11"/>
      <c r="F37" s="11"/>
      <c r="G37" s="26"/>
      <c r="H37" s="3"/>
      <c r="I37" s="28">
        <f t="shared" si="1"/>
        <v>0</v>
      </c>
      <c r="J37" s="29">
        <f t="shared" si="0"/>
        <v>0</v>
      </c>
    </row>
    <row r="38" spans="1:10" ht="15">
      <c r="A38" s="3"/>
      <c r="B38" s="3"/>
      <c r="C38" s="11"/>
      <c r="D38" s="11"/>
      <c r="E38" s="11"/>
      <c r="F38" s="11"/>
      <c r="G38" s="26"/>
      <c r="H38" s="3"/>
      <c r="I38" s="28">
        <f t="shared" si="1"/>
        <v>0</v>
      </c>
      <c r="J38" s="29">
        <f t="shared" si="0"/>
        <v>0</v>
      </c>
    </row>
    <row r="39" spans="1:10" ht="15">
      <c r="A39" s="3"/>
      <c r="B39" s="3"/>
      <c r="C39" s="11"/>
      <c r="D39" s="11"/>
      <c r="E39" s="11"/>
      <c r="F39" s="11"/>
      <c r="G39" s="26"/>
      <c r="H39" s="3"/>
      <c r="I39" s="28">
        <f t="shared" si="1"/>
        <v>0</v>
      </c>
      <c r="J39" s="29">
        <f t="shared" si="0"/>
        <v>0</v>
      </c>
    </row>
    <row r="40" spans="1:10" ht="15">
      <c r="A40" s="3"/>
      <c r="B40" s="3"/>
      <c r="C40" s="11"/>
      <c r="D40" s="11"/>
      <c r="E40" s="11"/>
      <c r="F40" s="11"/>
      <c r="G40" s="26"/>
      <c r="H40" s="3"/>
      <c r="I40" s="28">
        <f t="shared" si="1"/>
        <v>0</v>
      </c>
      <c r="J40" s="29">
        <f t="shared" si="0"/>
        <v>0</v>
      </c>
    </row>
    <row r="41" spans="1:10" ht="15">
      <c r="A41" s="3"/>
      <c r="B41" s="3"/>
      <c r="C41" s="11"/>
      <c r="D41" s="11"/>
      <c r="E41" s="11"/>
      <c r="F41" s="11"/>
      <c r="G41" s="26"/>
      <c r="H41" s="3"/>
      <c r="I41" s="28">
        <f t="shared" si="1"/>
        <v>0</v>
      </c>
      <c r="J41" s="29">
        <f t="shared" si="0"/>
        <v>0</v>
      </c>
    </row>
    <row r="42" spans="1:10" ht="15">
      <c r="A42" s="3"/>
      <c r="B42" s="3"/>
      <c r="C42" s="11"/>
      <c r="D42" s="11"/>
      <c r="E42" s="11"/>
      <c r="F42" s="11"/>
      <c r="G42" s="26"/>
      <c r="H42" s="3"/>
      <c r="I42" s="28">
        <f t="shared" si="1"/>
        <v>0</v>
      </c>
      <c r="J42" s="29">
        <f t="shared" si="0"/>
        <v>0</v>
      </c>
    </row>
    <row r="43" spans="1:10" ht="15">
      <c r="A43" s="3"/>
      <c r="B43" s="3"/>
      <c r="C43" s="11"/>
      <c r="D43" s="11"/>
      <c r="E43" s="11"/>
      <c r="F43" s="11"/>
      <c r="G43" s="26"/>
      <c r="H43" s="3"/>
      <c r="I43" s="28">
        <f t="shared" si="1"/>
        <v>0</v>
      </c>
      <c r="J43" s="29">
        <f t="shared" si="0"/>
        <v>0</v>
      </c>
    </row>
    <row r="44" spans="1:10" ht="15">
      <c r="A44" s="3"/>
      <c r="B44" s="3"/>
      <c r="C44" s="11"/>
      <c r="D44" s="11"/>
      <c r="E44" s="11"/>
      <c r="F44" s="11"/>
      <c r="G44" s="26"/>
      <c r="H44" s="3"/>
      <c r="I44" s="28">
        <f t="shared" si="1"/>
        <v>0</v>
      </c>
      <c r="J44" s="29">
        <f t="shared" si="0"/>
        <v>0</v>
      </c>
    </row>
    <row r="45" spans="1:10" ht="15">
      <c r="A45" s="3"/>
      <c r="B45" s="3"/>
      <c r="C45" s="11"/>
      <c r="D45" s="11"/>
      <c r="E45" s="11"/>
      <c r="F45" s="11"/>
      <c r="G45" s="26"/>
      <c r="H45" s="3"/>
      <c r="I45" s="28">
        <f t="shared" si="1"/>
        <v>0</v>
      </c>
      <c r="J45" s="29">
        <f t="shared" si="0"/>
        <v>0</v>
      </c>
    </row>
    <row r="46" spans="1:10" ht="15">
      <c r="A46" s="3"/>
      <c r="B46" s="3"/>
      <c r="C46" s="11"/>
      <c r="D46" s="11"/>
      <c r="E46" s="11"/>
      <c r="F46" s="11"/>
      <c r="G46" s="26"/>
      <c r="H46" s="3"/>
      <c r="I46" s="28">
        <f t="shared" si="1"/>
        <v>0</v>
      </c>
      <c r="J46" s="29">
        <f t="shared" si="0"/>
        <v>0</v>
      </c>
    </row>
    <row r="47" spans="1:10" ht="15">
      <c r="A47" s="3"/>
      <c r="B47" s="3"/>
      <c r="C47" s="11"/>
      <c r="D47" s="11"/>
      <c r="E47" s="11"/>
      <c r="F47" s="11"/>
      <c r="G47" s="26"/>
      <c r="H47" s="3"/>
      <c r="I47" s="28">
        <f t="shared" si="1"/>
        <v>0</v>
      </c>
      <c r="J47" s="29">
        <f t="shared" si="0"/>
        <v>0</v>
      </c>
    </row>
    <row r="48" spans="1:10" ht="15">
      <c r="A48" s="3"/>
      <c r="B48" s="3"/>
      <c r="C48" s="11"/>
      <c r="D48" s="11"/>
      <c r="E48" s="11"/>
      <c r="F48" s="11"/>
      <c r="G48" s="26"/>
      <c r="H48" s="3"/>
      <c r="I48" s="28">
        <f t="shared" si="1"/>
        <v>0</v>
      </c>
      <c r="J48" s="29">
        <f t="shared" si="0"/>
        <v>0</v>
      </c>
    </row>
    <row r="49" spans="1:10" ht="15">
      <c r="A49" s="3"/>
      <c r="B49" s="3"/>
      <c r="C49" s="11"/>
      <c r="D49" s="11"/>
      <c r="E49" s="11"/>
      <c r="F49" s="11"/>
      <c r="G49" s="26"/>
      <c r="H49" s="3"/>
      <c r="I49" s="28">
        <f t="shared" si="1"/>
        <v>0</v>
      </c>
      <c r="J49" s="29">
        <f t="shared" si="0"/>
        <v>0</v>
      </c>
    </row>
    <row r="50" spans="1:10" ht="15">
      <c r="A50" s="3"/>
      <c r="B50" s="3"/>
      <c r="C50" s="11"/>
      <c r="D50" s="11"/>
      <c r="E50" s="11"/>
      <c r="F50" s="11"/>
      <c r="G50" s="26"/>
      <c r="H50" s="3"/>
      <c r="I50" s="28">
        <f t="shared" si="1"/>
        <v>0</v>
      </c>
      <c r="J50" s="29">
        <f t="shared" si="0"/>
        <v>0</v>
      </c>
    </row>
    <row r="51" spans="1:10" ht="15">
      <c r="A51" s="3"/>
      <c r="B51" s="3"/>
      <c r="C51" s="11"/>
      <c r="D51" s="11"/>
      <c r="E51" s="11"/>
      <c r="F51" s="11"/>
      <c r="G51" s="26"/>
      <c r="H51" s="3"/>
      <c r="I51" s="28">
        <f t="shared" si="1"/>
        <v>0</v>
      </c>
      <c r="J51" s="29">
        <f t="shared" si="0"/>
        <v>0</v>
      </c>
    </row>
    <row r="52" spans="1:10" ht="15">
      <c r="A52" s="3"/>
      <c r="B52" s="3"/>
      <c r="C52" s="11"/>
      <c r="D52" s="11"/>
      <c r="E52" s="11"/>
      <c r="F52" s="11"/>
      <c r="G52" s="26"/>
      <c r="H52" s="3"/>
      <c r="I52" s="28">
        <f t="shared" si="1"/>
        <v>0</v>
      </c>
      <c r="J52" s="29">
        <f t="shared" si="0"/>
        <v>0</v>
      </c>
    </row>
    <row r="53" spans="1:10" ht="15">
      <c r="A53" s="3"/>
      <c r="B53" s="3"/>
      <c r="C53" s="11"/>
      <c r="D53" s="11"/>
      <c r="E53" s="11"/>
      <c r="F53" s="11"/>
      <c r="G53" s="26"/>
      <c r="H53" s="3"/>
      <c r="I53" s="28">
        <f t="shared" si="1"/>
        <v>0</v>
      </c>
      <c r="J53" s="29">
        <f t="shared" si="0"/>
        <v>0</v>
      </c>
    </row>
    <row r="54" spans="1:10" ht="15">
      <c r="A54" s="3"/>
      <c r="B54" s="3"/>
      <c r="C54" s="11"/>
      <c r="D54" s="11"/>
      <c r="E54" s="11"/>
      <c r="F54" s="11"/>
      <c r="G54" s="26"/>
      <c r="H54" s="3"/>
      <c r="I54" s="28">
        <f t="shared" si="1"/>
        <v>0</v>
      </c>
      <c r="J54" s="29">
        <f t="shared" si="0"/>
        <v>0</v>
      </c>
    </row>
    <row r="55" spans="1:10" ht="15">
      <c r="A55" s="3"/>
      <c r="B55" s="3"/>
      <c r="C55" s="11"/>
      <c r="D55" s="11"/>
      <c r="E55" s="11"/>
      <c r="F55" s="11"/>
      <c r="G55" s="26"/>
      <c r="H55" s="3"/>
      <c r="I55" s="28">
        <f t="shared" si="1"/>
        <v>0</v>
      </c>
      <c r="J55" s="29">
        <f t="shared" si="0"/>
        <v>0</v>
      </c>
    </row>
    <row r="56" spans="1:10" ht="15">
      <c r="A56" s="3"/>
      <c r="B56" s="3"/>
      <c r="C56" s="11"/>
      <c r="D56" s="11"/>
      <c r="E56" s="11"/>
      <c r="F56" s="11"/>
      <c r="G56" s="26"/>
      <c r="H56" s="3"/>
      <c r="I56" s="28">
        <f t="shared" si="1"/>
        <v>0</v>
      </c>
      <c r="J56" s="29">
        <f t="shared" si="0"/>
        <v>0</v>
      </c>
    </row>
    <row r="57" spans="1:10" ht="15">
      <c r="A57" s="3"/>
      <c r="B57" s="3"/>
      <c r="C57" s="11"/>
      <c r="D57" s="11"/>
      <c r="E57" s="11"/>
      <c r="F57" s="11"/>
      <c r="G57" s="26"/>
      <c r="H57" s="3"/>
      <c r="I57" s="28">
        <f t="shared" si="1"/>
        <v>0</v>
      </c>
      <c r="J57" s="29">
        <f t="shared" si="0"/>
        <v>0</v>
      </c>
    </row>
    <row r="58" spans="1:10" ht="15">
      <c r="A58" s="3"/>
      <c r="B58" s="3"/>
      <c r="C58" s="11"/>
      <c r="D58" s="11"/>
      <c r="E58" s="11"/>
      <c r="F58" s="11"/>
      <c r="G58" s="26"/>
      <c r="H58" s="3"/>
      <c r="I58" s="28">
        <f t="shared" si="1"/>
        <v>0</v>
      </c>
      <c r="J58" s="29">
        <f t="shared" si="0"/>
        <v>0</v>
      </c>
    </row>
    <row r="59" spans="1:10" ht="15">
      <c r="A59" s="3"/>
      <c r="B59" s="3"/>
      <c r="C59" s="11"/>
      <c r="D59" s="11"/>
      <c r="E59" s="11"/>
      <c r="F59" s="11"/>
      <c r="G59" s="26"/>
      <c r="H59" s="3"/>
      <c r="I59" s="28">
        <f t="shared" si="1"/>
        <v>0</v>
      </c>
      <c r="J59" s="29">
        <f t="shared" si="0"/>
        <v>0</v>
      </c>
    </row>
    <row r="60" spans="1:10" ht="15">
      <c r="A60" s="3"/>
      <c r="B60" s="3"/>
      <c r="C60" s="11"/>
      <c r="D60" s="11"/>
      <c r="E60" s="11"/>
      <c r="F60" s="11"/>
      <c r="G60" s="26"/>
      <c r="H60" s="3"/>
      <c r="I60" s="28">
        <f t="shared" si="1"/>
        <v>0</v>
      </c>
      <c r="J60" s="29">
        <f t="shared" si="0"/>
        <v>0</v>
      </c>
    </row>
    <row r="61" spans="1:10" ht="15">
      <c r="A61" s="3"/>
      <c r="B61" s="3"/>
      <c r="C61" s="11"/>
      <c r="D61" s="11"/>
      <c r="E61" s="11"/>
      <c r="F61" s="11"/>
      <c r="G61" s="26"/>
      <c r="H61" s="3"/>
      <c r="I61" s="28">
        <f t="shared" si="1"/>
        <v>0</v>
      </c>
      <c r="J61" s="29">
        <f t="shared" si="0"/>
        <v>0</v>
      </c>
    </row>
    <row r="62" spans="1:10" ht="15">
      <c r="A62" s="3"/>
      <c r="B62" s="3"/>
      <c r="C62" s="11"/>
      <c r="D62" s="11"/>
      <c r="E62" s="11"/>
      <c r="F62" s="11"/>
      <c r="G62" s="26"/>
      <c r="H62" s="3"/>
      <c r="I62" s="28">
        <f t="shared" si="1"/>
        <v>0</v>
      </c>
      <c r="J62" s="29">
        <f t="shared" si="0"/>
        <v>0</v>
      </c>
    </row>
    <row r="63" spans="1:10" ht="15">
      <c r="A63" s="3"/>
      <c r="B63" s="3"/>
      <c r="C63" s="11"/>
      <c r="D63" s="11"/>
      <c r="E63" s="11"/>
      <c r="F63" s="11"/>
      <c r="G63" s="26"/>
      <c r="H63" s="3"/>
      <c r="I63" s="28">
        <f t="shared" si="1"/>
        <v>0</v>
      </c>
      <c r="J63" s="29">
        <f t="shared" si="0"/>
        <v>0</v>
      </c>
    </row>
    <row r="64" spans="1:10" ht="15">
      <c r="A64" s="3"/>
      <c r="B64" s="3"/>
      <c r="C64" s="11"/>
      <c r="D64" s="11"/>
      <c r="E64" s="11"/>
      <c r="F64" s="11"/>
      <c r="G64" s="26"/>
      <c r="H64" s="3"/>
      <c r="I64" s="28">
        <f t="shared" si="1"/>
        <v>0</v>
      </c>
      <c r="J64" s="29">
        <f t="shared" si="0"/>
        <v>0</v>
      </c>
    </row>
    <row r="65" spans="1:10" ht="15">
      <c r="A65" s="3"/>
      <c r="B65" s="3"/>
      <c r="C65" s="11"/>
      <c r="D65" s="11"/>
      <c r="E65" s="11"/>
      <c r="F65" s="11"/>
      <c r="G65" s="26"/>
      <c r="H65" s="3"/>
      <c r="I65" s="28">
        <f t="shared" si="1"/>
        <v>0</v>
      </c>
      <c r="J65" s="29">
        <f t="shared" si="0"/>
        <v>0</v>
      </c>
    </row>
    <row r="66" spans="1:10" ht="15">
      <c r="A66" s="3"/>
      <c r="B66" s="3"/>
      <c r="C66" s="11"/>
      <c r="D66" s="11"/>
      <c r="E66" s="11"/>
      <c r="F66" s="11"/>
      <c r="G66" s="26"/>
      <c r="H66" s="3"/>
      <c r="I66" s="28">
        <f t="shared" si="1"/>
        <v>0</v>
      </c>
      <c r="J66" s="29">
        <f t="shared" si="0"/>
        <v>0</v>
      </c>
    </row>
    <row r="67" spans="1:11" ht="15">
      <c r="A67" s="3"/>
      <c r="B67" s="3"/>
      <c r="C67" s="11"/>
      <c r="D67" s="11"/>
      <c r="E67" s="11"/>
      <c r="F67" s="11"/>
      <c r="G67" s="26"/>
      <c r="H67" s="3"/>
      <c r="I67" s="28">
        <f t="shared" si="1"/>
        <v>0</v>
      </c>
      <c r="J67" s="29">
        <f t="shared" si="0"/>
        <v>0</v>
      </c>
      <c r="K67" s="13" t="s">
        <v>123</v>
      </c>
    </row>
    <row r="68" spans="1:11" ht="15">
      <c r="A68" s="14"/>
      <c r="B68" s="14"/>
      <c r="C68" s="15"/>
      <c r="D68" s="15"/>
      <c r="E68" s="15"/>
      <c r="F68" s="15"/>
      <c r="G68" s="14"/>
      <c r="H68" s="14"/>
      <c r="I68" s="13" t="s">
        <v>124</v>
      </c>
      <c r="J68" s="19">
        <f>SUM(J5:J67)</f>
        <v>0</v>
      </c>
      <c r="K68" s="27">
        <f>'Cena za vyšetření'!$I$95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4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74A705-F71C-451D-A2A4-AAEB679B1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72BF7B-AE06-41BC-A4F6-572EC5A841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KOTRLA Rostislav</dc:creator>
  <cp:keywords/>
  <dc:description/>
  <cp:lastModifiedBy>Fialová Lenka</cp:lastModifiedBy>
  <cp:lastPrinted>2022-06-29T09:48:06Z</cp:lastPrinted>
  <dcterms:created xsi:type="dcterms:W3CDTF">2021-10-11T06:09:09Z</dcterms:created>
  <dcterms:modified xsi:type="dcterms:W3CDTF">2022-06-29T09:48:10Z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2022-06-22T09:23:04Z</vt:lpwstr>
  </property>
  <property fmtid="{D5CDD505-2E9C-101B-9397-08002B2CF9AE}" pid="4" name="MSIP_Label_690ebb53-23a2-471a-9c6e-17bd0d11311e_Method">
    <vt:lpwstr>Privileged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032d01fd-9b38-4902-812c-c98e18ecb065</vt:lpwstr>
  </property>
  <property fmtid="{D5CDD505-2E9C-101B-9397-08002B2CF9AE}" pid="8" name="MSIP_Label_690ebb53-23a2-471a-9c6e-17bd0d11311e_ContentBits">
    <vt:lpwstr>0</vt:lpwstr>
  </property>
</Properties>
</file>