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.sharepoint.com/sites/OZPE/Sdilene dokumenty/Veřejné zakázky PO/Veřejné zakázky PO 2022/ZZS JMK - medicin kyslík/"/>
    </mc:Choice>
  </mc:AlternateContent>
  <xr:revisionPtr revIDLastSave="0" documentId="8_{20743933-66BB-44AB-8DE1-AFBFC4F528B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G15" i="1" l="1"/>
  <c r="G16" i="1"/>
  <c r="G17" i="1"/>
  <c r="G14" i="1"/>
  <c r="F15" i="1"/>
  <c r="F16" i="1"/>
  <c r="F17" i="1"/>
  <c r="F14" i="1"/>
  <c r="G7" i="1"/>
  <c r="G8" i="1"/>
  <c r="G9" i="1"/>
  <c r="G6" i="1"/>
  <c r="F7" i="1"/>
  <c r="F8" i="1"/>
  <c r="F9" i="1"/>
  <c r="F6" i="1"/>
  <c r="G18" i="1" l="1"/>
  <c r="F18" i="1"/>
  <c r="G10" i="1"/>
  <c r="F10" i="1"/>
  <c r="F26" i="1" l="1"/>
</calcChain>
</file>

<file path=xl/sharedStrings.xml><?xml version="1.0" encoding="utf-8"?>
<sst xmlns="http://schemas.openxmlformats.org/spreadsheetml/2006/main" count="50" uniqueCount="37">
  <si>
    <t>Položka</t>
  </si>
  <si>
    <t>1.</t>
  </si>
  <si>
    <t>2.</t>
  </si>
  <si>
    <t>Celkem za část A</t>
  </si>
  <si>
    <t>Celkem za část B</t>
  </si>
  <si>
    <t>Celkem za část C</t>
  </si>
  <si>
    <t>Instalace SW</t>
  </si>
  <si>
    <t>3.</t>
  </si>
  <si>
    <t>Předpokládaný počet lahví     za rok</t>
  </si>
  <si>
    <t>K vyplnění</t>
  </si>
  <si>
    <t>Cena za plnění 1 ks lahve bez DPH</t>
  </si>
  <si>
    <t>Cena za plnění 1 ks lahve vč. DPH</t>
  </si>
  <si>
    <t>Cena za předpokládané plnění bez DPH</t>
  </si>
  <si>
    <t>Cena za předpokládané plnění vč. DPH</t>
  </si>
  <si>
    <t>A         Plnění lahví (kyslík + vzduch)</t>
  </si>
  <si>
    <t>B         Nájem lahví (kyslík + vzduch) za rok</t>
  </si>
  <si>
    <t>4.</t>
  </si>
  <si>
    <t>Náplň lahvě (vzduch) 10 l - ocel</t>
  </si>
  <si>
    <t>Náplň lahve (kyslík) 2 l - LIV</t>
  </si>
  <si>
    <t>Náplň lahve (kyslík) 10 l - LIV</t>
  </si>
  <si>
    <t>Náplň lahve (kyslík) 4,7 l - kompozit</t>
  </si>
  <si>
    <t>Dlouhodobý nájem lahve (vzduch) 10 l - ocel</t>
  </si>
  <si>
    <t>Dlouhodobý nájem lahve (kyslík) 2 l - LIV</t>
  </si>
  <si>
    <t>Dlouhodobý nájem lahve (kyslík) 10 l - LIV</t>
  </si>
  <si>
    <t>Dlouhodobý nájem lahve (kyslík) 4,7 l - kompozit</t>
  </si>
  <si>
    <t>C         SW</t>
  </si>
  <si>
    <t>P.č.</t>
  </si>
  <si>
    <t>Cena za denní nájem 1 ks lahve bez DPH</t>
  </si>
  <si>
    <t>Cena za denní nájem 1 ks lahve vč. DPH</t>
  </si>
  <si>
    <t>Software</t>
  </si>
  <si>
    <t>Cena vč. DPH</t>
  </si>
  <si>
    <t>Poplatek za roční využívání software</t>
  </si>
  <si>
    <t>Nabídková cena - cena pro účely hodnocení bez DPH (A, B, C)*</t>
  </si>
  <si>
    <t>* Tuto cenu uvede účastník na krycí list nabídky</t>
  </si>
  <si>
    <t>Cena bez DPH</t>
  </si>
  <si>
    <t>Příloha č. 6 ZD Rozpočet pro účely hodnocení</t>
  </si>
  <si>
    <t>Příloha č. 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</si>
</sst>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2" fillId="5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1" fillId="4" borderId="0" xfId="0" applyFont="1" applyFill="1"/>
    <xf numFmtId="0" fontId="1" fillId="5" borderId="0" xfId="0" applyFont="1" applyFill="1"/>
    <xf numFmtId="0" fontId="2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4" borderId="1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1" fillId="5" borderId="0" xfId="0" applyFont="1" applyFill="1" applyBorder="1" applyAlignment="1"/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/>
    <xf numFmtId="0" fontId="1" fillId="5" borderId="0" xfId="0" applyFont="1" applyFill="1" applyBorder="1"/>
    <xf numFmtId="0" fontId="1" fillId="3" borderId="2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164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2" fillId="0" borderId="10" xfId="0" applyFont="1" applyBorder="1"/>
    <xf numFmtId="0" fontId="2" fillId="0" borderId="0" xfId="0" applyFont="1" applyBorder="1"/>
    <xf numFmtId="164" fontId="1" fillId="6" borderId="13" xfId="0" applyNumberFormat="1" applyFont="1" applyFill="1" applyBorder="1"/>
    <xf numFmtId="164" fontId="1" fillId="5" borderId="0" xfId="0" applyNumberFormat="1" applyFont="1" applyFill="1" applyBorder="1"/>
    <xf numFmtId="0" fontId="1" fillId="6" borderId="11" xfId="0" applyFont="1" applyFill="1" applyBorder="1"/>
    <xf numFmtId="0" fontId="1" fillId="6" borderId="12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2" fillId="5" borderId="1" xfId="0" applyNumberFormat="1" applyFont="1" applyFill="1" applyBorder="1" applyAlignment="1">
      <alignment horizontal="right" vertical="center"/>
    </xf>
    <xf numFmtId="164" fontId="2" fillId="5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workbookViewId="0">
      <selection activeCell="J11" sqref="J11"/>
    </sheetView>
  </sheetViews>
  <sheetFormatPr defaultRowHeight="15" x14ac:dyDescent="0.25"/>
  <cols>
    <col min="1" max="1" width="5.85546875" customWidth="1"/>
    <col min="2" max="2" width="37.85546875" customWidth="1"/>
    <col min="3" max="4" width="14.28515625" customWidth="1"/>
    <col min="5" max="7" width="13.7109375" customWidth="1"/>
  </cols>
  <sheetData>
    <row r="1" spans="1:7" ht="15.75" x14ac:dyDescent="0.25">
      <c r="G1" s="42" t="s">
        <v>36</v>
      </c>
    </row>
    <row r="2" spans="1:7" x14ac:dyDescent="0.25">
      <c r="A2" s="3" t="s">
        <v>35</v>
      </c>
      <c r="B2" s="3"/>
      <c r="C2" s="3"/>
      <c r="D2" s="3"/>
      <c r="E2" s="3"/>
      <c r="F2" s="3"/>
      <c r="G2" s="3"/>
    </row>
    <row r="3" spans="1:7" ht="15.75" thickBot="1" x14ac:dyDescent="0.3"/>
    <row r="4" spans="1:7" x14ac:dyDescent="0.25">
      <c r="A4" s="19" t="s">
        <v>14</v>
      </c>
      <c r="B4" s="32"/>
      <c r="C4" s="32"/>
      <c r="D4" s="32"/>
      <c r="E4" s="32"/>
      <c r="F4" s="32"/>
      <c r="G4" s="33"/>
    </row>
    <row r="5" spans="1:7" ht="51" x14ac:dyDescent="0.25">
      <c r="A5" s="5" t="s">
        <v>26</v>
      </c>
      <c r="B5" s="10" t="s">
        <v>0</v>
      </c>
      <c r="C5" s="10" t="s">
        <v>10</v>
      </c>
      <c r="D5" s="10" t="s">
        <v>11</v>
      </c>
      <c r="E5" s="10" t="s">
        <v>8</v>
      </c>
      <c r="F5" s="10" t="s">
        <v>12</v>
      </c>
      <c r="G5" s="20" t="s">
        <v>13</v>
      </c>
    </row>
    <row r="6" spans="1:7" x14ac:dyDescent="0.25">
      <c r="A6" s="13" t="s">
        <v>1</v>
      </c>
      <c r="B6" s="1" t="s">
        <v>18</v>
      </c>
      <c r="C6" s="12">
        <v>0</v>
      </c>
      <c r="D6" s="12">
        <v>0</v>
      </c>
      <c r="E6" s="4">
        <v>3080</v>
      </c>
      <c r="F6" s="36">
        <f>E6*C6</f>
        <v>0</v>
      </c>
      <c r="G6" s="37">
        <f>E6*D6</f>
        <v>0</v>
      </c>
    </row>
    <row r="7" spans="1:7" x14ac:dyDescent="0.25">
      <c r="A7" s="13" t="s">
        <v>2</v>
      </c>
      <c r="B7" s="1" t="s">
        <v>19</v>
      </c>
      <c r="C7" s="12">
        <v>0</v>
      </c>
      <c r="D7" s="12">
        <v>0</v>
      </c>
      <c r="E7" s="4">
        <v>1346</v>
      </c>
      <c r="F7" s="36">
        <f t="shared" ref="F7:F9" si="0">E7*C7</f>
        <v>0</v>
      </c>
      <c r="G7" s="37">
        <f t="shared" ref="G7:G9" si="1">E7*D7</f>
        <v>0</v>
      </c>
    </row>
    <row r="8" spans="1:7" x14ac:dyDescent="0.25">
      <c r="A8" s="14" t="s">
        <v>7</v>
      </c>
      <c r="B8" s="1" t="s">
        <v>20</v>
      </c>
      <c r="C8" s="12">
        <v>0</v>
      </c>
      <c r="D8" s="12">
        <v>0</v>
      </c>
      <c r="E8" s="4">
        <v>56</v>
      </c>
      <c r="F8" s="36">
        <f t="shared" si="0"/>
        <v>0</v>
      </c>
      <c r="G8" s="37">
        <f t="shared" si="1"/>
        <v>0</v>
      </c>
    </row>
    <row r="9" spans="1:7" x14ac:dyDescent="0.25">
      <c r="A9" s="14" t="s">
        <v>16</v>
      </c>
      <c r="B9" s="1" t="s">
        <v>17</v>
      </c>
      <c r="C9" s="12">
        <v>0</v>
      </c>
      <c r="D9" s="12">
        <v>0</v>
      </c>
      <c r="E9" s="4">
        <v>13</v>
      </c>
      <c r="F9" s="36">
        <f t="shared" si="0"/>
        <v>0</v>
      </c>
      <c r="G9" s="37">
        <f t="shared" si="1"/>
        <v>0</v>
      </c>
    </row>
    <row r="10" spans="1:7" ht="15.75" thickBot="1" x14ac:dyDescent="0.3">
      <c r="A10" s="38" t="s">
        <v>3</v>
      </c>
      <c r="B10" s="39"/>
      <c r="C10" s="39"/>
      <c r="D10" s="39"/>
      <c r="E10" s="39"/>
      <c r="F10" s="34">
        <f>SUM(F6:F9)</f>
        <v>0</v>
      </c>
      <c r="G10" s="35">
        <f>SUM(G6:G9)</f>
        <v>0</v>
      </c>
    </row>
    <row r="11" spans="1:7" ht="15.75" thickBot="1" x14ac:dyDescent="0.3">
      <c r="A11" s="26"/>
      <c r="B11" s="27"/>
      <c r="C11" s="27"/>
      <c r="D11" s="27"/>
      <c r="E11" s="27"/>
      <c r="F11" s="27"/>
      <c r="G11" s="27"/>
    </row>
    <row r="12" spans="1:7" x14ac:dyDescent="0.25">
      <c r="A12" s="19" t="s">
        <v>15</v>
      </c>
      <c r="B12" s="32"/>
      <c r="C12" s="32"/>
      <c r="D12" s="32"/>
      <c r="E12" s="32"/>
      <c r="F12" s="32"/>
      <c r="G12" s="33"/>
    </row>
    <row r="13" spans="1:7" ht="51" x14ac:dyDescent="0.25">
      <c r="A13" s="5" t="s">
        <v>26</v>
      </c>
      <c r="B13" s="10" t="s">
        <v>0</v>
      </c>
      <c r="C13" s="10" t="s">
        <v>27</v>
      </c>
      <c r="D13" s="10" t="s">
        <v>28</v>
      </c>
      <c r="E13" s="10" t="s">
        <v>8</v>
      </c>
      <c r="F13" s="10" t="s">
        <v>12</v>
      </c>
      <c r="G13" s="20" t="s">
        <v>13</v>
      </c>
    </row>
    <row r="14" spans="1:7" x14ac:dyDescent="0.25">
      <c r="A14" s="13" t="s">
        <v>1</v>
      </c>
      <c r="B14" s="1" t="s">
        <v>22</v>
      </c>
      <c r="C14" s="12">
        <v>0</v>
      </c>
      <c r="D14" s="12">
        <v>0</v>
      </c>
      <c r="E14" s="4">
        <v>428</v>
      </c>
      <c r="F14" s="36">
        <f>(C14*365)*E14</f>
        <v>0</v>
      </c>
      <c r="G14" s="37">
        <f>(D14*365)*E14</f>
        <v>0</v>
      </c>
    </row>
    <row r="15" spans="1:7" ht="16.149999999999999" customHeight="1" x14ac:dyDescent="0.25">
      <c r="A15" s="13" t="s">
        <v>2</v>
      </c>
      <c r="B15" s="1" t="s">
        <v>23</v>
      </c>
      <c r="C15" s="12">
        <v>0</v>
      </c>
      <c r="D15" s="12">
        <v>0</v>
      </c>
      <c r="E15" s="4">
        <v>224</v>
      </c>
      <c r="F15" s="36">
        <f t="shared" ref="F15:F17" si="2">(C15*365)*E15</f>
        <v>0</v>
      </c>
      <c r="G15" s="37">
        <f t="shared" ref="G15:G17" si="3">(D15*365)*E15</f>
        <v>0</v>
      </c>
    </row>
    <row r="16" spans="1:7" ht="29.45" customHeight="1" x14ac:dyDescent="0.25">
      <c r="A16" s="14" t="s">
        <v>7</v>
      </c>
      <c r="B16" s="1" t="s">
        <v>24</v>
      </c>
      <c r="C16" s="12">
        <v>0</v>
      </c>
      <c r="D16" s="12">
        <v>0</v>
      </c>
      <c r="E16" s="4">
        <v>8</v>
      </c>
      <c r="F16" s="36">
        <f t="shared" si="2"/>
        <v>0</v>
      </c>
      <c r="G16" s="37">
        <f t="shared" si="3"/>
        <v>0</v>
      </c>
    </row>
    <row r="17" spans="1:7" ht="19.899999999999999" customHeight="1" x14ac:dyDescent="0.25">
      <c r="A17" s="14" t="s">
        <v>16</v>
      </c>
      <c r="B17" s="1" t="s">
        <v>21</v>
      </c>
      <c r="C17" s="12">
        <v>0</v>
      </c>
      <c r="D17" s="12">
        <v>0</v>
      </c>
      <c r="E17" s="4">
        <v>4</v>
      </c>
      <c r="F17" s="36">
        <f t="shared" si="2"/>
        <v>0</v>
      </c>
      <c r="G17" s="37">
        <f t="shared" si="3"/>
        <v>0</v>
      </c>
    </row>
    <row r="18" spans="1:7" ht="15.75" thickBot="1" x14ac:dyDescent="0.3">
      <c r="A18" s="38" t="s">
        <v>4</v>
      </c>
      <c r="B18" s="39"/>
      <c r="C18" s="39"/>
      <c r="D18" s="39"/>
      <c r="E18" s="39"/>
      <c r="F18" s="24">
        <f>SUM(F14:F17)</f>
        <v>0</v>
      </c>
      <c r="G18" s="25">
        <f>SUM(G14:G17)</f>
        <v>0</v>
      </c>
    </row>
    <row r="19" spans="1:7" ht="15.75" thickBot="1" x14ac:dyDescent="0.3">
      <c r="A19" s="26"/>
      <c r="B19" s="27"/>
      <c r="C19" s="27"/>
      <c r="D19" s="27"/>
      <c r="E19" s="27"/>
      <c r="F19" s="27"/>
      <c r="G19" s="27"/>
    </row>
    <row r="20" spans="1:7" x14ac:dyDescent="0.25">
      <c r="A20" s="19" t="s">
        <v>25</v>
      </c>
      <c r="B20" s="40" t="s">
        <v>29</v>
      </c>
      <c r="C20" s="40"/>
      <c r="D20" s="41"/>
      <c r="E20" s="15"/>
      <c r="F20" s="15"/>
      <c r="G20" s="15"/>
    </row>
    <row r="21" spans="1:7" x14ac:dyDescent="0.25">
      <c r="A21" s="5" t="s">
        <v>26</v>
      </c>
      <c r="B21" s="10" t="s">
        <v>0</v>
      </c>
      <c r="C21" s="10" t="s">
        <v>34</v>
      </c>
      <c r="D21" s="20" t="s">
        <v>30</v>
      </c>
      <c r="E21" s="16"/>
      <c r="F21" s="16"/>
      <c r="G21" s="16"/>
    </row>
    <row r="22" spans="1:7" x14ac:dyDescent="0.25">
      <c r="A22" s="9" t="s">
        <v>1</v>
      </c>
      <c r="B22" s="11" t="s">
        <v>31</v>
      </c>
      <c r="C22" s="12">
        <v>0</v>
      </c>
      <c r="D22" s="21">
        <v>0</v>
      </c>
      <c r="E22" s="17"/>
      <c r="F22" s="17"/>
      <c r="G22" s="17"/>
    </row>
    <row r="23" spans="1:7" x14ac:dyDescent="0.25">
      <c r="A23" s="9" t="s">
        <v>2</v>
      </c>
      <c r="B23" s="11" t="s">
        <v>6</v>
      </c>
      <c r="C23" s="12">
        <v>0</v>
      </c>
      <c r="D23" s="21">
        <v>0</v>
      </c>
      <c r="E23" s="17"/>
      <c r="F23" s="17"/>
      <c r="G23" s="17"/>
    </row>
    <row r="24" spans="1:7" ht="15.75" thickBot="1" x14ac:dyDescent="0.3">
      <c r="A24" s="22" t="s">
        <v>5</v>
      </c>
      <c r="B24" s="23"/>
      <c r="C24" s="24">
        <f>SUM(C22:C23)</f>
        <v>0</v>
      </c>
      <c r="D24" s="25">
        <f>SUM(D22:D23)</f>
        <v>0</v>
      </c>
      <c r="E24" s="15"/>
      <c r="F24" s="18"/>
      <c r="G24" s="18"/>
    </row>
    <row r="25" spans="1:7" ht="15.75" thickBot="1" x14ac:dyDescent="0.3">
      <c r="A25" s="26"/>
      <c r="B25" s="27"/>
      <c r="C25" s="27"/>
      <c r="D25" s="27"/>
      <c r="E25" s="27"/>
      <c r="F25" s="27"/>
      <c r="G25" s="27"/>
    </row>
    <row r="26" spans="1:7" ht="15.75" thickBot="1" x14ac:dyDescent="0.3">
      <c r="A26" s="30" t="s">
        <v>32</v>
      </c>
      <c r="B26" s="31"/>
      <c r="C26" s="31"/>
      <c r="D26" s="31"/>
      <c r="E26" s="31"/>
      <c r="F26" s="28">
        <f>C24+F18+F10</f>
        <v>0</v>
      </c>
      <c r="G26" s="29"/>
    </row>
    <row r="27" spans="1:7" x14ac:dyDescent="0.25">
      <c r="A27" s="8"/>
      <c r="B27" s="6"/>
      <c r="C27" s="6"/>
      <c r="D27" s="6"/>
      <c r="E27" s="2"/>
      <c r="F27" s="2"/>
      <c r="G27" s="2"/>
    </row>
    <row r="28" spans="1:7" x14ac:dyDescent="0.25">
      <c r="A28" s="6" t="s">
        <v>33</v>
      </c>
      <c r="B28" s="2"/>
      <c r="C28" s="2"/>
      <c r="D28" s="2"/>
      <c r="E28" s="2"/>
      <c r="F28" s="2"/>
      <c r="G28" s="2"/>
    </row>
    <row r="30" spans="1:7" x14ac:dyDescent="0.25">
      <c r="A30" s="7"/>
      <c r="B30" s="6" t="s">
        <v>9</v>
      </c>
      <c r="C30" s="6"/>
      <c r="D30" s="6"/>
    </row>
  </sheetData>
  <mergeCells count="3">
    <mergeCell ref="A10:E10"/>
    <mergeCell ref="A18:E18"/>
    <mergeCell ref="B20:D20"/>
  </mergeCells>
  <pageMargins left="0.78740157480314965" right="0.78740157480314965" top="0.78740157480314965" bottom="0.78740157480314965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b8ece6-5c93-4294-9610-25923d167244">
      <Terms xmlns="http://schemas.microsoft.com/office/infopath/2007/PartnerControls"/>
    </lcf76f155ced4ddcb4097134ff3c332f>
    <TaxCatchAll xmlns="ade03ab2-4a99-4d88-a12a-99ee79d9a2f8" xsi:nil="true"/>
  </documentManagement>
</p:properties>
</file>

<file path=customXml/itemProps1.xml><?xml version="1.0" encoding="utf-8"?>
<ds:datastoreItem xmlns:ds="http://schemas.openxmlformats.org/officeDocument/2006/customXml" ds:itemID="{3D12C459-1E54-4B29-B678-45FFC6EBBC49}"/>
</file>

<file path=customXml/itemProps2.xml><?xml version="1.0" encoding="utf-8"?>
<ds:datastoreItem xmlns:ds="http://schemas.openxmlformats.org/officeDocument/2006/customXml" ds:itemID="{39284C30-4253-4973-BE11-233A9539413F}"/>
</file>

<file path=customXml/itemProps3.xml><?xml version="1.0" encoding="utf-8"?>
<ds:datastoreItem xmlns:ds="http://schemas.openxmlformats.org/officeDocument/2006/customXml" ds:itemID="{E3C0D72B-71E6-4F7E-8711-5C8E6934B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Smolová Blanka</cp:lastModifiedBy>
  <cp:lastPrinted>2022-08-15T14:42:10Z</cp:lastPrinted>
  <dcterms:created xsi:type="dcterms:W3CDTF">2015-01-28T22:35:13Z</dcterms:created>
  <dcterms:modified xsi:type="dcterms:W3CDTF">2022-08-15T14:42:37Z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smolova.blanka@kr-jihomoravsky.cz</vt:lpwstr>
  </property>
  <property fmtid="{D5CDD505-2E9C-101B-9397-08002B2CF9AE}" pid="5" name="MSIP_Label_690ebb53-23a2-471a-9c6e-17bd0d11311e_SetDate">
    <vt:lpwstr>2022-08-15T14:42:16.3459343Z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0x010100A67D82CEABB42445A940E0238ACD77B8</vt:lpwstr>
  </property>
  <property fmtid="{D5CDD505-2E9C-101B-9397-08002B2CF9AE}" pid="11" name="MediaServiceImageTags">
    <vt:lpwstr/>
  </property>
</Properties>
</file>