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bm-file2\VZ\VZ stavební\2022\1 ZMR\ředitelství\71 Nová Ves\01 ke zveřejnění\"/>
    </mc:Choice>
  </mc:AlternateContent>
  <bookViews>
    <workbookView xWindow="240" yWindow="120" windowWidth="14940" windowHeight="9228"/>
  </bookViews>
  <sheets>
    <sheet name="Sheet1" sheetId="1" r:id="rId1"/>
  </sheets>
  <calcPr calcId="162913"/>
  <webPublishing codePage="0"/>
</workbook>
</file>

<file path=xl/calcChain.xml><?xml version="1.0" encoding="utf-8"?>
<calcChain xmlns="http://schemas.openxmlformats.org/spreadsheetml/2006/main">
  <c r="I27" i="1" l="1"/>
  <c r="O27" i="1" s="1"/>
  <c r="R26" i="1" s="1"/>
  <c r="O26" i="1" s="1"/>
  <c r="I22" i="1"/>
  <c r="O22" i="1" s="1"/>
  <c r="I18" i="1"/>
  <c r="O18" i="1" s="1"/>
  <c r="I14" i="1"/>
  <c r="I9" i="1"/>
  <c r="O9" i="1" s="1"/>
  <c r="R8" i="1" s="1"/>
  <c r="O8" i="1" s="1"/>
  <c r="Q13" i="1" l="1"/>
  <c r="I13" i="1" s="1"/>
  <c r="Q8" i="1"/>
  <c r="I8" i="1" s="1"/>
  <c r="Q26" i="1"/>
  <c r="I26" i="1" s="1"/>
  <c r="O14" i="1"/>
  <c r="R13" i="1" s="1"/>
  <c r="O13" i="1" s="1"/>
  <c r="O2" i="1" s="1"/>
  <c r="I3" i="1" l="1"/>
</calcChain>
</file>

<file path=xl/sharedStrings.xml><?xml version="1.0" encoding="utf-8"?>
<sst xmlns="http://schemas.openxmlformats.org/spreadsheetml/2006/main" count="112" uniqueCount="55">
  <si>
    <t>ASPE10</t>
  </si>
  <si>
    <t>S</t>
  </si>
  <si>
    <t>Soupis prací objektu</t>
  </si>
  <si>
    <t xml:space="preserve">Stavba: </t>
  </si>
  <si>
    <t>Nová Ves - průtah</t>
  </si>
  <si>
    <t>O</t>
  </si>
  <si>
    <t>Rozpočet:</t>
  </si>
  <si>
    <t>0,00</t>
  </si>
  <si>
    <t>15,00</t>
  </si>
  <si>
    <t>21,00</t>
  </si>
  <si>
    <t>3</t>
  </si>
  <si>
    <t>2</t>
  </si>
  <si>
    <t/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</si>
  <si>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</si>
  <si>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</si>
  <si>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</si>
  <si>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</si>
  <si>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</si>
  <si>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</si>
  <si>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</si>
  <si>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</si>
  <si>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</si>
  <si>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</si>
  <si>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</si>
  <si>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</si>
  <si>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</si>
  <si>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</si>
  <si>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</si>
  <si>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</si>
  <si>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</si>
  <si>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</si>
  <si>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Zemní práce</t>
  </si>
  <si>
    <t>P</t>
  </si>
  <si>
    <t>113723</t>
  </si>
  <si>
    <t>FRÉZOVÁNÍ ZPEVNĚNÝCH PLOCH ASFALTOVÝCH, ODVOZ DO 3KM</t>
  </si>
  <si>
    <t>M3</t>
  </si>
  <si>
    <t>PP</t>
  </si>
  <si>
    <t>VV</t>
  </si>
  <si>
    <t>TS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</si>
  <si>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</si>
  <si>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Komunikace</t>
  </si>
  <si>
    <t>572214</t>
  </si>
  <si>
    <t>SPOJOVACÍ POSTŘIK Z MODIFIK EMULZE DO 0,5KG/M2</t>
  </si>
  <si>
    <t>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</si>
  <si>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</si>
  <si>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574B44</t>
  </si>
  <si>
    <t>ASFALTOVÝ BETON PRO OBRUSNÉ VRSTVY MODIFIK ACO 11+, 11S TL. 50MM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</si>
  <si>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</si>
  <si>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574D06</t>
  </si>
  <si>
    <t>ASFALTOVÝ BETON PRO LOŽNÍ VRSTVY MODIFIK ACL 16+, 16S</t>
  </si>
  <si>
    <t>Ostatní konstrukce a práce</t>
  </si>
  <si>
    <t>93808</t>
  </si>
  <si>
    <t>OČIŠTĚNÍ VOZOVEK ZAMETENÍM</t>
  </si>
  <si>
    <t>položka zahrnuje očištění předepsaným způsobem včetně odklizení vzniklého odpadu</t>
  </si>
  <si>
    <t>III/39616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</si>
</sst>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workbookViewId="0">
      <pane ySplit="7" topLeftCell="A8" activePane="bottomLeft" state="frozen"/>
      <selection pane="bottomLeft" activeCell="H31" sqref="H31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1"/>
      <c r="C1" s="1"/>
      <c r="D1" s="1"/>
      <c r="E1" s="1"/>
      <c r="F1" s="1"/>
      <c r="G1" s="1"/>
      <c r="H1" s="1"/>
      <c r="I1" s="1"/>
      <c r="P1" t="s">
        <v>10</v>
      </c>
    </row>
    <row r="2" spans="1:18" ht="24.9" customHeight="1" x14ac:dyDescent="0.25">
      <c r="B2" s="1"/>
      <c r="C2" s="1"/>
      <c r="D2" s="1"/>
      <c r="E2" s="2" t="s">
        <v>2</v>
      </c>
      <c r="F2" s="1"/>
      <c r="G2" s="1"/>
      <c r="H2" s="5"/>
      <c r="I2" s="5"/>
      <c r="O2">
        <f>0+O8+O13+O26</f>
        <v>0</v>
      </c>
      <c r="P2" t="s">
        <v>10</v>
      </c>
    </row>
    <row r="3" spans="1:18" ht="15" customHeight="1" x14ac:dyDescent="0.25">
      <c r="A3" t="s">
        <v>1</v>
      </c>
      <c r="B3" s="6" t="s">
        <v>3</v>
      </c>
      <c r="C3" s="29" t="s">
        <v>54</v>
      </c>
      <c r="D3" s="30"/>
      <c r="E3" s="7" t="s">
        <v>4</v>
      </c>
      <c r="F3" s="1"/>
      <c r="G3" s="4"/>
      <c r="H3" s="3" t="s">
        <v>12</v>
      </c>
      <c r="I3" s="27">
        <f>0+I8+I13+I26</f>
        <v>0</v>
      </c>
      <c r="O3" t="s">
        <v>7</v>
      </c>
      <c r="P3" t="s">
        <v>11</v>
      </c>
    </row>
    <row r="4" spans="1:18" ht="15" customHeight="1" x14ac:dyDescent="0.25">
      <c r="A4" t="s">
        <v>5</v>
      </c>
      <c r="B4" s="9" t="s">
        <v>6</v>
      </c>
      <c r="C4" s="31" t="s">
        <v>12</v>
      </c>
      <c r="D4" s="32"/>
      <c r="E4" s="10" t="s">
        <v>12</v>
      </c>
      <c r="F4" s="5"/>
      <c r="G4" s="5"/>
      <c r="H4" s="11"/>
      <c r="I4" s="11"/>
      <c r="O4" t="s">
        <v>8</v>
      </c>
      <c r="P4" t="s">
        <v>11</v>
      </c>
    </row>
    <row r="5" spans="1:18" ht="12.75" customHeight="1" x14ac:dyDescent="0.25">
      <c r="A5" s="28" t="s">
        <v>13</v>
      </c>
      <c r="B5" s="28" t="s">
        <v>15</v>
      </c>
      <c r="C5" s="28" t="s">
        <v>17</v>
      </c>
      <c r="D5" s="28" t="s">
        <v>18</v>
      </c>
      <c r="E5" s="28" t="s">
        <v>19</v>
      </c>
      <c r="F5" s="28" t="s">
        <v>21</v>
      </c>
      <c r="G5" s="28" t="s">
        <v>23</v>
      </c>
      <c r="H5" s="28" t="s">
        <v>25</v>
      </c>
      <c r="I5" s="28"/>
      <c r="O5" t="s">
        <v>9</v>
      </c>
      <c r="P5" t="s">
        <v>11</v>
      </c>
    </row>
    <row r="6" spans="1:18" ht="12.75" customHeight="1" x14ac:dyDescent="0.25">
      <c r="A6" s="28"/>
      <c r="B6" s="28"/>
      <c r="C6" s="28"/>
      <c r="D6" s="28"/>
      <c r="E6" s="28"/>
      <c r="F6" s="28"/>
      <c r="G6" s="28"/>
      <c r="H6" s="8" t="s">
        <v>26</v>
      </c>
      <c r="I6" s="8" t="s">
        <v>28</v>
      </c>
    </row>
    <row r="7" spans="1:18" ht="12.75" customHeight="1" x14ac:dyDescent="0.25">
      <c r="A7" s="8" t="s">
        <v>14</v>
      </c>
      <c r="B7" s="8" t="s">
        <v>16</v>
      </c>
      <c r="C7" s="8" t="s">
        <v>11</v>
      </c>
      <c r="D7" s="8" t="s">
        <v>10</v>
      </c>
      <c r="E7" s="8" t="s">
        <v>20</v>
      </c>
      <c r="F7" s="8" t="s">
        <v>22</v>
      </c>
      <c r="G7" s="8" t="s">
        <v>24</v>
      </c>
      <c r="H7" s="8" t="s">
        <v>27</v>
      </c>
      <c r="I7" s="8" t="s">
        <v>29</v>
      </c>
    </row>
    <row r="8" spans="1:18" ht="12.75" customHeight="1" x14ac:dyDescent="0.25">
      <c r="A8" s="11" t="s">
        <v>30</v>
      </c>
      <c r="B8" s="11"/>
      <c r="C8" s="13" t="s">
        <v>16</v>
      </c>
      <c r="D8" s="11"/>
      <c r="E8" s="14" t="s">
        <v>31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2" t="s">
        <v>32</v>
      </c>
      <c r="B9" s="16" t="s">
        <v>16</v>
      </c>
      <c r="C9" s="16" t="s">
        <v>33</v>
      </c>
      <c r="D9" s="12" t="s">
        <v>12</v>
      </c>
      <c r="E9" s="17" t="s">
        <v>34</v>
      </c>
      <c r="F9" s="18" t="s">
        <v>35</v>
      </c>
      <c r="G9" s="19">
        <v>198</v>
      </c>
      <c r="H9" s="20">
        <v>0</v>
      </c>
      <c r="I9" s="20">
        <f>ROUND(ROUND(H9,2)*ROUND(G9,3),2)</f>
        <v>0</v>
      </c>
      <c r="O9">
        <f>(I9*21)/100</f>
        <v>0</v>
      </c>
      <c r="P9" t="s">
        <v>11</v>
      </c>
    </row>
    <row r="10" spans="1:18" ht="13.2" x14ac:dyDescent="0.25">
      <c r="A10" s="21" t="s">
        <v>36</v>
      </c>
      <c r="E10" s="22" t="s">
        <v>12</v>
      </c>
    </row>
    <row r="11" spans="1:18" ht="13.2" x14ac:dyDescent="0.25">
      <c r="A11" s="23" t="s">
        <v>37</v>
      </c>
      <c r="E11" s="24" t="s">
        <v>12</v>
      </c>
    </row>
    <row r="12" spans="1:18" ht="66" x14ac:dyDescent="0.25">
      <c r="A12" t="s">
        <v>38</v>
      </c>
      <c r="E12" s="22" t="s">
        <v>39</v>
      </c>
    </row>
    <row r="13" spans="1:18" ht="12.75" customHeight="1" x14ac:dyDescent="0.25">
      <c r="A13" s="5" t="s">
        <v>30</v>
      </c>
      <c r="B13" s="5"/>
      <c r="C13" s="25" t="s">
        <v>22</v>
      </c>
      <c r="D13" s="5"/>
      <c r="E13" s="14" t="s">
        <v>40</v>
      </c>
      <c r="F13" s="5"/>
      <c r="G13" s="5"/>
      <c r="H13" s="5"/>
      <c r="I13" s="26">
        <f>0+Q13</f>
        <v>0</v>
      </c>
      <c r="O13">
        <f>0+R13</f>
        <v>0</v>
      </c>
      <c r="Q13">
        <f>0+I14+I18+I22</f>
        <v>0</v>
      </c>
      <c r="R13">
        <f>0+O14+O18+O22</f>
        <v>0</v>
      </c>
    </row>
    <row r="14" spans="1:18" ht="13.2" x14ac:dyDescent="0.25">
      <c r="A14" s="12" t="s">
        <v>32</v>
      </c>
      <c r="B14" s="16" t="s">
        <v>11</v>
      </c>
      <c r="C14" s="16" t="s">
        <v>41</v>
      </c>
      <c r="D14" s="12" t="s">
        <v>12</v>
      </c>
      <c r="E14" s="17" t="s">
        <v>42</v>
      </c>
      <c r="F14" s="18" t="s">
        <v>43</v>
      </c>
      <c r="G14" s="19">
        <v>3960</v>
      </c>
      <c r="H14" s="20">
        <v>0</v>
      </c>
      <c r="I14" s="20">
        <f>ROUND(ROUND(H14,2)*ROUND(G14,3),2)</f>
        <v>0</v>
      </c>
      <c r="O14">
        <f>(I14*21)/100</f>
        <v>0</v>
      </c>
      <c r="P14" t="s">
        <v>11</v>
      </c>
    </row>
    <row r="15" spans="1:18" ht="13.2" x14ac:dyDescent="0.25">
      <c r="A15" s="21" t="s">
        <v>36</v>
      </c>
      <c r="E15" s="22" t="s">
        <v>12</v>
      </c>
    </row>
    <row r="16" spans="1:18" ht="13.2" x14ac:dyDescent="0.25">
      <c r="A16" s="23" t="s">
        <v>37</v>
      </c>
      <c r="E16" s="24" t="s">
        <v>12</v>
      </c>
    </row>
    <row r="17" spans="1:18" ht="52.8" x14ac:dyDescent="0.25">
      <c r="A17" t="s">
        <v>38</v>
      </c>
      <c r="E17" s="22" t="s">
        <v>44</v>
      </c>
    </row>
    <row r="18" spans="1:18" ht="13.2" x14ac:dyDescent="0.25">
      <c r="A18" s="12" t="s">
        <v>32</v>
      </c>
      <c r="B18" s="16" t="s">
        <v>10</v>
      </c>
      <c r="C18" s="16" t="s">
        <v>45</v>
      </c>
      <c r="D18" s="12" t="s">
        <v>12</v>
      </c>
      <c r="E18" s="17" t="s">
        <v>46</v>
      </c>
      <c r="F18" s="18" t="s">
        <v>43</v>
      </c>
      <c r="G18" s="19">
        <v>3960</v>
      </c>
      <c r="H18" s="20">
        <v>0</v>
      </c>
      <c r="I18" s="20">
        <f>ROUND(ROUND(H18,2)*ROUND(G18,3),2)</f>
        <v>0</v>
      </c>
      <c r="O18">
        <f>(I18*21)/100</f>
        <v>0</v>
      </c>
      <c r="P18" t="s">
        <v>11</v>
      </c>
    </row>
    <row r="19" spans="1:18" ht="13.2" x14ac:dyDescent="0.25">
      <c r="A19" s="21" t="s">
        <v>36</v>
      </c>
      <c r="E19" s="22" t="s">
        <v>12</v>
      </c>
    </row>
    <row r="20" spans="1:18" ht="13.2" x14ac:dyDescent="0.25">
      <c r="A20" s="23" t="s">
        <v>37</v>
      </c>
      <c r="E20" s="24" t="s">
        <v>12</v>
      </c>
    </row>
    <row r="21" spans="1:18" ht="145.19999999999999" x14ac:dyDescent="0.25">
      <c r="A21" t="s">
        <v>38</v>
      </c>
      <c r="E21" s="22" t="s">
        <v>47</v>
      </c>
    </row>
    <row r="22" spans="1:18" ht="13.2" x14ac:dyDescent="0.25">
      <c r="A22" s="12" t="s">
        <v>32</v>
      </c>
      <c r="B22" s="16" t="s">
        <v>20</v>
      </c>
      <c r="C22" s="16" t="s">
        <v>48</v>
      </c>
      <c r="D22" s="12" t="s">
        <v>12</v>
      </c>
      <c r="E22" s="17" t="s">
        <v>49</v>
      </c>
      <c r="F22" s="18" t="s">
        <v>35</v>
      </c>
      <c r="G22" s="19">
        <v>22</v>
      </c>
      <c r="H22" s="20">
        <v>0</v>
      </c>
      <c r="I22" s="20">
        <f>ROUND(ROUND(H22,2)*ROUND(G22,3),2)</f>
        <v>0</v>
      </c>
      <c r="O22">
        <f>(I22*21)/100</f>
        <v>0</v>
      </c>
      <c r="P22" t="s">
        <v>11</v>
      </c>
    </row>
    <row r="23" spans="1:18" ht="13.2" x14ac:dyDescent="0.25">
      <c r="A23" s="21" t="s">
        <v>36</v>
      </c>
      <c r="E23" s="22" t="s">
        <v>12</v>
      </c>
    </row>
    <row r="24" spans="1:18" ht="13.2" x14ac:dyDescent="0.25">
      <c r="A24" s="23" t="s">
        <v>37</v>
      </c>
      <c r="E24" s="24" t="s">
        <v>12</v>
      </c>
    </row>
    <row r="25" spans="1:18" ht="145.19999999999999" x14ac:dyDescent="0.25">
      <c r="A25" t="s">
        <v>38</v>
      </c>
      <c r="E25" s="22" t="s">
        <v>47</v>
      </c>
    </row>
    <row r="26" spans="1:18" ht="12.75" customHeight="1" x14ac:dyDescent="0.25">
      <c r="A26" s="5" t="s">
        <v>30</v>
      </c>
      <c r="B26" s="5"/>
      <c r="C26" s="25" t="s">
        <v>27</v>
      </c>
      <c r="D26" s="5"/>
      <c r="E26" s="14" t="s">
        <v>50</v>
      </c>
      <c r="F26" s="5"/>
      <c r="G26" s="5"/>
      <c r="H26" s="5"/>
      <c r="I26" s="26">
        <f>0+Q26</f>
        <v>0</v>
      </c>
      <c r="O26">
        <f>0+R26</f>
        <v>0</v>
      </c>
      <c r="Q26">
        <f>0+I27</f>
        <v>0</v>
      </c>
      <c r="R26">
        <f>0+O27</f>
        <v>0</v>
      </c>
    </row>
    <row r="27" spans="1:18" ht="13.2" x14ac:dyDescent="0.25">
      <c r="A27" s="12" t="s">
        <v>32</v>
      </c>
      <c r="B27" s="16" t="s">
        <v>22</v>
      </c>
      <c r="C27" s="16" t="s">
        <v>51</v>
      </c>
      <c r="D27" s="12" t="s">
        <v>12</v>
      </c>
      <c r="E27" s="17" t="s">
        <v>52</v>
      </c>
      <c r="F27" s="18" t="s">
        <v>43</v>
      </c>
      <c r="G27" s="19">
        <v>3960</v>
      </c>
      <c r="H27" s="20">
        <v>0</v>
      </c>
      <c r="I27" s="20">
        <f>ROUND(ROUND(H27,2)*ROUND(G27,3),2)</f>
        <v>0</v>
      </c>
      <c r="O27">
        <f>(I27*21)/100</f>
        <v>0</v>
      </c>
      <c r="P27" t="s">
        <v>11</v>
      </c>
    </row>
    <row r="28" spans="1:18" ht="13.2" x14ac:dyDescent="0.25">
      <c r="A28" s="21" t="s">
        <v>36</v>
      </c>
      <c r="E28" s="22" t="s">
        <v>12</v>
      </c>
    </row>
    <row r="29" spans="1:18" ht="13.2" x14ac:dyDescent="0.25">
      <c r="A29" s="23" t="s">
        <v>37</v>
      </c>
      <c r="E29" s="24" t="s">
        <v>12</v>
      </c>
    </row>
    <row r="30" spans="1:18" ht="26.4" x14ac:dyDescent="0.25">
      <c r="A30" t="s">
        <v>38</v>
      </c>
      <c r="E30" s="22" t="s">
        <v>53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Nováková Eva</cp:lastModifiedBy>
  <dcterms:modified xsi:type="dcterms:W3CDTF">2022-09-14T07:46:37Z</dcterms:modified>
  <cp:category/>
  <cp:contentStatus/>
</cp:coreProperties>
</file>