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EŘEJNÉ ZAKÁZKY\2022\2022_DNS_Drogisticke_zbozi\10_VYZVY\01_drog_papir\01_ZD\"/>
    </mc:Choice>
  </mc:AlternateContent>
  <xr:revisionPtr revIDLastSave="0" documentId="13_ncr:1_{C42F9A44-BB73-41CC-BCB0-DE71813D03A9}" xr6:coauthVersionLast="47" xr6:coauthVersionMax="47" xr10:uidLastSave="{00000000-0000-0000-0000-000000000000}"/>
  <bookViews>
    <workbookView xWindow="3105" yWindow="2595" windowWidth="22395" windowHeight="14520" tabRatio="602" xr2:uid="{00000000-000D-0000-FFFF-FFFF00000000}"/>
  </bookViews>
  <sheets>
    <sheet name="Specifikace" sheetId="1" r:id="rId1"/>
  </sheets>
  <definedNames>
    <definedName name="_xlnm._FilterDatabase" localSheetId="0" hidden="1">Specifikace!$B$8:$P$23</definedName>
    <definedName name="_xlnm.Print_Titles" localSheetId="0">Specifikace!$8:$8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9" i="1"/>
  <c r="P9" i="1" s="1"/>
  <c r="P23" i="1" l="1"/>
</calcChain>
</file>

<file path=xl/sharedStrings.xml><?xml version="1.0" encoding="utf-8"?>
<sst xmlns="http://schemas.openxmlformats.org/spreadsheetml/2006/main" count="95" uniqueCount="42">
  <si>
    <t>NÁZEV A POPIS POLOŽKY</t>
  </si>
  <si>
    <t>BALENÍ</t>
  </si>
  <si>
    <t>role</t>
  </si>
  <si>
    <t>JEDNOTKA</t>
  </si>
  <si>
    <r>
      <t xml:space="preserve">CENA ZA JEDNOTKU
v Kč bez DPH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</si>
  <si>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t>CENA ZA JEDNOTKU
v Kč bez DPH
automaticky zaokrouhlená na 2 desetinná místa</t>
  </si>
  <si>
    <t>1 kus role</t>
  </si>
  <si>
    <t>ČÍSLO POLOŽKY</t>
  </si>
  <si>
    <t>* Katalogové/objednací číslo slouží k označení a jednoznačné a přesné identifikaci příslušného spotřebního materiálu, a to např. čísly, písmeny, znaky nebo jejich kombinací. Katalogové/objednací číslo musí být vždy jedinečné a označovat tak pouze jeden konkrétní spotřební materiál.</t>
  </si>
  <si>
    <t>POČET VRSTEV</t>
  </si>
  <si>
    <t>celulóza</t>
  </si>
  <si>
    <t>toaletní papír malý, barva bílá</t>
  </si>
  <si>
    <t>toaletní papír malý 20M</t>
  </si>
  <si>
    <t>recyklát</t>
  </si>
  <si>
    <t>toaletní papír malý 40M</t>
  </si>
  <si>
    <t>toaletní papír JUMBO 190 (průměr 19cm)</t>
  </si>
  <si>
    <t>toaletní papír JUMBO 240 (průměr 24cm)</t>
  </si>
  <si>
    <t>toaletní papír JUMBO 280 (průměr 28cm)</t>
  </si>
  <si>
    <t>kuchyňské papírové ručníky MAXI</t>
  </si>
  <si>
    <t>papírové ručníky ZZ</t>
  </si>
  <si>
    <r>
      <t xml:space="preserve">DÉLKA NÁVINU 
</t>
    </r>
    <r>
      <rPr>
        <sz val="11"/>
        <color theme="1"/>
        <rFont val="Calibri"/>
        <family val="2"/>
        <charset val="238"/>
        <scheme val="minor"/>
      </rPr>
      <t>(minimální délka
 návinu v m)</t>
    </r>
    <r>
      <rPr>
        <b/>
        <sz val="11"/>
        <color theme="1"/>
        <rFont val="Calibri"/>
        <family val="2"/>
        <charset val="238"/>
        <scheme val="minor"/>
      </rPr>
      <t xml:space="preserve"> 
ROZMĚRY RUČNÍKŮ 
</t>
    </r>
    <r>
      <rPr>
        <sz val="11"/>
        <color theme="1"/>
        <rFont val="Calibri"/>
        <family val="2"/>
        <charset val="238"/>
        <scheme val="minor"/>
      </rPr>
      <t>(v cm - tolerance ±5%)</t>
    </r>
  </si>
  <si>
    <r>
      <t xml:space="preserve">TYP MATERIÁLU </t>
    </r>
    <r>
      <rPr>
        <sz val="11"/>
        <color theme="1"/>
        <rFont val="Calibri"/>
        <family val="2"/>
        <charset val="238"/>
        <scheme val="minor"/>
      </rPr>
      <t>celulóza/recyklát</t>
    </r>
  </si>
  <si>
    <t>23x25</t>
  </si>
  <si>
    <t>balík</t>
  </si>
  <si>
    <t>1 kus ručníku / 1 list</t>
  </si>
  <si>
    <t>Celková cena za předpokládanou spotřebu všech druhů  spotřebního materiálu v Kč bez DPH za 3 měsíce (nabídková cena)</t>
  </si>
  <si>
    <t>PŘEDPOKLÁDANÁ SPOTŘEBA ZA 3 MĚSÍCE
(počet jednotek)</t>
  </si>
  <si>
    <t>Dynamický nákupní systém na dodávky drogistického zboží 2022-2024</t>
  </si>
  <si>
    <t>Specifikace předmětu plnění, Předloha pro zpracování ceny plnění pro účely hodnocení nabídek</t>
  </si>
  <si>
    <t>Příloha č. 3 Výzvy k podání nabídky</t>
  </si>
  <si>
    <t>CENA ZA PŘEDPOKLÁDANOU SPOTŘEBU MNOŽSTVÍ JEDNOTLIVÉHO DRUHU SPOTŘEBNÍHO MATERIÁLU ZA 3 MĚSÍCE
v Kč bez DPH</t>
  </si>
  <si>
    <r>
      <t xml:space="preserve">OBCHODNÍ NÁZEV
</t>
    </r>
    <r>
      <rPr>
        <b/>
        <sz val="11"/>
        <color rgb="FFFF0000"/>
        <rFont val="Calibri"/>
        <family val="2"/>
        <charset val="238"/>
        <scheme val="minor"/>
      </rPr>
      <t>(doplní účastník řízení)</t>
    </r>
  </si>
  <si>
    <r>
      <t xml:space="preserve">VÝROBCE
</t>
    </r>
    <r>
      <rPr>
        <b/>
        <sz val="11"/>
        <color rgb="FFFF0000"/>
        <rFont val="Calibri"/>
        <family val="2"/>
        <charset val="238"/>
        <scheme val="minor"/>
      </rPr>
      <t>(doplní účastník řízení)</t>
    </r>
  </si>
  <si>
    <r>
      <t xml:space="preserve">KATALOGOVÉ / OBJEDNACÍ ČÍSLO*
</t>
    </r>
    <r>
      <rPr>
        <b/>
        <sz val="11"/>
        <color rgb="FFFF0000"/>
        <rFont val="Calibri"/>
        <family val="2"/>
        <charset val="238"/>
        <scheme val="minor"/>
      </rPr>
      <t>(doplní účastník řízení)</t>
    </r>
  </si>
  <si>
    <t>1x37g/m2</t>
  </si>
  <si>
    <r>
      <t xml:space="preserve">GRAMÁŽ
</t>
    </r>
    <r>
      <rPr>
        <sz val="11"/>
        <color theme="1"/>
        <rFont val="Calibri"/>
        <family val="2"/>
        <charset val="238"/>
        <scheme val="minor"/>
      </rPr>
      <t>minimální hodnota</t>
    </r>
  </si>
  <si>
    <t>2x17g/m2</t>
  </si>
  <si>
    <t>1x25g/m2</t>
  </si>
  <si>
    <t>1x33g/m2</t>
  </si>
  <si>
    <t>1x19g/m2</t>
  </si>
  <si>
    <t>2x20g/m2</t>
  </si>
  <si>
    <r>
      <t xml:space="preserve">NABÍZENÁ GRAMÁŽ
</t>
    </r>
    <r>
      <rPr>
        <b/>
        <sz val="11"/>
        <color rgb="FFFF0000"/>
        <rFont val="Calibri"/>
        <family val="2"/>
        <charset val="238"/>
        <scheme val="minor"/>
      </rPr>
      <t>(doplní účastník řízení)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</si>
</sst>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[$-405]General"/>
    <numFmt numFmtId="166" formatCode="#,##0.00&quot; &quot;[$Kč-405];[Red]&quot;-&quot;#,##0.00&quot; &quot;[$Kč-405]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6">
    <xf numFmtId="0" fontId="0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6" fillId="0" borderId="0"/>
    <xf numFmtId="164" fontId="7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6" fillId="0" borderId="0"/>
    <xf numFmtId="0" fontId="8" fillId="0" borderId="0"/>
    <xf numFmtId="165" fontId="6" fillId="0" borderId="0" applyBorder="0" applyProtection="0"/>
    <xf numFmtId="0" fontId="9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 textRotation="90"/>
    </xf>
    <xf numFmtId="165" fontId="6" fillId="0" borderId="0" applyBorder="0" applyProtection="0"/>
    <xf numFmtId="0" fontId="10" fillId="0" borderId="0" applyNumberFormat="0" applyBorder="0" applyProtection="0"/>
    <xf numFmtId="166" fontId="10" fillId="0" borderId="0" applyBorder="0" applyProtection="0"/>
    <xf numFmtId="0" fontId="8" fillId="0" borderId="0"/>
    <xf numFmtId="0" fontId="6" fillId="0" borderId="0"/>
    <xf numFmtId="0" fontId="11" fillId="0" borderId="0"/>
    <xf numFmtId="44" fontId="11" fillId="0" borderId="0" applyFont="0" applyFill="0" applyBorder="0" applyAlignment="0" applyProtection="0"/>
    <xf numFmtId="0" fontId="1" fillId="0" borderId="0"/>
    <xf numFmtId="16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3" fillId="2" borderId="2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4" fontId="0" fillId="0" borderId="2" xfId="0" applyNumberForma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5" borderId="8" xfId="0" applyNumberForma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44" fontId="12" fillId="6" borderId="7" xfId="0" applyNumberFormat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4" borderId="1" xfId="1" applyFont="1" applyFill="1" applyBorder="1" applyAlignment="1" applyProtection="1">
      <alignment horizontal="center" vertical="center"/>
      <protection locked="0"/>
    </xf>
    <xf numFmtId="44" fontId="0" fillId="4" borderId="1" xfId="0" applyNumberFormat="1" applyFill="1" applyBorder="1" applyAlignment="1" applyProtection="1">
      <alignment horizontal="center" vertical="center"/>
      <protection locked="0"/>
    </xf>
    <xf numFmtId="0" fontId="3" fillId="2" borderId="9" xfId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 applyProtection="1">
      <alignment horizontal="center" vertical="center"/>
    </xf>
    <xf numFmtId="3" fontId="4" fillId="2" borderId="2" xfId="1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6" borderId="5" xfId="0" applyFont="1" applyFill="1" applyBorder="1" applyAlignment="1">
      <alignment horizontal="left" vertical="center"/>
    </xf>
    <xf numFmtId="0" fontId="12" fillId="6" borderId="6" xfId="0" applyFont="1" applyFill="1" applyBorder="1" applyAlignment="1">
      <alignment horizontal="left" vertical="center"/>
    </xf>
    <xf numFmtId="0" fontId="12" fillId="6" borderId="7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</cellXfs>
  <cellStyles count="26">
    <cellStyle name="Čárka 2" xfId="6" xr:uid="{00000000-0005-0000-0000-000000000000}"/>
    <cellStyle name="Čárka 2 2" xfId="23" xr:uid="{00000000-0005-0000-0000-000001000000}"/>
    <cellStyle name="Excel Built-in Normal" xfId="12" xr:uid="{00000000-0005-0000-0000-000002000000}"/>
    <cellStyle name="Heading" xfId="13" xr:uid="{00000000-0005-0000-0000-000003000000}"/>
    <cellStyle name="Heading1" xfId="14" xr:uid="{00000000-0005-0000-0000-000004000000}"/>
    <cellStyle name="Měna 2" xfId="21" xr:uid="{00000000-0005-0000-0000-000005000000}"/>
    <cellStyle name="Měna 2 2" xfId="24" xr:uid="{00000000-0005-0000-0000-000006000000}"/>
    <cellStyle name="Normální" xfId="0" builtinId="0"/>
    <cellStyle name="Normální 10" xfId="18" xr:uid="{00000000-0005-0000-0000-000008000000}"/>
    <cellStyle name="Normální 11" xfId="19" xr:uid="{00000000-0005-0000-0000-000009000000}"/>
    <cellStyle name="normální 2" xfId="2" xr:uid="{00000000-0005-0000-0000-00000A000000}"/>
    <cellStyle name="normální 2 2" xfId="15" xr:uid="{00000000-0005-0000-0000-00000B000000}"/>
    <cellStyle name="normální 2 2 2" xfId="22" xr:uid="{00000000-0005-0000-0000-00000C000000}"/>
    <cellStyle name="Normální 3" xfId="3" xr:uid="{00000000-0005-0000-0000-00000D000000}"/>
    <cellStyle name="Normální 3 2" xfId="20" xr:uid="{00000000-0005-0000-0000-00000E000000}"/>
    <cellStyle name="Normální 4" xfId="5" xr:uid="{00000000-0005-0000-0000-00000F000000}"/>
    <cellStyle name="Normální 5" xfId="7" xr:uid="{00000000-0005-0000-0000-000010000000}"/>
    <cellStyle name="Normální 6" xfId="8" xr:uid="{00000000-0005-0000-0000-000011000000}"/>
    <cellStyle name="Normální 7" xfId="9" xr:uid="{00000000-0005-0000-0000-000012000000}"/>
    <cellStyle name="Normální 8" xfId="10" xr:uid="{00000000-0005-0000-0000-000013000000}"/>
    <cellStyle name="Normální 9" xfId="11" xr:uid="{00000000-0005-0000-0000-000014000000}"/>
    <cellStyle name="normální_List1_1" xfId="1" xr:uid="{00000000-0005-0000-0000-000015000000}"/>
    <cellStyle name="Result" xfId="16" xr:uid="{00000000-0005-0000-0000-000016000000}"/>
    <cellStyle name="Result2" xfId="17" xr:uid="{00000000-0005-0000-0000-000017000000}"/>
    <cellStyle name="TableStyleLight1" xfId="25" xr:uid="{00000000-0005-0000-0000-000018000000}"/>
    <cellStyle name="Vysvětlující text 2" xfId="4" xr:uid="{00000000-0005-0000-0000-000019000000}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"/>
  <sheetViews>
    <sheetView tabSelected="1" topLeftCell="D1" zoomScale="70" zoomScaleNormal="70" zoomScaleSheetLayoutView="55" zoomScalePageLayoutView="75" workbookViewId="0">
      <selection activeCell="N13" sqref="N13"/>
    </sheetView>
  </sheetViews>
  <sheetFormatPr defaultColWidth="9.140625" defaultRowHeight="15" x14ac:dyDescent="0.25"/>
  <cols>
    <col min="1" max="1" width="9.140625" style="5" bestFit="1" customWidth="1"/>
    <col min="2" max="2" width="41.85546875" style="5" bestFit="1" customWidth="1"/>
    <col min="3" max="3" width="12.28515625" style="4" customWidth="1"/>
    <col min="4" max="4" width="14.7109375" style="4" customWidth="1"/>
    <col min="5" max="5" width="18.5703125" style="7" customWidth="1"/>
    <col min="6" max="6" width="16.42578125" style="1" customWidth="1"/>
    <col min="7" max="7" width="14.28515625" style="1" bestFit="1" customWidth="1"/>
    <col min="8" max="8" width="18.5703125" style="1" customWidth="1"/>
    <col min="9" max="9" width="23.28515625" style="1" customWidth="1"/>
    <col min="10" max="12" width="35.5703125" style="1" bestFit="1" customWidth="1"/>
    <col min="13" max="15" width="22.85546875" style="1" customWidth="1"/>
    <col min="16" max="16" width="28.42578125" style="1" customWidth="1"/>
    <col min="17" max="16384" width="9.140625" style="4"/>
  </cols>
  <sheetData>
    <row r="1" spans="1:16" s="2" customFormat="1" ht="18.600000000000001" customHeight="1" x14ac:dyDescent="0.25">
      <c r="A1" s="41" t="s">
        <v>29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s="2" customForma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s="2" customFormat="1" ht="18.75" x14ac:dyDescent="0.25">
      <c r="A3" s="47" t="s">
        <v>28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s="2" customFormat="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s="2" customFormat="1" ht="18.75" x14ac:dyDescent="0.25">
      <c r="A5" s="47" t="s">
        <v>27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6" s="2" customForma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6" s="2" customFormat="1" ht="15.75" thickBot="1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6" s="3" customFormat="1" ht="152.25" customHeight="1" x14ac:dyDescent="0.25">
      <c r="A8" s="30" t="s">
        <v>7</v>
      </c>
      <c r="B8" s="29" t="s">
        <v>0</v>
      </c>
      <c r="C8" s="31" t="s">
        <v>9</v>
      </c>
      <c r="D8" s="31" t="s">
        <v>35</v>
      </c>
      <c r="E8" s="31" t="s">
        <v>21</v>
      </c>
      <c r="F8" s="31" t="s">
        <v>20</v>
      </c>
      <c r="G8" s="31" t="s">
        <v>1</v>
      </c>
      <c r="H8" s="31" t="s">
        <v>3</v>
      </c>
      <c r="I8" s="31" t="s">
        <v>41</v>
      </c>
      <c r="J8" s="31" t="s">
        <v>31</v>
      </c>
      <c r="K8" s="31" t="s">
        <v>32</v>
      </c>
      <c r="L8" s="31" t="s">
        <v>33</v>
      </c>
      <c r="M8" s="32" t="s">
        <v>26</v>
      </c>
      <c r="N8" s="31" t="s">
        <v>4</v>
      </c>
      <c r="O8" s="31" t="s">
        <v>5</v>
      </c>
      <c r="P8" s="33" t="s">
        <v>30</v>
      </c>
    </row>
    <row r="9" spans="1:16" s="2" customFormat="1" x14ac:dyDescent="0.25">
      <c r="A9" s="27">
        <v>1</v>
      </c>
      <c r="B9" s="10" t="s">
        <v>11</v>
      </c>
      <c r="C9" s="17">
        <v>2</v>
      </c>
      <c r="D9" s="17" t="s">
        <v>36</v>
      </c>
      <c r="E9" s="11" t="s">
        <v>10</v>
      </c>
      <c r="F9" s="12">
        <v>15</v>
      </c>
      <c r="G9" s="12" t="s">
        <v>2</v>
      </c>
      <c r="H9" s="16" t="s">
        <v>6</v>
      </c>
      <c r="I9" s="36"/>
      <c r="J9" s="36"/>
      <c r="K9" s="36"/>
      <c r="L9" s="36"/>
      <c r="M9" s="39">
        <v>20</v>
      </c>
      <c r="N9" s="37"/>
      <c r="O9" s="13">
        <f>ROUND(N9,2)</f>
        <v>0</v>
      </c>
      <c r="P9" s="14">
        <f t="shared" ref="P9:P16" si="0">(M9*O9)</f>
        <v>0</v>
      </c>
    </row>
    <row r="10" spans="1:16" s="2" customFormat="1" x14ac:dyDescent="0.25">
      <c r="A10" s="27">
        <v>2</v>
      </c>
      <c r="B10" s="9" t="s">
        <v>12</v>
      </c>
      <c r="C10" s="15">
        <v>1</v>
      </c>
      <c r="D10" s="17" t="s">
        <v>37</v>
      </c>
      <c r="E10" s="11" t="s">
        <v>13</v>
      </c>
      <c r="F10" s="6">
        <v>20</v>
      </c>
      <c r="G10" s="6" t="s">
        <v>2</v>
      </c>
      <c r="H10" s="16" t="s">
        <v>6</v>
      </c>
      <c r="I10" s="36"/>
      <c r="J10" s="36"/>
      <c r="K10" s="36"/>
      <c r="L10" s="36"/>
      <c r="M10" s="40">
        <v>50</v>
      </c>
      <c r="N10" s="37"/>
      <c r="O10" s="8">
        <f t="shared" ref="O10:O22" si="1">ROUND(N10,2)</f>
        <v>0</v>
      </c>
      <c r="P10" s="14">
        <f t="shared" si="0"/>
        <v>0</v>
      </c>
    </row>
    <row r="11" spans="1:16" s="2" customFormat="1" x14ac:dyDescent="0.25">
      <c r="A11" s="28">
        <v>3</v>
      </c>
      <c r="B11" s="9" t="s">
        <v>14</v>
      </c>
      <c r="C11" s="15">
        <v>1</v>
      </c>
      <c r="D11" s="17" t="s">
        <v>37</v>
      </c>
      <c r="E11" s="11" t="s">
        <v>13</v>
      </c>
      <c r="F11" s="6">
        <v>40</v>
      </c>
      <c r="G11" s="6" t="s">
        <v>2</v>
      </c>
      <c r="H11" s="16" t="s">
        <v>6</v>
      </c>
      <c r="I11" s="36"/>
      <c r="J11" s="36"/>
      <c r="K11" s="36"/>
      <c r="L11" s="36"/>
      <c r="M11" s="40">
        <v>420</v>
      </c>
      <c r="N11" s="37"/>
      <c r="O11" s="8">
        <f t="shared" si="1"/>
        <v>0</v>
      </c>
      <c r="P11" s="14">
        <f t="shared" si="0"/>
        <v>0</v>
      </c>
    </row>
    <row r="12" spans="1:16" s="2" customFormat="1" x14ac:dyDescent="0.25">
      <c r="A12" s="28">
        <v>4</v>
      </c>
      <c r="B12" s="9" t="s">
        <v>15</v>
      </c>
      <c r="C12" s="15">
        <v>1</v>
      </c>
      <c r="D12" s="17" t="s">
        <v>38</v>
      </c>
      <c r="E12" s="11" t="s">
        <v>13</v>
      </c>
      <c r="F12" s="6">
        <v>120</v>
      </c>
      <c r="G12" s="6" t="s">
        <v>2</v>
      </c>
      <c r="H12" s="16" t="s">
        <v>6</v>
      </c>
      <c r="I12" s="36"/>
      <c r="J12" s="36"/>
      <c r="K12" s="36"/>
      <c r="L12" s="36"/>
      <c r="M12" s="40">
        <v>90</v>
      </c>
      <c r="N12" s="37"/>
      <c r="O12" s="8">
        <f t="shared" si="1"/>
        <v>0</v>
      </c>
      <c r="P12" s="14">
        <f t="shared" si="0"/>
        <v>0</v>
      </c>
    </row>
    <row r="13" spans="1:16" s="2" customFormat="1" ht="14.45" customHeight="1" x14ac:dyDescent="0.25">
      <c r="A13" s="27">
        <v>5</v>
      </c>
      <c r="B13" s="9" t="s">
        <v>15</v>
      </c>
      <c r="C13" s="15">
        <v>2</v>
      </c>
      <c r="D13" s="17" t="s">
        <v>36</v>
      </c>
      <c r="E13" s="11" t="s">
        <v>13</v>
      </c>
      <c r="F13" s="6">
        <v>100</v>
      </c>
      <c r="G13" s="6" t="s">
        <v>2</v>
      </c>
      <c r="H13" s="16" t="s">
        <v>6</v>
      </c>
      <c r="I13" s="36"/>
      <c r="J13" s="36"/>
      <c r="K13" s="36"/>
      <c r="L13" s="36"/>
      <c r="M13" s="40">
        <v>522</v>
      </c>
      <c r="N13" s="37"/>
      <c r="O13" s="8">
        <f t="shared" si="1"/>
        <v>0</v>
      </c>
      <c r="P13" s="14">
        <f t="shared" si="0"/>
        <v>0</v>
      </c>
    </row>
    <row r="14" spans="1:16" s="2" customFormat="1" ht="14.45" customHeight="1" x14ac:dyDescent="0.25">
      <c r="A14" s="27">
        <v>6</v>
      </c>
      <c r="B14" s="9" t="s">
        <v>16</v>
      </c>
      <c r="C14" s="15">
        <v>1</v>
      </c>
      <c r="D14" s="17" t="s">
        <v>38</v>
      </c>
      <c r="E14" s="11" t="s">
        <v>13</v>
      </c>
      <c r="F14" s="6">
        <v>190</v>
      </c>
      <c r="G14" s="6" t="s">
        <v>2</v>
      </c>
      <c r="H14" s="16" t="s">
        <v>6</v>
      </c>
      <c r="I14" s="36"/>
      <c r="J14" s="36"/>
      <c r="K14" s="36"/>
      <c r="L14" s="36"/>
      <c r="M14" s="40">
        <v>18</v>
      </c>
      <c r="N14" s="37"/>
      <c r="O14" s="8">
        <f t="shared" si="1"/>
        <v>0</v>
      </c>
      <c r="P14" s="14">
        <f t="shared" si="0"/>
        <v>0</v>
      </c>
    </row>
    <row r="15" spans="1:16" s="2" customFormat="1" ht="14.45" customHeight="1" x14ac:dyDescent="0.25">
      <c r="A15" s="28">
        <v>7</v>
      </c>
      <c r="B15" s="9" t="s">
        <v>16</v>
      </c>
      <c r="C15" s="15">
        <v>2</v>
      </c>
      <c r="D15" s="17" t="s">
        <v>36</v>
      </c>
      <c r="E15" s="11" t="s">
        <v>13</v>
      </c>
      <c r="F15" s="6">
        <v>170</v>
      </c>
      <c r="G15" s="6" t="s">
        <v>2</v>
      </c>
      <c r="H15" s="16" t="s">
        <v>6</v>
      </c>
      <c r="I15" s="36"/>
      <c r="J15" s="36"/>
      <c r="K15" s="36"/>
      <c r="L15" s="36"/>
      <c r="M15" s="40">
        <v>360</v>
      </c>
      <c r="N15" s="37"/>
      <c r="O15" s="8">
        <f t="shared" si="1"/>
        <v>0</v>
      </c>
      <c r="P15" s="14">
        <f t="shared" si="0"/>
        <v>0</v>
      </c>
    </row>
    <row r="16" spans="1:16" s="2" customFormat="1" ht="14.45" customHeight="1" x14ac:dyDescent="0.25">
      <c r="A16" s="28">
        <v>8</v>
      </c>
      <c r="B16" s="9" t="s">
        <v>17</v>
      </c>
      <c r="C16" s="15">
        <v>1</v>
      </c>
      <c r="D16" s="17" t="s">
        <v>38</v>
      </c>
      <c r="E16" s="11" t="s">
        <v>13</v>
      </c>
      <c r="F16" s="6">
        <v>280</v>
      </c>
      <c r="G16" s="6" t="s">
        <v>2</v>
      </c>
      <c r="H16" s="16" t="s">
        <v>6</v>
      </c>
      <c r="I16" s="36"/>
      <c r="J16" s="36"/>
      <c r="K16" s="36"/>
      <c r="L16" s="36"/>
      <c r="M16" s="40">
        <v>144</v>
      </c>
      <c r="N16" s="37"/>
      <c r="O16" s="8">
        <f t="shared" si="1"/>
        <v>0</v>
      </c>
      <c r="P16" s="14">
        <f t="shared" si="0"/>
        <v>0</v>
      </c>
    </row>
    <row r="17" spans="1:16" s="2" customFormat="1" ht="14.45" customHeight="1" x14ac:dyDescent="0.25">
      <c r="A17" s="28">
        <v>9</v>
      </c>
      <c r="B17" s="9" t="s">
        <v>17</v>
      </c>
      <c r="C17" s="15">
        <v>2</v>
      </c>
      <c r="D17" s="17" t="s">
        <v>36</v>
      </c>
      <c r="E17" s="11" t="s">
        <v>13</v>
      </c>
      <c r="F17" s="6">
        <v>250</v>
      </c>
      <c r="G17" s="6" t="s">
        <v>2</v>
      </c>
      <c r="H17" s="16" t="s">
        <v>6</v>
      </c>
      <c r="I17" s="36"/>
      <c r="J17" s="36"/>
      <c r="K17" s="36"/>
      <c r="L17" s="36"/>
      <c r="M17" s="40">
        <v>106</v>
      </c>
      <c r="N17" s="37"/>
      <c r="O17" s="8">
        <f t="shared" si="1"/>
        <v>0</v>
      </c>
      <c r="P17" s="14">
        <f t="shared" ref="P17:P22" si="2">(M17*O17)</f>
        <v>0</v>
      </c>
    </row>
    <row r="18" spans="1:16" s="2" customFormat="1" ht="14.45" customHeight="1" x14ac:dyDescent="0.25">
      <c r="A18" s="28">
        <v>10</v>
      </c>
      <c r="B18" s="9" t="s">
        <v>18</v>
      </c>
      <c r="C18" s="15">
        <v>2</v>
      </c>
      <c r="D18" s="17" t="s">
        <v>36</v>
      </c>
      <c r="E18" s="11" t="s">
        <v>10</v>
      </c>
      <c r="F18" s="6">
        <v>20</v>
      </c>
      <c r="G18" s="6" t="s">
        <v>2</v>
      </c>
      <c r="H18" s="16" t="s">
        <v>6</v>
      </c>
      <c r="I18" s="36"/>
      <c r="J18" s="36"/>
      <c r="K18" s="36"/>
      <c r="L18" s="36"/>
      <c r="M18" s="40">
        <v>25</v>
      </c>
      <c r="N18" s="37"/>
      <c r="O18" s="8">
        <f t="shared" si="1"/>
        <v>0</v>
      </c>
      <c r="P18" s="14">
        <f t="shared" si="2"/>
        <v>0</v>
      </c>
    </row>
    <row r="19" spans="1:16" s="2" customFormat="1" ht="14.45" customHeight="1" x14ac:dyDescent="0.25">
      <c r="A19" s="27">
        <v>11</v>
      </c>
      <c r="B19" s="9" t="s">
        <v>19</v>
      </c>
      <c r="C19" s="15">
        <v>1</v>
      </c>
      <c r="D19" s="17" t="s">
        <v>34</v>
      </c>
      <c r="E19" s="11" t="s">
        <v>13</v>
      </c>
      <c r="F19" s="6" t="s">
        <v>22</v>
      </c>
      <c r="G19" s="6" t="s">
        <v>23</v>
      </c>
      <c r="H19" s="16" t="s">
        <v>24</v>
      </c>
      <c r="I19" s="36"/>
      <c r="J19" s="36"/>
      <c r="K19" s="36"/>
      <c r="L19" s="36"/>
      <c r="M19" s="40">
        <v>419000</v>
      </c>
      <c r="N19" s="37"/>
      <c r="O19" s="8">
        <f t="shared" si="1"/>
        <v>0</v>
      </c>
      <c r="P19" s="14">
        <f t="shared" si="2"/>
        <v>0</v>
      </c>
    </row>
    <row r="20" spans="1:16" s="2" customFormat="1" ht="14.45" customHeight="1" x14ac:dyDescent="0.25">
      <c r="A20" s="28">
        <v>12</v>
      </c>
      <c r="B20" s="9" t="s">
        <v>19</v>
      </c>
      <c r="C20" s="15">
        <v>1</v>
      </c>
      <c r="D20" s="17" t="s">
        <v>39</v>
      </c>
      <c r="E20" s="11" t="s">
        <v>10</v>
      </c>
      <c r="F20" s="6" t="s">
        <v>22</v>
      </c>
      <c r="G20" s="6" t="s">
        <v>23</v>
      </c>
      <c r="H20" s="16" t="s">
        <v>24</v>
      </c>
      <c r="I20" s="36"/>
      <c r="J20" s="36"/>
      <c r="K20" s="36"/>
      <c r="L20" s="36"/>
      <c r="M20" s="40">
        <v>8000</v>
      </c>
      <c r="N20" s="37"/>
      <c r="O20" s="8">
        <f t="shared" si="1"/>
        <v>0</v>
      </c>
      <c r="P20" s="14">
        <f t="shared" si="2"/>
        <v>0</v>
      </c>
    </row>
    <row r="21" spans="1:16" s="2" customFormat="1" ht="14.45" customHeight="1" x14ac:dyDescent="0.25">
      <c r="A21" s="28">
        <v>13</v>
      </c>
      <c r="B21" s="9" t="s">
        <v>19</v>
      </c>
      <c r="C21" s="15">
        <v>2</v>
      </c>
      <c r="D21" s="17" t="s">
        <v>40</v>
      </c>
      <c r="E21" s="11" t="s">
        <v>13</v>
      </c>
      <c r="F21" s="6" t="s">
        <v>22</v>
      </c>
      <c r="G21" s="6" t="s">
        <v>23</v>
      </c>
      <c r="H21" s="16" t="s">
        <v>24</v>
      </c>
      <c r="I21" s="36"/>
      <c r="J21" s="36"/>
      <c r="K21" s="36"/>
      <c r="L21" s="36"/>
      <c r="M21" s="40">
        <v>9000</v>
      </c>
      <c r="N21" s="37"/>
      <c r="O21" s="8">
        <f t="shared" si="1"/>
        <v>0</v>
      </c>
      <c r="P21" s="14">
        <f t="shared" si="2"/>
        <v>0</v>
      </c>
    </row>
    <row r="22" spans="1:16" s="2" customFormat="1" ht="14.45" customHeight="1" thickBot="1" x14ac:dyDescent="0.3">
      <c r="A22" s="28">
        <v>14</v>
      </c>
      <c r="B22" s="9" t="s">
        <v>19</v>
      </c>
      <c r="C22" s="35">
        <v>2</v>
      </c>
      <c r="D22" s="38" t="s">
        <v>36</v>
      </c>
      <c r="E22" s="11" t="s">
        <v>10</v>
      </c>
      <c r="F22" s="6" t="s">
        <v>22</v>
      </c>
      <c r="G22" s="6" t="s">
        <v>23</v>
      </c>
      <c r="H22" s="16" t="s">
        <v>24</v>
      </c>
      <c r="I22" s="36"/>
      <c r="J22" s="36"/>
      <c r="K22" s="36"/>
      <c r="L22" s="36"/>
      <c r="M22" s="40">
        <v>13000</v>
      </c>
      <c r="N22" s="37"/>
      <c r="O22" s="8">
        <f t="shared" si="1"/>
        <v>0</v>
      </c>
      <c r="P22" s="14">
        <f t="shared" si="2"/>
        <v>0</v>
      </c>
    </row>
    <row r="23" spans="1:16" ht="67.5" customHeight="1" thickBot="1" x14ac:dyDescent="0.3">
      <c r="A23" s="44" t="s">
        <v>25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6"/>
      <c r="P23" s="34">
        <f>SUM(P9:P22)</f>
        <v>0</v>
      </c>
    </row>
    <row r="24" spans="1:16" x14ac:dyDescent="0.25">
      <c r="A24" s="23"/>
      <c r="B24" s="23"/>
      <c r="C24" s="24"/>
      <c r="D24" s="24"/>
      <c r="E24" s="25"/>
      <c r="F24" s="26"/>
      <c r="G24" s="26"/>
      <c r="H24" s="26"/>
      <c r="I24" s="26"/>
      <c r="J24" s="26"/>
      <c r="K24" s="26"/>
      <c r="L24" s="26"/>
    </row>
    <row r="25" spans="1:16" x14ac:dyDescent="0.25">
      <c r="A25" s="23"/>
      <c r="B25" s="23" t="s">
        <v>8</v>
      </c>
      <c r="C25" s="24"/>
      <c r="D25" s="24"/>
      <c r="E25" s="25"/>
      <c r="F25" s="26"/>
      <c r="G25" s="26"/>
      <c r="H25" s="26"/>
      <c r="I25" s="26"/>
      <c r="J25" s="26"/>
      <c r="K25" s="26"/>
      <c r="L25" s="26"/>
      <c r="M25" s="18"/>
    </row>
    <row r="26" spans="1:16" x14ac:dyDescent="0.25">
      <c r="A26" s="23"/>
      <c r="B26" s="23"/>
      <c r="C26" s="24"/>
      <c r="D26" s="24"/>
      <c r="E26" s="25"/>
      <c r="F26" s="26"/>
      <c r="G26" s="26"/>
      <c r="H26" s="26"/>
      <c r="I26" s="26"/>
      <c r="J26" s="26"/>
      <c r="K26" s="26"/>
      <c r="L26" s="26"/>
    </row>
    <row r="27" spans="1:16" x14ac:dyDescent="0.25">
      <c r="A27" s="23"/>
      <c r="B27" s="23"/>
      <c r="C27" s="24"/>
      <c r="D27" s="24"/>
      <c r="E27" s="25"/>
      <c r="F27" s="26"/>
      <c r="G27" s="26"/>
      <c r="H27" s="26"/>
      <c r="I27" s="26"/>
      <c r="J27" s="26"/>
      <c r="K27" s="26"/>
      <c r="L27" s="26"/>
    </row>
    <row r="28" spans="1:16" x14ac:dyDescent="0.25">
      <c r="A28" s="19"/>
      <c r="B28" s="19"/>
      <c r="C28" s="20"/>
      <c r="D28" s="20"/>
      <c r="E28" s="21"/>
      <c r="F28" s="22"/>
      <c r="G28" s="22"/>
      <c r="H28" s="22"/>
      <c r="I28" s="22"/>
      <c r="J28" s="22"/>
      <c r="K28" s="22"/>
      <c r="L28" s="22"/>
    </row>
  </sheetData>
  <sheetProtection algorithmName="SHA-512" hashValue="J3J6em45q55osxnGf44s9nZzJWqazYpH2ISXrG4cK58DomS2AMUQPeRe2oEf7yI0dTFdZNDgdujgbQK6KGW4UQ==" saltValue="bFnsxWV/NeXLpt9lGLMFsw==" spinCount="100000" sheet="1" objects="1" scenarios="1"/>
  <protectedRanges>
    <protectedRange algorithmName="SHA-512" hashValue="BR1lW2zgvwUQNRPkrGURQT45s3k1Up+BF1bAmSU9ETDYH9s3ERUvQNZDBI7EyevXhdedCkGvhyG/e0JtMURv6Q==" saltValue="b9KhHPy5z98cybUSOuOVkQ==" spinCount="100000" sqref="H9:H21 A22:H22 A8:G21 I9:M22" name="Range1"/>
    <protectedRange algorithmName="SHA-512" hashValue="BR1lW2zgvwUQNRPkrGURQT45s3k1Up+BF1bAmSU9ETDYH9s3ERUvQNZDBI7EyevXhdedCkGvhyG/e0JtMURv6Q==" saltValue="b9KhHPy5z98cybUSOuOVkQ==" spinCount="100000" sqref="H8:L8" name="Range1_10"/>
  </protectedRanges>
  <autoFilter ref="B8:P23" xr:uid="{00000000-0009-0000-0000-000000000000}"/>
  <sortState xmlns:xlrd2="http://schemas.microsoft.com/office/spreadsheetml/2017/richdata2" ref="B8:K391">
    <sortCondition ref="B8:B391"/>
    <sortCondition ref="E8:E391"/>
  </sortState>
  <mergeCells count="8">
    <mergeCell ref="A1:P1"/>
    <mergeCell ref="A6:P6"/>
    <mergeCell ref="A7:P7"/>
    <mergeCell ref="A23:O23"/>
    <mergeCell ref="A2:P2"/>
    <mergeCell ref="A3:P3"/>
    <mergeCell ref="A4:P4"/>
    <mergeCell ref="A5:P5"/>
  </mergeCells>
  <phoneticPr fontId="14" type="noConversion"/>
  <conditionalFormatting sqref="O9:O22">
    <cfRule type="cellIs" dxfId="2" priority="4" operator="equal">
      <formula>0</formula>
    </cfRule>
    <cfRule type="cellIs" dxfId="1" priority="5" operator="lessThan">
      <formula>0</formula>
    </cfRule>
    <cfRule type="cellIs" dxfId="0" priority="6" operator="greaterThan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scale="56" fitToHeight="0" orientation="landscape" r:id="rId1"/>
  <headerFooter>
    <oddFooter>&amp;LDokumentace zadávacího řízení RD &amp;"-,Tučné"CEPOPS0419&amp;"-,Obyčejné" - příloha č. 3&amp;RStránka &amp;"-,Tučné"&amp;P&amp;"-,Obyčejné" z &amp;"-,Tučné"&amp;N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615C3D-46FA-4C8E-B018-8598498F72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2B2F56-21B1-431C-9572-84BA088BF169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3242a207-232e-4ab2-99aa-e14a4a2c43fc"/>
    <ds:schemaRef ds:uri="ff89f3b2-28a9-4f01-9c73-1e0cfb4545f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D7AFB57-9525-4283-995A-F60A28C790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Specifikace</vt:lpstr>
      <vt:lpstr>Specifikace!Názvy_tisku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</dc:creator>
  <cp:lastModifiedBy>Monika Málková</cp:lastModifiedBy>
  <cp:lastPrinted>2022-05-11T07:35:31Z</cp:lastPrinted>
  <dcterms:created xsi:type="dcterms:W3CDTF">2013-09-05T10:41:38Z</dcterms:created>
  <dcterms:modified xsi:type="dcterms:W3CDTF">2022-10-07T06:37:10Z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AddinCustomData0000">
    <vt:lpwstr>&lt;AddinData version="1.0"&gt;&lt;Worksheets&gt;&lt;Worksheet Name="Specifikace"&gt;&lt;Controls /&gt;&lt;/Worksheet&gt;&lt;/Worksheets&gt;&lt;/AddinData&gt;</vt:lpwstr>
  </property>
</Properties>
</file>