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90" tabRatio="773" activeTab="0"/>
  </bookViews>
  <sheets>
    <sheet name="SOUHRN" sheetId="13" r:id="rId1"/>
    <sheet name="1až2_NB Typ 1" sheetId="11" r:id="rId2"/>
    <sheet name="3až4_NB Typ 2" sheetId="12" r:id="rId3"/>
    <sheet name="5_PC" sheetId="14" r:id="rId4"/>
    <sheet name="6až8_prvek siťový typ1" sheetId="4" r:id="rId5"/>
    <sheet name="9_prvek siťový typ2" sheetId="9" r:id="rId6"/>
    <sheet name="10_Tiskárna Color" sheetId="7" r:id="rId7"/>
    <sheet name="11_Tiskárna CB" sheetId="15" r:id="rId8"/>
    <sheet name="12_UPS k PC" sheetId="6" r:id="rId9"/>
    <sheet name="13_Monitor 27&quot;" sheetId="3" r:id="rId10"/>
    <sheet name="14_Monitor Dotykový" sheetId="16" r:id="rId11"/>
  </sheets>
  <definedNames>
    <definedName name="_xlnm.Print_Area" localSheetId="0">'SOUHRN'!$A$1:$H$17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<sst xmlns="http://schemas.openxmlformats.org/spreadsheetml/2006/main" count="330" uniqueCount="180">
  <si>
    <t>Počet ks</t>
  </si>
  <si>
    <t>ANO</t>
  </si>
  <si>
    <t>Monitor LCD</t>
  </si>
  <si>
    <t>Konfigurace</t>
  </si>
  <si>
    <t>Specifikace – minimální požadavek zadavatele</t>
  </si>
  <si>
    <t>Konkrétní nabízené parametry</t>
  </si>
  <si>
    <t>technologie zobrazení</t>
  </si>
  <si>
    <t>IPS</t>
  </si>
  <si>
    <t>Uhlopříčka</t>
  </si>
  <si>
    <t xml:space="preserve">rozlišení </t>
  </si>
  <si>
    <t>stojan</t>
  </si>
  <si>
    <t>nastavitelná výška, náklon</t>
  </si>
  <si>
    <t>kontrastní poměr</t>
  </si>
  <si>
    <t>1000:1</t>
  </si>
  <si>
    <t>jas</t>
  </si>
  <si>
    <t>konektivita</t>
  </si>
  <si>
    <t>záruka</t>
  </si>
  <si>
    <t>min. 3 roky</t>
  </si>
  <si>
    <t>Prvek síťový</t>
  </si>
  <si>
    <t>Počet portů SFP</t>
  </si>
  <si>
    <t>Počet LAN portů</t>
  </si>
  <si>
    <t xml:space="preserve">Provedení </t>
  </si>
  <si>
    <t>Rackmout</t>
  </si>
  <si>
    <t>WEB managment</t>
  </si>
  <si>
    <t>Funkce</t>
  </si>
  <si>
    <t>QaS, VLAN</t>
  </si>
  <si>
    <t>Poe</t>
  </si>
  <si>
    <t>PoE budget</t>
  </si>
  <si>
    <t>UPS – pro pracovní stanice</t>
  </si>
  <si>
    <t>Stavové kontrolky</t>
  </si>
  <si>
    <t>Rychlý přehled o stavu jednotky a napájení umožňují vizuální kontrolky.</t>
  </si>
  <si>
    <t>Automatický autotest</t>
  </si>
  <si>
    <t>Pravidelné vlastní testování baterie zajišťuje včasné zjištění nezbytné výměny baterie.</t>
  </si>
  <si>
    <t>Akustická varování</t>
  </si>
  <si>
    <t>Zajišťuje upozorňování na změny stavu jednotky UPS a parametrů napájení.</t>
  </si>
  <si>
    <t>Výměna baterie bez nástrojů</t>
  </si>
  <si>
    <t>Umožňuje rychlou a snadnou výměnu baterie.</t>
  </si>
  <si>
    <t>Umožňuje studený start</t>
  </si>
  <si>
    <t>Poskytuje přechodné napájení z baterií, není-li k dispozici napájení ze sítě.</t>
  </si>
  <si>
    <t>Baterie s možností výměny za chodu</t>
  </si>
  <si>
    <t>Umožňuje bezproblémové a nepřerušené napájení chráněných zařízení během výměny baterií.</t>
  </si>
  <si>
    <t>Automatický restart zařízení po ukončení provozu UPS</t>
  </si>
  <si>
    <t>Automaticky spustí připojená zařízení po obnovení napájení.</t>
  </si>
  <si>
    <t>Resetovatelné jističe</t>
  </si>
  <si>
    <t>Umožňuje rychlé zotavení z událostí přetížení.</t>
  </si>
  <si>
    <t>Výstup</t>
  </si>
  <si>
    <t>Výstupní výkon: min. 400W / 650 VA</t>
  </si>
  <si>
    <t>Maximální nastavitelný výkon:  min. 400W / 650 VA</t>
  </si>
  <si>
    <t xml:space="preserve">Jmenovité výstupní napětí: 230V </t>
  </si>
  <si>
    <t>Vstup</t>
  </si>
  <si>
    <t>Jmenovité vstupní napětí: 230V</t>
  </si>
  <si>
    <t>Vstupní kmitočet: 50/60 Hz +/- 3 Hz (autodetekce)</t>
  </si>
  <si>
    <t>Typ připojení vstupu: IEC-320 C14</t>
  </si>
  <si>
    <t>Baterie a doba běhu</t>
  </si>
  <si>
    <t>Typ baterie: Bezúdržbový olověný zatavený akumulátor se suspendovaným elektrolytem: neteče</t>
  </si>
  <si>
    <t>Záruka</t>
  </si>
  <si>
    <t>Min. 24 měsíců</t>
  </si>
  <si>
    <t>Tiskárna Color</t>
  </si>
  <si>
    <t>tankovací systém inkoustu</t>
  </si>
  <si>
    <t>funkce scaner a kopírka</t>
  </si>
  <si>
    <t>podavač papíru</t>
  </si>
  <si>
    <t>ADF</t>
  </si>
  <si>
    <t>rozhraní</t>
  </si>
  <si>
    <t>LAN (RJ45), USB</t>
  </si>
  <si>
    <t>duplexní tisk</t>
  </si>
  <si>
    <t>min. 2 roky</t>
  </si>
  <si>
    <t>barevný tisk</t>
  </si>
  <si>
    <t>P.č.</t>
  </si>
  <si>
    <t>Název položky</t>
  </si>
  <si>
    <t>Jednotková cena bez DPH</t>
  </si>
  <si>
    <t>Jednotková cena vč. DPH</t>
  </si>
  <si>
    <t>Celková cena bez DPH</t>
  </si>
  <si>
    <t>Celková cena včetně DPH</t>
  </si>
  <si>
    <t>Notebook typ 1</t>
  </si>
  <si>
    <t>Sítový prvek typ 1</t>
  </si>
  <si>
    <t>Sítový prvek typ 2</t>
  </si>
  <si>
    <t>UPC pro PC</t>
  </si>
  <si>
    <t>Notabook typ 2</t>
  </si>
  <si>
    <t>Displej</t>
  </si>
  <si>
    <t>15,6 "</t>
  </si>
  <si>
    <t>Rozlišení displeje</t>
  </si>
  <si>
    <t>full HD - 1920x1080</t>
  </si>
  <si>
    <t>Procesor</t>
  </si>
  <si>
    <t>RAM</t>
  </si>
  <si>
    <t>HDD</t>
  </si>
  <si>
    <t>Síťová karta</t>
  </si>
  <si>
    <t>Gigabitová integrovaná 10/100/1000Mbit/s</t>
  </si>
  <si>
    <t xml:space="preserve">Grafický výstup </t>
  </si>
  <si>
    <t>VGA nebo HDMI nebo DVI nebo DP</t>
  </si>
  <si>
    <t>Audio</t>
  </si>
  <si>
    <r>
      <t xml:space="preserve">Konektor pro sluchátka, </t>
    </r>
    <r>
      <rPr>
        <sz val="11"/>
        <color rgb="FF000000"/>
        <rFont val="Arial"/>
        <family val="2"/>
      </rPr>
      <t>integrovaný mikrofon</t>
    </r>
  </si>
  <si>
    <t>Klávesnice</t>
  </si>
  <si>
    <t>US/CZ podsvícená , touchpad , numerická část</t>
  </si>
  <si>
    <t>Rozhraní</t>
  </si>
  <si>
    <t>min.  1x USB 3.0</t>
  </si>
  <si>
    <t>Operační system</t>
  </si>
  <si>
    <t>Baterie</t>
  </si>
  <si>
    <t>Ano – osazena</t>
  </si>
  <si>
    <t xml:space="preserve">Myš - rozměry (š x h x v) </t>
  </si>
  <si>
    <t>USB,  115 x 65 x 35 mm (každý rozměr +-5mm)</t>
  </si>
  <si>
    <t>Brašna</t>
  </si>
  <si>
    <t>Min. 36 měsíců</t>
  </si>
  <si>
    <t>Cena notebooku typ 2 musí být do 39999 Kč včetně DPH.</t>
  </si>
  <si>
    <t>Brašna pro notebook</t>
  </si>
  <si>
    <t>ramenní popruh</t>
  </si>
  <si>
    <t>ochrana před nárazy</t>
  </si>
  <si>
    <t>oddělený prostor pro dokumenty</t>
  </si>
  <si>
    <t xml:space="preserve">hmotnost </t>
  </si>
  <si>
    <t>do 0,5 kg</t>
  </si>
  <si>
    <t>Notebook typ2</t>
  </si>
  <si>
    <t>min. 512 GB – SSD</t>
  </si>
  <si>
    <t xml:space="preserve">Záruka </t>
  </si>
  <si>
    <t>min. 60 měsíců</t>
  </si>
  <si>
    <t>Tiskárna CB</t>
  </si>
  <si>
    <t>Monitor 27"</t>
  </si>
  <si>
    <t>passmark CPU min.  25000</t>
  </si>
  <si>
    <t>min. 16GB DDR5</t>
  </si>
  <si>
    <t>Cena notebooku typ 1 musí být do 39999 Kč včetně DPH.</t>
  </si>
  <si>
    <t>min. 512GB – SSD</t>
  </si>
  <si>
    <t>Grafická karta</t>
  </si>
  <si>
    <t>s vlastní pamětí - passmark GPU min. 9000</t>
  </si>
  <si>
    <t>Operační systém Windows 11 Professional 64-bit</t>
  </si>
  <si>
    <t>Výbava</t>
  </si>
  <si>
    <t>Wi-Fi, Bluetooth, webkamera, čtečka paměťových karet, čtečka otisků prstů</t>
  </si>
  <si>
    <t>15" až 16"</t>
  </si>
  <si>
    <t xml:space="preserve">Dokovací stanice </t>
  </si>
  <si>
    <t>Výstup pro 2 monitory</t>
  </si>
  <si>
    <t>Dotykový monitor</t>
  </si>
  <si>
    <t>ANO rozlišení 4K</t>
  </si>
  <si>
    <t>min. full HD+ (1920x1200)</t>
  </si>
  <si>
    <t>Dokovací stanice k NB1</t>
  </si>
  <si>
    <t>Dokovací stanice k NB2</t>
  </si>
  <si>
    <t>Stack pro siťový prvek 1</t>
  </si>
  <si>
    <t>Osobní počítač</t>
  </si>
  <si>
    <t>Nápájení notebooku</t>
  </si>
  <si>
    <t>Konektivita</t>
  </si>
  <si>
    <t>min. 2x USB-A 3.1 , 2x Dispaly Port 1.4</t>
  </si>
  <si>
    <t>RJ45</t>
  </si>
  <si>
    <t>27"</t>
  </si>
  <si>
    <t>min. 350cd/m2</t>
  </si>
  <si>
    <t>2x HDMI, 1x DisplayPort</t>
  </si>
  <si>
    <t>100x100</t>
  </si>
  <si>
    <t>rozteč VESA</t>
  </si>
  <si>
    <t xml:space="preserve">Počítač osobní </t>
  </si>
  <si>
    <t>8GB DDR4</t>
  </si>
  <si>
    <t>min. 256GB –  SSD</t>
  </si>
  <si>
    <t>DVD mechanika</t>
  </si>
  <si>
    <t>DP nebop HDMI</t>
  </si>
  <si>
    <t>audio integrované </t>
  </si>
  <si>
    <t xml:space="preserve">US/CZ </t>
  </si>
  <si>
    <t>min.  4x USB 3.0</t>
  </si>
  <si>
    <t>USB,  115 x 65 x 35 mm (každý rozměr +-10mm)</t>
  </si>
  <si>
    <t>Provedení</t>
  </si>
  <si>
    <t>beznástrojový přístup do skříně</t>
  </si>
  <si>
    <t>min. 16GB DDR4</t>
  </si>
  <si>
    <t>passmark CPU min.  13000</t>
  </si>
  <si>
    <t>min.  2x USB 3.0</t>
  </si>
  <si>
    <t>interní Wi-Fi ; Bluetooth, LTE , snímač otisků prstů</t>
  </si>
  <si>
    <t>Operační systém Windows 11 Professional 64-bit nebo Windows 10 Pro (k dispozici díky nároku na downgrade ze systému Windows 11 Pro)</t>
  </si>
  <si>
    <t>passmark CPU min.  19000</t>
  </si>
  <si>
    <t>Prvek síťový typ2</t>
  </si>
  <si>
    <t>min. 120 W</t>
  </si>
  <si>
    <t>DNA licence</t>
  </si>
  <si>
    <t>min. QHD (2560x1440)</t>
  </si>
  <si>
    <t>min. FHD (1920x1080)</t>
  </si>
  <si>
    <t>min 21"</t>
  </si>
  <si>
    <t>min. 250cd/m2</t>
  </si>
  <si>
    <t>zapojení dotyku</t>
  </si>
  <si>
    <t>RS232</t>
  </si>
  <si>
    <t>1x DisplayPort</t>
  </si>
  <si>
    <t>QoS, Stohovatelný, VLAN</t>
  </si>
  <si>
    <t>min 370 W</t>
  </si>
  <si>
    <t>Oba poptávané prvky propojit mezi sebou - pomocí stacku-kitu</t>
  </si>
  <si>
    <t>na 3 roky</t>
  </si>
  <si>
    <t>DNA licence pro siťový prvek 1- na 3 roky</t>
  </si>
  <si>
    <t>Monitor LCD - dotykový</t>
  </si>
  <si>
    <t>Stejný výrobce jako notebook</t>
  </si>
  <si>
    <t>Obchodní označení nabízeného zboží</t>
  </si>
  <si>
    <t>Z důvodu zapojení prvků do stávající siťové infraktury, z hlediska bezpečnosti a zaškolení personálu požadujeme produkty firmy CISCO.</t>
  </si>
  <si>
    <t>Příloha č. 1 Kupní smlouvy - Ceník,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</si>
</sst>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333333"/>
      <name val="Segoe UI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2" borderId="2" xfId="20" applyBorder="1" applyAlignment="1">
      <alignment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right" wrapText="1"/>
    </xf>
    <xf numFmtId="164" fontId="5" fillId="2" borderId="2" xfId="20" applyNumberFormat="1" applyBorder="1"/>
    <xf numFmtId="165" fontId="10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9" fontId="3" fillId="0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0" borderId="2" xfId="0" applyFont="1" applyBorder="1"/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 topLeftCell="A1">
      <selection activeCell="B21" sqref="B21"/>
    </sheetView>
  </sheetViews>
  <sheetFormatPr defaultColWidth="9.140625" defaultRowHeight="15"/>
  <cols>
    <col min="1" max="1" width="7.140625" style="1" customWidth="1"/>
    <col min="2" max="2" width="69.28125" style="28" customWidth="1"/>
    <col min="3" max="3" width="56.00390625" style="28" customWidth="1"/>
    <col min="4" max="4" width="8.140625" style="29" customWidth="1"/>
    <col min="5" max="5" width="16.00390625" style="29" customWidth="1"/>
    <col min="6" max="6" width="16.140625" style="29" customWidth="1"/>
    <col min="7" max="7" width="20.00390625" style="1" customWidth="1"/>
    <col min="8" max="8" width="22.57421875" style="1" customWidth="1"/>
    <col min="9" max="16384" width="9.140625" style="1" customWidth="1"/>
  </cols>
  <sheetData>
    <row r="1" ht="15">
      <c r="A1" s="1" t="s">
        <v>179</v>
      </c>
    </row>
    <row r="3" spans="1:8" ht="30">
      <c r="A3" s="30" t="s">
        <v>67</v>
      </c>
      <c r="B3" s="31" t="s">
        <v>68</v>
      </c>
      <c r="C3" s="31" t="s">
        <v>177</v>
      </c>
      <c r="D3" s="31" t="s">
        <v>0</v>
      </c>
      <c r="E3" s="31" t="s">
        <v>69</v>
      </c>
      <c r="F3" s="31" t="s">
        <v>70</v>
      </c>
      <c r="G3" s="31" t="s">
        <v>71</v>
      </c>
      <c r="H3" s="31" t="s">
        <v>72</v>
      </c>
    </row>
    <row r="4" spans="1:8" ht="15.75" customHeight="1">
      <c r="A4" s="19">
        <v>1</v>
      </c>
      <c r="B4" s="32" t="s">
        <v>73</v>
      </c>
      <c r="C4" s="8"/>
      <c r="D4" s="19">
        <v>5</v>
      </c>
      <c r="E4" s="36"/>
      <c r="F4" s="33">
        <f>E4*1.21</f>
        <v>0</v>
      </c>
      <c r="G4" s="34">
        <f>E4*D4</f>
        <v>0</v>
      </c>
      <c r="H4" s="35">
        <f>G4*1.21</f>
        <v>0</v>
      </c>
    </row>
    <row r="5" spans="1:8" ht="15">
      <c r="A5" s="19">
        <v>2</v>
      </c>
      <c r="B5" s="32" t="s">
        <v>130</v>
      </c>
      <c r="C5" s="8"/>
      <c r="D5" s="19">
        <v>5</v>
      </c>
      <c r="E5" s="36"/>
      <c r="F5" s="33">
        <f>E5*1.21</f>
        <v>0</v>
      </c>
      <c r="G5" s="34">
        <f aca="true" t="shared" si="0" ref="G5:G17">E5*D5</f>
        <v>0</v>
      </c>
      <c r="H5" s="35">
        <f aca="true" t="shared" si="1" ref="H5:H17">G5*1.21</f>
        <v>0</v>
      </c>
    </row>
    <row r="6" spans="1:8" ht="15">
      <c r="A6" s="19">
        <v>3</v>
      </c>
      <c r="B6" s="32" t="s">
        <v>77</v>
      </c>
      <c r="C6" s="8"/>
      <c r="D6" s="19">
        <v>10</v>
      </c>
      <c r="E6" s="36"/>
      <c r="F6" s="33">
        <f>E6*1.21</f>
        <v>0</v>
      </c>
      <c r="G6" s="34">
        <f t="shared" si="0"/>
        <v>0</v>
      </c>
      <c r="H6" s="35">
        <f t="shared" si="1"/>
        <v>0</v>
      </c>
    </row>
    <row r="7" spans="1:8" ht="15">
      <c r="A7" s="19">
        <v>4</v>
      </c>
      <c r="B7" s="32" t="s">
        <v>131</v>
      </c>
      <c r="C7" s="47"/>
      <c r="D7" s="19">
        <v>10</v>
      </c>
      <c r="E7" s="48"/>
      <c r="F7" s="33">
        <f aca="true" t="shared" si="2" ref="F7:F17">E7*1.21</f>
        <v>0</v>
      </c>
      <c r="G7" s="34">
        <f t="shared" si="0"/>
        <v>0</v>
      </c>
      <c r="H7" s="35">
        <f t="shared" si="1"/>
        <v>0</v>
      </c>
    </row>
    <row r="8" spans="1:8" ht="15">
      <c r="A8" s="19">
        <v>5</v>
      </c>
      <c r="B8" s="32" t="s">
        <v>133</v>
      </c>
      <c r="C8" s="47"/>
      <c r="D8" s="19">
        <v>15</v>
      </c>
      <c r="E8" s="48"/>
      <c r="F8" s="33">
        <f t="shared" si="2"/>
        <v>0</v>
      </c>
      <c r="G8" s="34">
        <f t="shared" si="0"/>
        <v>0</v>
      </c>
      <c r="H8" s="35">
        <f t="shared" si="1"/>
        <v>0</v>
      </c>
    </row>
    <row r="9" spans="1:8" ht="15">
      <c r="A9" s="19">
        <v>6</v>
      </c>
      <c r="B9" s="32" t="s">
        <v>74</v>
      </c>
      <c r="C9" s="47"/>
      <c r="D9" s="19">
        <v>2</v>
      </c>
      <c r="E9" s="36"/>
      <c r="F9" s="33">
        <f t="shared" si="2"/>
        <v>0</v>
      </c>
      <c r="G9" s="34">
        <f t="shared" si="0"/>
        <v>0</v>
      </c>
      <c r="H9" s="35">
        <f t="shared" si="1"/>
        <v>0</v>
      </c>
    </row>
    <row r="10" spans="1:8" ht="15">
      <c r="A10" s="19">
        <v>7</v>
      </c>
      <c r="B10" s="32" t="s">
        <v>174</v>
      </c>
      <c r="C10" s="8"/>
      <c r="D10" s="19">
        <v>2</v>
      </c>
      <c r="E10" s="36"/>
      <c r="F10" s="33">
        <f t="shared" si="2"/>
        <v>0</v>
      </c>
      <c r="G10" s="34">
        <f t="shared" si="0"/>
        <v>0</v>
      </c>
      <c r="H10" s="35">
        <f t="shared" si="1"/>
        <v>0</v>
      </c>
    </row>
    <row r="11" spans="1:8" ht="15">
      <c r="A11" s="19">
        <v>8</v>
      </c>
      <c r="B11" s="32" t="s">
        <v>132</v>
      </c>
      <c r="C11" s="47"/>
      <c r="D11" s="19">
        <v>1</v>
      </c>
      <c r="E11" s="36"/>
      <c r="F11" s="33">
        <f t="shared" si="2"/>
        <v>0</v>
      </c>
      <c r="G11" s="34">
        <f t="shared" si="0"/>
        <v>0</v>
      </c>
      <c r="H11" s="35">
        <f t="shared" si="1"/>
        <v>0</v>
      </c>
    </row>
    <row r="12" spans="1:8" ht="15">
      <c r="A12" s="19">
        <v>9</v>
      </c>
      <c r="B12" s="32" t="s">
        <v>75</v>
      </c>
      <c r="C12" s="8"/>
      <c r="D12" s="19">
        <v>6</v>
      </c>
      <c r="E12" s="36"/>
      <c r="F12" s="33">
        <f t="shared" si="2"/>
        <v>0</v>
      </c>
      <c r="G12" s="34">
        <f t="shared" si="0"/>
        <v>0</v>
      </c>
      <c r="H12" s="35">
        <f t="shared" si="1"/>
        <v>0</v>
      </c>
    </row>
    <row r="13" spans="1:8" ht="15">
      <c r="A13" s="19">
        <v>10</v>
      </c>
      <c r="B13" s="32" t="s">
        <v>57</v>
      </c>
      <c r="C13" s="8"/>
      <c r="D13" s="19">
        <v>10</v>
      </c>
      <c r="E13" s="36"/>
      <c r="F13" s="33">
        <f t="shared" si="2"/>
        <v>0</v>
      </c>
      <c r="G13" s="34">
        <f t="shared" si="0"/>
        <v>0</v>
      </c>
      <c r="H13" s="35">
        <f t="shared" si="1"/>
        <v>0</v>
      </c>
    </row>
    <row r="14" spans="1:8" ht="15">
      <c r="A14" s="19">
        <v>11</v>
      </c>
      <c r="B14" s="32" t="s">
        <v>113</v>
      </c>
      <c r="C14" s="42"/>
      <c r="D14" s="41">
        <v>2</v>
      </c>
      <c r="E14" s="43"/>
      <c r="F14" s="33">
        <f t="shared" si="2"/>
        <v>0</v>
      </c>
      <c r="G14" s="34">
        <f t="shared" si="0"/>
        <v>0</v>
      </c>
      <c r="H14" s="35">
        <f t="shared" si="1"/>
        <v>0</v>
      </c>
    </row>
    <row r="15" spans="1:8" ht="15">
      <c r="A15" s="19">
        <v>12</v>
      </c>
      <c r="B15" s="32" t="s">
        <v>76</v>
      </c>
      <c r="C15" s="8"/>
      <c r="D15" s="19">
        <v>15</v>
      </c>
      <c r="E15" s="36"/>
      <c r="F15" s="33">
        <f t="shared" si="2"/>
        <v>0</v>
      </c>
      <c r="G15" s="34">
        <f t="shared" si="0"/>
        <v>0</v>
      </c>
      <c r="H15" s="35">
        <f t="shared" si="1"/>
        <v>0</v>
      </c>
    </row>
    <row r="16" spans="1:8" ht="15">
      <c r="A16" s="19">
        <v>13</v>
      </c>
      <c r="B16" s="32" t="s">
        <v>114</v>
      </c>
      <c r="C16" s="8"/>
      <c r="D16" s="19">
        <v>36</v>
      </c>
      <c r="E16" s="36"/>
      <c r="F16" s="33">
        <f t="shared" si="2"/>
        <v>0</v>
      </c>
      <c r="G16" s="34">
        <f t="shared" si="0"/>
        <v>0</v>
      </c>
      <c r="H16" s="35">
        <f t="shared" si="1"/>
        <v>0</v>
      </c>
    </row>
    <row r="17" spans="1:8" ht="15">
      <c r="A17" s="19">
        <v>14</v>
      </c>
      <c r="B17" s="32" t="s">
        <v>127</v>
      </c>
      <c r="C17" s="8"/>
      <c r="D17" s="19">
        <v>12</v>
      </c>
      <c r="E17" s="36"/>
      <c r="F17" s="33">
        <f t="shared" si="2"/>
        <v>0</v>
      </c>
      <c r="G17" s="34">
        <f t="shared" si="0"/>
        <v>0</v>
      </c>
      <c r="H17" s="35">
        <f t="shared" si="1"/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6" sqref="B6"/>
    </sheetView>
  </sheetViews>
  <sheetFormatPr defaultColWidth="9.140625" defaultRowHeight="15"/>
  <cols>
    <col min="1" max="1" width="37.28125" style="1" customWidth="1"/>
    <col min="2" max="2" width="48.421875" style="1" customWidth="1"/>
    <col min="3" max="3" width="54.28125" style="1" customWidth="1"/>
    <col min="4" max="16384" width="9.140625" style="1" customWidth="1"/>
  </cols>
  <sheetData>
    <row r="1" spans="1:3" ht="15.75" thickBot="1">
      <c r="A1" s="56" t="s">
        <v>2</v>
      </c>
      <c r="B1" s="57"/>
      <c r="C1" s="58"/>
    </row>
    <row r="2" spans="1:3" ht="15">
      <c r="A2" s="2"/>
      <c r="B2" s="3"/>
      <c r="C2" s="3"/>
    </row>
    <row r="3" spans="1:3" ht="15" customHeight="1">
      <c r="A3" s="4" t="s">
        <v>3</v>
      </c>
      <c r="B3" s="4" t="s">
        <v>4</v>
      </c>
      <c r="C3" s="5" t="s">
        <v>5</v>
      </c>
    </row>
    <row r="4" spans="1:3" ht="15">
      <c r="A4" s="6" t="s">
        <v>6</v>
      </c>
      <c r="B4" s="7" t="s">
        <v>7</v>
      </c>
      <c r="C4" s="8"/>
    </row>
    <row r="5" spans="1:3" ht="15">
      <c r="A5" s="6" t="s">
        <v>8</v>
      </c>
      <c r="B5" s="7" t="s">
        <v>138</v>
      </c>
      <c r="C5" s="8"/>
    </row>
    <row r="6" spans="1:3" ht="15">
      <c r="A6" s="9" t="s">
        <v>9</v>
      </c>
      <c r="B6" s="7" t="s">
        <v>163</v>
      </c>
      <c r="C6" s="8"/>
    </row>
    <row r="7" spans="1:3" ht="15">
      <c r="A7" s="9" t="s">
        <v>10</v>
      </c>
      <c r="B7" s="10" t="s">
        <v>11</v>
      </c>
      <c r="C7" s="8"/>
    </row>
    <row r="8" spans="1:3" ht="15">
      <c r="A8" s="13" t="s">
        <v>142</v>
      </c>
      <c r="B8" s="19" t="s">
        <v>141</v>
      </c>
      <c r="C8" s="8"/>
    </row>
    <row r="9" spans="1:3" ht="15">
      <c r="A9" s="9" t="s">
        <v>12</v>
      </c>
      <c r="B9" s="11" t="s">
        <v>13</v>
      </c>
      <c r="C9" s="8"/>
    </row>
    <row r="10" spans="1:3" ht="15">
      <c r="A10" s="12" t="s">
        <v>14</v>
      </c>
      <c r="B10" s="10" t="s">
        <v>139</v>
      </c>
      <c r="C10" s="13"/>
    </row>
    <row r="11" spans="1:3" ht="15">
      <c r="A11" s="12" t="s">
        <v>15</v>
      </c>
      <c r="B11" s="10" t="s">
        <v>140</v>
      </c>
      <c r="C11" s="13"/>
    </row>
    <row r="12" spans="1:3" ht="15">
      <c r="A12" s="14" t="s">
        <v>16</v>
      </c>
      <c r="B12" s="15" t="s">
        <v>17</v>
      </c>
      <c r="C12" s="8"/>
    </row>
    <row r="13" ht="15">
      <c r="C13" s="13"/>
    </row>
  </sheetData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B15" sqref="B15"/>
    </sheetView>
  </sheetViews>
  <sheetFormatPr defaultColWidth="9.140625" defaultRowHeight="15"/>
  <cols>
    <col min="1" max="1" width="37.28125" style="1" customWidth="1"/>
    <col min="2" max="2" width="48.421875" style="1" customWidth="1"/>
    <col min="3" max="3" width="54.28125" style="1" customWidth="1"/>
    <col min="4" max="16384" width="9.140625" style="1" customWidth="1"/>
  </cols>
  <sheetData>
    <row r="1" spans="1:3" ht="15.75" thickBot="1">
      <c r="A1" s="56" t="s">
        <v>175</v>
      </c>
      <c r="B1" s="57"/>
      <c r="C1" s="58"/>
    </row>
    <row r="2" spans="1:3" ht="15">
      <c r="A2" s="2"/>
      <c r="B2" s="3"/>
      <c r="C2" s="3"/>
    </row>
    <row r="3" spans="1:3" ht="15" customHeight="1">
      <c r="A3" s="4" t="s">
        <v>3</v>
      </c>
      <c r="B3" s="4" t="s">
        <v>4</v>
      </c>
      <c r="C3" s="5" t="s">
        <v>5</v>
      </c>
    </row>
    <row r="4" spans="1:3" ht="15">
      <c r="A4" s="6" t="s">
        <v>8</v>
      </c>
      <c r="B4" s="7" t="s">
        <v>165</v>
      </c>
      <c r="C4" s="8"/>
    </row>
    <row r="5" spans="1:3" ht="15">
      <c r="A5" s="9" t="s">
        <v>9</v>
      </c>
      <c r="B5" s="7" t="s">
        <v>164</v>
      </c>
      <c r="C5" s="8"/>
    </row>
    <row r="6" spans="1:3" ht="15">
      <c r="A6" s="13" t="s">
        <v>142</v>
      </c>
      <c r="B6" s="19" t="s">
        <v>141</v>
      </c>
      <c r="C6" s="8"/>
    </row>
    <row r="7" spans="1:3" ht="15">
      <c r="A7" s="9" t="s">
        <v>12</v>
      </c>
      <c r="B7" s="11" t="s">
        <v>13</v>
      </c>
      <c r="C7" s="8"/>
    </row>
    <row r="8" spans="1:3" ht="15">
      <c r="A8" s="12" t="s">
        <v>14</v>
      </c>
      <c r="B8" s="10" t="s">
        <v>166</v>
      </c>
      <c r="C8" s="13"/>
    </row>
    <row r="9" spans="1:3" ht="15">
      <c r="A9" s="12" t="s">
        <v>167</v>
      </c>
      <c r="B9" s="10" t="s">
        <v>168</v>
      </c>
      <c r="C9" s="13"/>
    </row>
    <row r="10" spans="1:3" ht="15">
      <c r="A10" s="12" t="s">
        <v>15</v>
      </c>
      <c r="B10" s="10" t="s">
        <v>169</v>
      </c>
      <c r="C10" s="13"/>
    </row>
    <row r="11" spans="1:3" ht="15">
      <c r="A11" s="14" t="s">
        <v>16</v>
      </c>
      <c r="B11" s="15" t="s">
        <v>17</v>
      </c>
      <c r="C11" s="8"/>
    </row>
    <row r="12" ht="15">
      <c r="C12" s="13"/>
    </row>
  </sheetData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 topLeftCell="A1">
      <selection activeCell="B40" sqref="A40:B40"/>
    </sheetView>
  </sheetViews>
  <sheetFormatPr defaultColWidth="90.140625" defaultRowHeight="15"/>
  <cols>
    <col min="1" max="1" width="35.8515625" style="1" customWidth="1"/>
    <col min="2" max="2" width="64.00390625" style="1" customWidth="1"/>
    <col min="3" max="3" width="72.00390625" style="1" customWidth="1"/>
    <col min="4" max="16384" width="90.140625" style="1" customWidth="1"/>
  </cols>
  <sheetData>
    <row r="1" spans="1:3" ht="15.75" thickBot="1">
      <c r="A1" s="53" t="s">
        <v>73</v>
      </c>
      <c r="B1" s="54"/>
      <c r="C1" s="55"/>
    </row>
    <row r="3" spans="1:3" ht="15">
      <c r="A3" s="4" t="s">
        <v>3</v>
      </c>
      <c r="B3" s="4" t="s">
        <v>4</v>
      </c>
      <c r="C3" s="5" t="s">
        <v>5</v>
      </c>
    </row>
    <row r="4" spans="1:3" ht="15">
      <c r="A4" s="26" t="s">
        <v>78</v>
      </c>
      <c r="B4" s="37" t="s">
        <v>124</v>
      </c>
      <c r="C4" s="8"/>
    </row>
    <row r="5" spans="1:3" ht="15">
      <c r="A5" s="26" t="s">
        <v>80</v>
      </c>
      <c r="B5" s="37" t="s">
        <v>129</v>
      </c>
      <c r="C5" s="8"/>
    </row>
    <row r="6" spans="1:3" ht="15">
      <c r="A6" s="26" t="s">
        <v>82</v>
      </c>
      <c r="B6" s="25" t="s">
        <v>115</v>
      </c>
      <c r="C6" s="8"/>
    </row>
    <row r="7" spans="1:3" ht="15">
      <c r="A7" s="26" t="s">
        <v>83</v>
      </c>
      <c r="B7" s="37" t="s">
        <v>116</v>
      </c>
      <c r="C7" s="8"/>
    </row>
    <row r="8" spans="1:3" ht="15">
      <c r="A8" s="26" t="s">
        <v>84</v>
      </c>
      <c r="B8" s="37" t="s">
        <v>118</v>
      </c>
      <c r="C8" s="8"/>
    </row>
    <row r="9" spans="1:3" ht="15">
      <c r="A9" s="26" t="s">
        <v>85</v>
      </c>
      <c r="B9" s="37" t="s">
        <v>86</v>
      </c>
      <c r="C9" s="8"/>
    </row>
    <row r="10" spans="1:3" ht="15">
      <c r="A10" s="44" t="s">
        <v>119</v>
      </c>
      <c r="B10" s="37" t="s">
        <v>120</v>
      </c>
      <c r="C10" s="8"/>
    </row>
    <row r="11" spans="1:3" ht="15">
      <c r="A11" s="26" t="s">
        <v>87</v>
      </c>
      <c r="B11" s="25" t="s">
        <v>88</v>
      </c>
      <c r="C11" s="8"/>
    </row>
    <row r="12" spans="1:3" ht="15">
      <c r="A12" s="26" t="s">
        <v>89</v>
      </c>
      <c r="B12" s="25" t="s">
        <v>90</v>
      </c>
      <c r="C12" s="8"/>
    </row>
    <row r="13" spans="1:3" ht="15">
      <c r="A13" s="26" t="s">
        <v>91</v>
      </c>
      <c r="B13" s="37" t="s">
        <v>92</v>
      </c>
      <c r="C13" s="8"/>
    </row>
    <row r="14" spans="1:3" ht="15">
      <c r="A14" s="26" t="s">
        <v>93</v>
      </c>
      <c r="B14" s="25" t="s">
        <v>94</v>
      </c>
      <c r="C14" s="8"/>
    </row>
    <row r="15" spans="1:3" ht="29.25" customHeight="1">
      <c r="A15" s="26" t="s">
        <v>122</v>
      </c>
      <c r="B15" s="37" t="s">
        <v>123</v>
      </c>
      <c r="C15" s="8"/>
    </row>
    <row r="16" spans="1:3" ht="15">
      <c r="A16" s="26" t="s">
        <v>95</v>
      </c>
      <c r="B16" s="38" t="s">
        <v>121</v>
      </c>
      <c r="C16" s="8"/>
    </row>
    <row r="17" spans="1:3" ht="15">
      <c r="A17" s="26" t="s">
        <v>96</v>
      </c>
      <c r="B17" s="37" t="s">
        <v>97</v>
      </c>
      <c r="C17" s="8"/>
    </row>
    <row r="18" spans="1:3" ht="15">
      <c r="A18" s="39" t="s">
        <v>98</v>
      </c>
      <c r="B18" s="13" t="s">
        <v>99</v>
      </c>
      <c r="C18" s="8"/>
    </row>
    <row r="19" spans="1:3" ht="15">
      <c r="A19" s="26" t="s">
        <v>100</v>
      </c>
      <c r="B19" s="37" t="s">
        <v>1</v>
      </c>
      <c r="C19" s="8"/>
    </row>
    <row r="20" spans="1:3" ht="22.5" customHeight="1">
      <c r="A20" s="26" t="s">
        <v>55</v>
      </c>
      <c r="B20" s="25" t="s">
        <v>101</v>
      </c>
      <c r="C20" s="8"/>
    </row>
    <row r="22" ht="15">
      <c r="A22" s="40" t="s">
        <v>117</v>
      </c>
    </row>
    <row r="23" ht="15" thickBot="1"/>
    <row r="24" spans="1:3" ht="15.75" thickBot="1">
      <c r="A24" s="56" t="s">
        <v>103</v>
      </c>
      <c r="B24" s="57"/>
      <c r="C24" s="58"/>
    </row>
    <row r="25" spans="1:3" ht="15">
      <c r="A25" s="2"/>
      <c r="B25" s="3"/>
      <c r="C25" s="3"/>
    </row>
    <row r="26" spans="1:3" ht="15">
      <c r="A26" s="4" t="s">
        <v>3</v>
      </c>
      <c r="B26" s="4" t="s">
        <v>4</v>
      </c>
      <c r="C26" s="5" t="s">
        <v>5</v>
      </c>
    </row>
    <row r="27" spans="1:3" ht="15">
      <c r="A27" s="6" t="s">
        <v>104</v>
      </c>
      <c r="B27" s="7" t="s">
        <v>1</v>
      </c>
      <c r="C27" s="8"/>
    </row>
    <row r="28" spans="1:3" ht="15">
      <c r="A28" s="9" t="s">
        <v>105</v>
      </c>
      <c r="B28" s="7" t="s">
        <v>1</v>
      </c>
      <c r="C28" s="8"/>
    </row>
    <row r="29" spans="1:3" ht="15">
      <c r="A29" s="9" t="s">
        <v>106</v>
      </c>
      <c r="B29" s="10" t="s">
        <v>1</v>
      </c>
      <c r="C29" s="8"/>
    </row>
    <row r="30" spans="1:3" ht="15">
      <c r="A30" s="12" t="s">
        <v>107</v>
      </c>
      <c r="B30" s="10" t="s">
        <v>108</v>
      </c>
      <c r="C30" s="13"/>
    </row>
    <row r="32" ht="15" thickBot="1"/>
    <row r="33" spans="1:3" ht="15.75" thickBot="1">
      <c r="A33" s="56" t="s">
        <v>125</v>
      </c>
      <c r="B33" s="57"/>
      <c r="C33" s="58"/>
    </row>
    <row r="34" spans="1:3" ht="15">
      <c r="A34" s="2"/>
      <c r="B34" s="3"/>
      <c r="C34" s="3"/>
    </row>
    <row r="35" spans="1:3" ht="15">
      <c r="A35" s="4" t="s">
        <v>3</v>
      </c>
      <c r="B35" s="4" t="s">
        <v>4</v>
      </c>
      <c r="C35" s="5" t="s">
        <v>5</v>
      </c>
    </row>
    <row r="36" spans="1:3" ht="15">
      <c r="A36" s="6" t="s">
        <v>126</v>
      </c>
      <c r="B36" s="7" t="s">
        <v>128</v>
      </c>
      <c r="C36" s="8"/>
    </row>
    <row r="37" spans="1:3" ht="15">
      <c r="A37" s="44" t="s">
        <v>85</v>
      </c>
      <c r="B37" s="7" t="s">
        <v>137</v>
      </c>
      <c r="C37" s="8"/>
    </row>
    <row r="38" spans="1:3" ht="15">
      <c r="A38" s="9" t="s">
        <v>135</v>
      </c>
      <c r="B38" s="10" t="s">
        <v>136</v>
      </c>
      <c r="C38" s="8"/>
    </row>
    <row r="39" spans="1:3" ht="15">
      <c r="A39" s="9" t="s">
        <v>134</v>
      </c>
      <c r="B39" s="10" t="s">
        <v>1</v>
      </c>
      <c r="C39" s="8"/>
    </row>
    <row r="40" spans="1:3" ht="15">
      <c r="A40" s="12" t="s">
        <v>176</v>
      </c>
      <c r="B40" s="45" t="s">
        <v>1</v>
      </c>
      <c r="C40" s="13"/>
    </row>
  </sheetData>
  <mergeCells count="3">
    <mergeCell ref="A1:C1"/>
    <mergeCell ref="A24:C24"/>
    <mergeCell ref="A33:C33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workbookViewId="0" topLeftCell="A1">
      <selection activeCell="C46" sqref="C46"/>
    </sheetView>
  </sheetViews>
  <sheetFormatPr defaultColWidth="90.140625" defaultRowHeight="15"/>
  <cols>
    <col min="1" max="1" width="35.8515625" style="1" customWidth="1"/>
    <col min="2" max="2" width="71.7109375" style="1" customWidth="1"/>
    <col min="3" max="3" width="72.00390625" style="1" customWidth="1"/>
    <col min="4" max="16384" width="90.140625" style="1" customWidth="1"/>
  </cols>
  <sheetData>
    <row r="1" spans="1:3" ht="15.75" thickBot="1">
      <c r="A1" s="53" t="s">
        <v>109</v>
      </c>
      <c r="B1" s="54"/>
      <c r="C1" s="55"/>
    </row>
    <row r="3" spans="1:3" ht="15">
      <c r="A3" s="4" t="s">
        <v>3</v>
      </c>
      <c r="B3" s="4" t="s">
        <v>4</v>
      </c>
      <c r="C3" s="5" t="s">
        <v>5</v>
      </c>
    </row>
    <row r="4" spans="1:3" ht="15">
      <c r="A4" s="26" t="s">
        <v>78</v>
      </c>
      <c r="B4" s="37" t="s">
        <v>79</v>
      </c>
      <c r="C4" s="8"/>
    </row>
    <row r="5" spans="1:3" ht="15">
      <c r="A5" s="26" t="s">
        <v>80</v>
      </c>
      <c r="B5" s="37" t="s">
        <v>81</v>
      </c>
      <c r="C5" s="8"/>
    </row>
    <row r="6" spans="1:3" ht="15">
      <c r="A6" s="26" t="s">
        <v>82</v>
      </c>
      <c r="B6" s="25" t="s">
        <v>155</v>
      </c>
      <c r="C6" s="8"/>
    </row>
    <row r="7" spans="1:3" ht="15">
      <c r="A7" s="26" t="s">
        <v>83</v>
      </c>
      <c r="B7" s="37" t="s">
        <v>154</v>
      </c>
      <c r="C7" s="8"/>
    </row>
    <row r="8" spans="1:3" ht="15">
      <c r="A8" s="26" t="s">
        <v>84</v>
      </c>
      <c r="B8" s="37" t="s">
        <v>110</v>
      </c>
      <c r="C8" s="8"/>
    </row>
    <row r="9" spans="1:3" ht="15">
      <c r="A9" s="26" t="s">
        <v>85</v>
      </c>
      <c r="B9" s="37" t="s">
        <v>86</v>
      </c>
      <c r="C9" s="8"/>
    </row>
    <row r="10" spans="1:3" ht="15">
      <c r="A10" s="26" t="s">
        <v>87</v>
      </c>
      <c r="B10" s="25" t="s">
        <v>88</v>
      </c>
      <c r="C10" s="8"/>
    </row>
    <row r="11" spans="1:3" ht="15">
      <c r="A11" s="26" t="s">
        <v>89</v>
      </c>
      <c r="B11" s="25" t="s">
        <v>90</v>
      </c>
      <c r="C11" s="8"/>
    </row>
    <row r="12" spans="1:3" ht="15">
      <c r="A12" s="26" t="s">
        <v>91</v>
      </c>
      <c r="B12" s="37" t="s">
        <v>92</v>
      </c>
      <c r="C12" s="8"/>
    </row>
    <row r="13" spans="1:3" ht="15">
      <c r="A13" s="26" t="s">
        <v>93</v>
      </c>
      <c r="B13" s="25" t="s">
        <v>156</v>
      </c>
      <c r="C13" s="8"/>
    </row>
    <row r="14" spans="1:3" ht="29.25" customHeight="1">
      <c r="A14" s="46" t="s">
        <v>122</v>
      </c>
      <c r="B14" s="37" t="s">
        <v>157</v>
      </c>
      <c r="C14" s="8"/>
    </row>
    <row r="15" spans="1:3" ht="28.5">
      <c r="A15" s="26" t="s">
        <v>95</v>
      </c>
      <c r="B15" s="38" t="s">
        <v>158</v>
      </c>
      <c r="C15" s="8"/>
    </row>
    <row r="16" spans="1:3" ht="15">
      <c r="A16" s="26" t="s">
        <v>96</v>
      </c>
      <c r="B16" s="37" t="s">
        <v>97</v>
      </c>
      <c r="C16" s="8"/>
    </row>
    <row r="17" spans="1:3" ht="15">
      <c r="A17" s="39" t="s">
        <v>98</v>
      </c>
      <c r="B17" s="13" t="s">
        <v>99</v>
      </c>
      <c r="C17" s="8"/>
    </row>
    <row r="18" spans="1:3" ht="15">
      <c r="A18" s="26" t="s">
        <v>100</v>
      </c>
      <c r="B18" s="37" t="s">
        <v>1</v>
      </c>
      <c r="C18" s="8"/>
    </row>
    <row r="19" spans="1:3" ht="22.5" customHeight="1">
      <c r="A19" s="26" t="s">
        <v>55</v>
      </c>
      <c r="B19" s="25" t="s">
        <v>101</v>
      </c>
      <c r="C19" s="8"/>
    </row>
    <row r="21" spans="1:2" ht="15">
      <c r="A21" s="59"/>
      <c r="B21" s="59"/>
    </row>
    <row r="22" ht="15">
      <c r="A22" s="40" t="s">
        <v>102</v>
      </c>
    </row>
    <row r="23" ht="15" thickBot="1"/>
    <row r="24" spans="1:3" ht="15.75" thickBot="1">
      <c r="A24" s="56" t="s">
        <v>103</v>
      </c>
      <c r="B24" s="57"/>
      <c r="C24" s="58"/>
    </row>
    <row r="25" spans="1:3" ht="15">
      <c r="A25" s="2"/>
      <c r="B25" s="3"/>
      <c r="C25" s="3"/>
    </row>
    <row r="26" spans="1:3" ht="15">
      <c r="A26" s="4" t="s">
        <v>3</v>
      </c>
      <c r="B26" s="4" t="s">
        <v>4</v>
      </c>
      <c r="C26" s="5" t="s">
        <v>5</v>
      </c>
    </row>
    <row r="27" spans="1:3" ht="15">
      <c r="A27" s="6" t="s">
        <v>104</v>
      </c>
      <c r="B27" s="7" t="s">
        <v>1</v>
      </c>
      <c r="C27" s="8"/>
    </row>
    <row r="28" spans="1:3" ht="15">
      <c r="A28" s="9" t="s">
        <v>105</v>
      </c>
      <c r="B28" s="7" t="s">
        <v>1</v>
      </c>
      <c r="C28" s="8"/>
    </row>
    <row r="29" spans="1:3" ht="15">
      <c r="A29" s="9" t="s">
        <v>106</v>
      </c>
      <c r="B29" s="10" t="s">
        <v>1</v>
      </c>
      <c r="C29" s="8"/>
    </row>
    <row r="30" spans="1:3" ht="15">
      <c r="A30" s="12" t="s">
        <v>107</v>
      </c>
      <c r="B30" s="10" t="s">
        <v>108</v>
      </c>
      <c r="C30" s="13"/>
    </row>
    <row r="31" ht="15" thickBot="1"/>
    <row r="32" spans="1:3" ht="15.75" thickBot="1">
      <c r="A32" s="56" t="s">
        <v>125</v>
      </c>
      <c r="B32" s="57"/>
      <c r="C32" s="58"/>
    </row>
    <row r="33" spans="1:3" ht="15">
      <c r="A33" s="2"/>
      <c r="B33" s="3"/>
      <c r="C33" s="3"/>
    </row>
    <row r="34" spans="1:3" ht="15">
      <c r="A34" s="4" t="s">
        <v>3</v>
      </c>
      <c r="B34" s="4" t="s">
        <v>4</v>
      </c>
      <c r="C34" s="5" t="s">
        <v>5</v>
      </c>
    </row>
    <row r="35" spans="1:3" ht="15">
      <c r="A35" s="6" t="s">
        <v>126</v>
      </c>
      <c r="B35" s="7" t="s">
        <v>128</v>
      </c>
      <c r="C35" s="8"/>
    </row>
    <row r="36" spans="1:3" ht="15">
      <c r="A36" s="46" t="s">
        <v>85</v>
      </c>
      <c r="B36" s="7" t="s">
        <v>137</v>
      </c>
      <c r="C36" s="8"/>
    </row>
    <row r="37" spans="1:3" ht="15">
      <c r="A37" s="9" t="s">
        <v>135</v>
      </c>
      <c r="B37" s="10" t="s">
        <v>136</v>
      </c>
      <c r="C37" s="8"/>
    </row>
    <row r="38" spans="1:3" ht="15">
      <c r="A38" s="9" t="s">
        <v>134</v>
      </c>
      <c r="B38" s="10" t="s">
        <v>1</v>
      </c>
      <c r="C38" s="8"/>
    </row>
    <row r="39" spans="1:3" ht="15">
      <c r="A39" s="12" t="s">
        <v>176</v>
      </c>
      <c r="B39" s="45" t="s">
        <v>1</v>
      </c>
      <c r="C39" s="13"/>
    </row>
  </sheetData>
  <mergeCells count="4">
    <mergeCell ref="A1:C1"/>
    <mergeCell ref="A24:C24"/>
    <mergeCell ref="A21:B21"/>
    <mergeCell ref="A32:C32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 topLeftCell="A1">
      <selection activeCell="B5" sqref="B5"/>
    </sheetView>
  </sheetViews>
  <sheetFormatPr defaultColWidth="90.140625" defaultRowHeight="15"/>
  <cols>
    <col min="1" max="1" width="39.00390625" style="1" customWidth="1"/>
    <col min="2" max="2" width="69.00390625" style="1" customWidth="1"/>
    <col min="3" max="3" width="72.00390625" style="1" customWidth="1"/>
    <col min="4" max="16384" width="90.140625" style="1" customWidth="1"/>
  </cols>
  <sheetData>
    <row r="1" spans="1:3" ht="15.75" thickBot="1">
      <c r="A1" s="53" t="s">
        <v>143</v>
      </c>
      <c r="B1" s="54"/>
      <c r="C1" s="55"/>
    </row>
    <row r="3" spans="1:3" ht="15">
      <c r="A3" s="4" t="s">
        <v>3</v>
      </c>
      <c r="B3" s="4" t="s">
        <v>4</v>
      </c>
      <c r="C3" s="5" t="s">
        <v>5</v>
      </c>
    </row>
    <row r="4" spans="1:3" ht="15">
      <c r="A4" s="46" t="s">
        <v>82</v>
      </c>
      <c r="B4" s="25" t="s">
        <v>159</v>
      </c>
      <c r="C4" s="8"/>
    </row>
    <row r="5" spans="1:3" ht="15">
      <c r="A5" s="46" t="s">
        <v>83</v>
      </c>
      <c r="B5" s="37" t="s">
        <v>144</v>
      </c>
      <c r="C5" s="8"/>
    </row>
    <row r="6" spans="1:3" ht="15">
      <c r="A6" s="46" t="s">
        <v>84</v>
      </c>
      <c r="B6" s="37" t="s">
        <v>145</v>
      </c>
      <c r="C6" s="8"/>
    </row>
    <row r="7" spans="1:3" ht="15">
      <c r="A7" s="46" t="s">
        <v>146</v>
      </c>
      <c r="B7" s="37" t="s">
        <v>1</v>
      </c>
      <c r="C7" s="8"/>
    </row>
    <row r="8" spans="1:3" ht="15">
      <c r="A8" s="46" t="s">
        <v>85</v>
      </c>
      <c r="B8" s="37" t="s">
        <v>86</v>
      </c>
      <c r="C8" s="8"/>
    </row>
    <row r="9" spans="1:3" ht="15">
      <c r="A9" s="46" t="s">
        <v>87</v>
      </c>
      <c r="B9" s="25" t="s">
        <v>147</v>
      </c>
      <c r="C9" s="8"/>
    </row>
    <row r="10" spans="1:3" ht="15">
      <c r="A10" s="46" t="s">
        <v>89</v>
      </c>
      <c r="B10" s="49" t="s">
        <v>148</v>
      </c>
      <c r="C10" s="8"/>
    </row>
    <row r="11" spans="1:3" ht="15">
      <c r="A11" s="46" t="s">
        <v>91</v>
      </c>
      <c r="B11" s="37" t="s">
        <v>149</v>
      </c>
      <c r="C11" s="8"/>
    </row>
    <row r="12" spans="1:3" ht="15">
      <c r="A12" s="46" t="s">
        <v>93</v>
      </c>
      <c r="B12" s="25" t="s">
        <v>150</v>
      </c>
      <c r="C12" s="8"/>
    </row>
    <row r="13" spans="1:3" ht="36" customHeight="1">
      <c r="A13" s="46" t="s">
        <v>95</v>
      </c>
      <c r="B13" s="38" t="s">
        <v>158</v>
      </c>
      <c r="C13" s="8"/>
    </row>
    <row r="14" spans="1:3" ht="15">
      <c r="A14" s="39" t="s">
        <v>98</v>
      </c>
      <c r="B14" s="13" t="s">
        <v>151</v>
      </c>
      <c r="C14" s="8"/>
    </row>
    <row r="15" spans="1:3" ht="15">
      <c r="A15" s="46" t="s">
        <v>152</v>
      </c>
      <c r="B15" s="50" t="s">
        <v>153</v>
      </c>
      <c r="C15" s="8"/>
    </row>
    <row r="16" spans="1:3" ht="15">
      <c r="A16" s="46" t="s">
        <v>55</v>
      </c>
      <c r="B16" s="25" t="s">
        <v>101</v>
      </c>
      <c r="C16" s="8"/>
    </row>
    <row r="17" spans="1:3" ht="15">
      <c r="A17" s="51"/>
      <c r="B17" s="49"/>
      <c r="C17" s="52"/>
    </row>
  </sheetData>
  <mergeCells count="1">
    <mergeCell ref="A1:C1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B25" sqref="B25"/>
    </sheetView>
  </sheetViews>
  <sheetFormatPr defaultColWidth="9.140625" defaultRowHeight="15"/>
  <cols>
    <col min="1" max="1" width="33.140625" style="1" customWidth="1"/>
    <col min="2" max="2" width="55.7109375" style="1" customWidth="1"/>
    <col min="3" max="3" width="54.28125" style="1" customWidth="1"/>
    <col min="4" max="16384" width="9.140625" style="1" customWidth="1"/>
  </cols>
  <sheetData>
    <row r="1" spans="1:3" ht="15.75" thickBot="1">
      <c r="A1" s="56" t="s">
        <v>18</v>
      </c>
      <c r="B1" s="57"/>
      <c r="C1" s="58"/>
    </row>
    <row r="2" spans="1:3" ht="15">
      <c r="A2" s="2"/>
      <c r="B2" s="3"/>
      <c r="C2" s="3"/>
    </row>
    <row r="3" spans="1:3" ht="15">
      <c r="A3" s="60" t="s">
        <v>178</v>
      </c>
      <c r="B3" s="61"/>
      <c r="C3" s="61"/>
    </row>
    <row r="4" spans="1:3" ht="15">
      <c r="A4" s="2"/>
      <c r="B4" s="3"/>
      <c r="C4" s="3"/>
    </row>
    <row r="5" spans="1:3" ht="15" customHeight="1">
      <c r="A5" s="4" t="s">
        <v>3</v>
      </c>
      <c r="B5" s="4" t="s">
        <v>4</v>
      </c>
      <c r="C5" s="5" t="s">
        <v>5</v>
      </c>
    </row>
    <row r="6" spans="1:3" ht="15">
      <c r="A6" s="6" t="s">
        <v>19</v>
      </c>
      <c r="B6" s="7">
        <v>4</v>
      </c>
      <c r="C6" s="8"/>
    </row>
    <row r="7" spans="1:3" ht="15">
      <c r="A7" s="9" t="s">
        <v>20</v>
      </c>
      <c r="B7" s="7">
        <v>24</v>
      </c>
      <c r="C7" s="8"/>
    </row>
    <row r="8" spans="1:3" ht="16.5">
      <c r="A8" s="16" t="s">
        <v>21</v>
      </c>
      <c r="B8" s="17" t="s">
        <v>22</v>
      </c>
      <c r="C8" s="8"/>
    </row>
    <row r="9" spans="1:3" ht="15">
      <c r="A9" s="9" t="s">
        <v>23</v>
      </c>
      <c r="B9" s="10" t="s">
        <v>1</v>
      </c>
      <c r="C9" s="8"/>
    </row>
    <row r="10" spans="1:3" ht="15">
      <c r="A10" s="18" t="s">
        <v>24</v>
      </c>
      <c r="B10" s="19" t="s">
        <v>170</v>
      </c>
      <c r="C10" s="13"/>
    </row>
    <row r="11" spans="1:3" ht="15">
      <c r="A11" s="18" t="s">
        <v>26</v>
      </c>
      <c r="B11" s="19" t="s">
        <v>1</v>
      </c>
      <c r="C11" s="13"/>
    </row>
    <row r="12" spans="1:3" ht="15">
      <c r="A12" s="18" t="s">
        <v>27</v>
      </c>
      <c r="B12" s="19" t="s">
        <v>171</v>
      </c>
      <c r="C12" s="13"/>
    </row>
    <row r="13" spans="1:3" ht="15">
      <c r="A13" s="18" t="s">
        <v>111</v>
      </c>
      <c r="B13" s="19" t="s">
        <v>112</v>
      </c>
      <c r="C13" s="13"/>
    </row>
    <row r="14" spans="1:3" ht="15">
      <c r="A14" s="18" t="s">
        <v>162</v>
      </c>
      <c r="B14" s="19" t="s">
        <v>173</v>
      </c>
      <c r="C14" s="13"/>
    </row>
    <row r="15" ht="15">
      <c r="A15" s="20"/>
    </row>
    <row r="16" ht="15">
      <c r="A16" s="20" t="s">
        <v>172</v>
      </c>
    </row>
    <row r="17" ht="15">
      <c r="A17" s="20"/>
    </row>
  </sheetData>
  <mergeCells count="2">
    <mergeCell ref="A1:C1"/>
    <mergeCell ref="A3:C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B11" sqref="B11"/>
    </sheetView>
  </sheetViews>
  <sheetFormatPr defaultColWidth="9.140625" defaultRowHeight="15"/>
  <cols>
    <col min="1" max="1" width="33.140625" style="1" customWidth="1"/>
    <col min="2" max="2" width="55.7109375" style="1" customWidth="1"/>
    <col min="3" max="3" width="54.28125" style="1" customWidth="1"/>
    <col min="4" max="16384" width="9.140625" style="1" customWidth="1"/>
  </cols>
  <sheetData>
    <row r="1" spans="1:3" ht="15.75" thickBot="1">
      <c r="A1" s="56" t="s">
        <v>160</v>
      </c>
      <c r="B1" s="57"/>
      <c r="C1" s="58"/>
    </row>
    <row r="2" spans="1:3" ht="15">
      <c r="A2" s="2"/>
      <c r="B2" s="3"/>
      <c r="C2" s="3"/>
    </row>
    <row r="3" spans="1:3" ht="15">
      <c r="A3" s="60" t="s">
        <v>178</v>
      </c>
      <c r="B3" s="61"/>
      <c r="C3" s="61"/>
    </row>
    <row r="4" spans="1:3" ht="15">
      <c r="A4" s="2"/>
      <c r="B4" s="3"/>
      <c r="C4" s="3"/>
    </row>
    <row r="5" spans="1:3" ht="15" customHeight="1">
      <c r="A5" s="4" t="s">
        <v>3</v>
      </c>
      <c r="B5" s="4" t="s">
        <v>4</v>
      </c>
      <c r="C5" s="5" t="s">
        <v>5</v>
      </c>
    </row>
    <row r="6" spans="1:3" ht="15">
      <c r="A6" s="6" t="s">
        <v>19</v>
      </c>
      <c r="B6" s="7">
        <v>2</v>
      </c>
      <c r="C6" s="8"/>
    </row>
    <row r="7" spans="1:3" ht="15">
      <c r="A7" s="9" t="s">
        <v>20</v>
      </c>
      <c r="B7" s="7">
        <v>16</v>
      </c>
      <c r="C7" s="8"/>
    </row>
    <row r="8" spans="1:3" ht="16.5">
      <c r="A8" s="16" t="s">
        <v>21</v>
      </c>
      <c r="B8" s="17" t="s">
        <v>22</v>
      </c>
      <c r="C8" s="8"/>
    </row>
    <row r="9" spans="1:3" ht="15">
      <c r="A9" s="9" t="s">
        <v>23</v>
      </c>
      <c r="B9" s="10" t="s">
        <v>1</v>
      </c>
      <c r="C9" s="8"/>
    </row>
    <row r="10" spans="1:3" ht="15">
      <c r="A10" s="18" t="s">
        <v>24</v>
      </c>
      <c r="B10" s="19" t="s">
        <v>25</v>
      </c>
      <c r="C10" s="13"/>
    </row>
    <row r="11" spans="1:3" ht="15">
      <c r="A11" s="18" t="s">
        <v>26</v>
      </c>
      <c r="B11" s="19" t="s">
        <v>1</v>
      </c>
      <c r="C11" s="13"/>
    </row>
    <row r="12" spans="1:3" ht="15">
      <c r="A12" s="18" t="s">
        <v>27</v>
      </c>
      <c r="B12" s="19" t="s">
        <v>161</v>
      </c>
      <c r="C12" s="13"/>
    </row>
    <row r="13" spans="1:3" ht="15">
      <c r="A13" s="18" t="s">
        <v>111</v>
      </c>
      <c r="B13" s="19" t="s">
        <v>112</v>
      </c>
      <c r="C13" s="13"/>
    </row>
    <row r="14" ht="15">
      <c r="A14" s="20"/>
    </row>
    <row r="15" ht="15">
      <c r="A15" s="20"/>
    </row>
    <row r="16" ht="15">
      <c r="A16" s="20"/>
    </row>
    <row r="17" ht="15">
      <c r="A17" s="20"/>
    </row>
    <row r="18" ht="15">
      <c r="A18" s="20"/>
    </row>
  </sheetData>
  <mergeCells count="2">
    <mergeCell ref="A1:C1"/>
    <mergeCell ref="A3:C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C26" sqref="C26"/>
    </sheetView>
  </sheetViews>
  <sheetFormatPr defaultColWidth="9.140625" defaultRowHeight="15"/>
  <cols>
    <col min="1" max="1" width="26.00390625" style="0" bestFit="1" customWidth="1"/>
    <col min="2" max="2" width="56.140625" style="0" customWidth="1"/>
    <col min="3" max="3" width="47.57421875" style="0" customWidth="1"/>
  </cols>
  <sheetData>
    <row r="1" spans="1:3" s="1" customFormat="1" ht="15.75" thickBot="1">
      <c r="A1" s="56" t="s">
        <v>57</v>
      </c>
      <c r="B1" s="57"/>
      <c r="C1" s="58"/>
    </row>
    <row r="2" spans="1:3" ht="15">
      <c r="A2" s="2"/>
      <c r="B2" s="3"/>
      <c r="C2" s="3"/>
    </row>
    <row r="3" spans="1:3" ht="15">
      <c r="A3" s="4" t="s">
        <v>3</v>
      </c>
      <c r="B3" s="4" t="s">
        <v>4</v>
      </c>
      <c r="C3" s="5" t="s">
        <v>5</v>
      </c>
    </row>
    <row r="4" spans="1:3" ht="15">
      <c r="A4" s="13" t="s">
        <v>58</v>
      </c>
      <c r="B4" s="19" t="s">
        <v>1</v>
      </c>
      <c r="C4" s="8"/>
    </row>
    <row r="5" spans="1:3" ht="15">
      <c r="A5" s="6" t="s">
        <v>59</v>
      </c>
      <c r="B5" s="7" t="s">
        <v>1</v>
      </c>
      <c r="C5" s="8"/>
    </row>
    <row r="6" spans="1:3" ht="15">
      <c r="A6" s="6" t="s">
        <v>60</v>
      </c>
      <c r="B6" s="7" t="s">
        <v>61</v>
      </c>
      <c r="C6" s="8"/>
    </row>
    <row r="7" spans="1:3" ht="15">
      <c r="A7" s="13" t="s">
        <v>62</v>
      </c>
      <c r="B7" s="19" t="s">
        <v>63</v>
      </c>
      <c r="C7" s="8"/>
    </row>
    <row r="8" spans="1:3" ht="15">
      <c r="A8" s="13" t="s">
        <v>64</v>
      </c>
      <c r="B8" s="19" t="s">
        <v>1</v>
      </c>
      <c r="C8" s="8"/>
    </row>
    <row r="9" spans="1:3" ht="15">
      <c r="A9" s="14" t="s">
        <v>16</v>
      </c>
      <c r="B9" s="15" t="s">
        <v>65</v>
      </c>
      <c r="C9" s="8"/>
    </row>
    <row r="10" spans="1:3" ht="15">
      <c r="A10" s="13" t="s">
        <v>66</v>
      </c>
      <c r="B10" s="19" t="s">
        <v>1</v>
      </c>
      <c r="C10" s="8"/>
    </row>
    <row r="12" ht="15">
      <c r="A12" s="27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11" sqref="A11"/>
    </sheetView>
  </sheetViews>
  <sheetFormatPr defaultColWidth="9.140625" defaultRowHeight="15"/>
  <cols>
    <col min="1" max="1" width="26.00390625" style="0" bestFit="1" customWidth="1"/>
    <col min="2" max="2" width="56.140625" style="0" customWidth="1"/>
    <col min="3" max="3" width="47.57421875" style="0" customWidth="1"/>
  </cols>
  <sheetData>
    <row r="1" spans="1:3" s="1" customFormat="1" ht="15.75" thickBot="1">
      <c r="A1" s="56" t="s">
        <v>57</v>
      </c>
      <c r="B1" s="57"/>
      <c r="C1" s="58"/>
    </row>
    <row r="2" spans="1:3" ht="15">
      <c r="A2" s="2"/>
      <c r="B2" s="3"/>
      <c r="C2" s="3"/>
    </row>
    <row r="3" spans="1:3" ht="15">
      <c r="A3" s="4" t="s">
        <v>3</v>
      </c>
      <c r="B3" s="4" t="s">
        <v>4</v>
      </c>
      <c r="C3" s="5" t="s">
        <v>5</v>
      </c>
    </row>
    <row r="4" spans="1:3" ht="15">
      <c r="A4" s="13" t="s">
        <v>58</v>
      </c>
      <c r="B4" s="19" t="s">
        <v>1</v>
      </c>
      <c r="C4" s="8"/>
    </row>
    <row r="5" spans="1:3" ht="15">
      <c r="A5" s="6" t="s">
        <v>59</v>
      </c>
      <c r="B5" s="7" t="s">
        <v>1</v>
      </c>
      <c r="C5" s="8"/>
    </row>
    <row r="6" spans="1:3" ht="15">
      <c r="A6" s="6" t="s">
        <v>60</v>
      </c>
      <c r="B6" s="7" t="s">
        <v>61</v>
      </c>
      <c r="C6" s="8"/>
    </row>
    <row r="7" spans="1:3" ht="15">
      <c r="A7" s="13" t="s">
        <v>62</v>
      </c>
      <c r="B7" s="19" t="s">
        <v>63</v>
      </c>
      <c r="C7" s="8"/>
    </row>
    <row r="8" spans="1:3" ht="15">
      <c r="A8" s="13" t="s">
        <v>64</v>
      </c>
      <c r="B8" s="19" t="s">
        <v>1</v>
      </c>
      <c r="C8" s="8"/>
    </row>
    <row r="9" spans="1:3" ht="15">
      <c r="A9" s="14" t="s">
        <v>16</v>
      </c>
      <c r="B9" s="15" t="s">
        <v>65</v>
      </c>
      <c r="C9" s="8"/>
    </row>
    <row r="11" ht="15">
      <c r="A11" s="27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A42" sqref="A42"/>
    </sheetView>
  </sheetViews>
  <sheetFormatPr defaultColWidth="9.140625" defaultRowHeight="15"/>
  <cols>
    <col min="1" max="1" width="53.28125" style="1" customWidth="1"/>
    <col min="2" max="2" width="93.57421875" style="1" customWidth="1"/>
    <col min="3" max="3" width="54.28125" style="1" customWidth="1"/>
    <col min="4" max="16384" width="9.140625" style="1" customWidth="1"/>
  </cols>
  <sheetData>
    <row r="1" spans="1:3" ht="15.75" thickBot="1">
      <c r="A1" s="56" t="s">
        <v>28</v>
      </c>
      <c r="B1" s="57"/>
      <c r="C1" s="58"/>
    </row>
    <row r="2" spans="1:3" ht="15">
      <c r="A2" s="2"/>
      <c r="B2" s="3"/>
      <c r="C2" s="3"/>
    </row>
    <row r="3" spans="1:3" ht="15" customHeight="1">
      <c r="A3" s="21" t="s">
        <v>3</v>
      </c>
      <c r="B3" s="21" t="s">
        <v>4</v>
      </c>
      <c r="C3" s="22" t="s">
        <v>5</v>
      </c>
    </row>
    <row r="4" spans="1:3" ht="15">
      <c r="A4" s="23" t="s">
        <v>29</v>
      </c>
      <c r="B4" s="24" t="s">
        <v>30</v>
      </c>
      <c r="C4" s="8"/>
    </row>
    <row r="5" spans="1:3" ht="15">
      <c r="A5" s="23" t="s">
        <v>31</v>
      </c>
      <c r="B5" s="24" t="s">
        <v>32</v>
      </c>
      <c r="C5" s="8"/>
    </row>
    <row r="6" spans="1:3" ht="15">
      <c r="A6" s="23" t="s">
        <v>33</v>
      </c>
      <c r="B6" s="24" t="s">
        <v>34</v>
      </c>
      <c r="C6" s="8"/>
    </row>
    <row r="7" spans="1:3" ht="15">
      <c r="A7" s="23" t="s">
        <v>35</v>
      </c>
      <c r="B7" s="24" t="s">
        <v>36</v>
      </c>
      <c r="C7" s="8"/>
    </row>
    <row r="8" spans="1:3" ht="15">
      <c r="A8" s="23" t="s">
        <v>37</v>
      </c>
      <c r="B8" s="24" t="s">
        <v>38</v>
      </c>
      <c r="C8" s="13"/>
    </row>
    <row r="9" spans="1:3" ht="15">
      <c r="A9" s="23" t="s">
        <v>39</v>
      </c>
      <c r="B9" s="24" t="s">
        <v>40</v>
      </c>
      <c r="C9" s="13"/>
    </row>
    <row r="10" spans="1:3" ht="28.5">
      <c r="A10" s="23" t="s">
        <v>41</v>
      </c>
      <c r="B10" s="25" t="s">
        <v>42</v>
      </c>
      <c r="C10" s="13"/>
    </row>
    <row r="11" spans="1:3" ht="15">
      <c r="A11" s="23" t="s">
        <v>43</v>
      </c>
      <c r="B11" s="25" t="s">
        <v>44</v>
      </c>
      <c r="C11" s="13"/>
    </row>
    <row r="12" spans="1:3" ht="15">
      <c r="A12" s="62" t="s">
        <v>45</v>
      </c>
      <c r="B12" s="25" t="s">
        <v>46</v>
      </c>
      <c r="C12" s="13"/>
    </row>
    <row r="13" spans="1:3" ht="15">
      <c r="A13" s="62"/>
      <c r="B13" s="25" t="s">
        <v>47</v>
      </c>
      <c r="C13" s="13"/>
    </row>
    <row r="14" spans="1:3" ht="15">
      <c r="A14" s="62"/>
      <c r="B14" s="25" t="s">
        <v>48</v>
      </c>
      <c r="C14" s="13"/>
    </row>
    <row r="15" spans="1:3" ht="15">
      <c r="A15" s="63" t="s">
        <v>49</v>
      </c>
      <c r="B15" s="25" t="s">
        <v>50</v>
      </c>
      <c r="C15" s="13"/>
    </row>
    <row r="16" spans="1:3" ht="15">
      <c r="A16" s="63"/>
      <c r="B16" s="25" t="s">
        <v>51</v>
      </c>
      <c r="C16" s="13"/>
    </row>
    <row r="17" spans="1:3" ht="15">
      <c r="A17" s="63"/>
      <c r="B17" s="25" t="s">
        <v>52</v>
      </c>
      <c r="C17" s="13"/>
    </row>
    <row r="18" spans="1:3" ht="15">
      <c r="A18" s="23" t="s">
        <v>53</v>
      </c>
      <c r="B18" s="24" t="s">
        <v>54</v>
      </c>
      <c r="C18" s="13"/>
    </row>
    <row r="19" spans="1:3" ht="15">
      <c r="A19" s="26" t="s">
        <v>55</v>
      </c>
      <c r="B19" s="25" t="s">
        <v>56</v>
      </c>
      <c r="C19" s="13"/>
    </row>
  </sheetData>
  <mergeCells count="3">
    <mergeCell ref="A1:C1"/>
    <mergeCell ref="A12:A14"/>
    <mergeCell ref="A15:A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Marek, Ing.</dc:creator>
  <cp:keywords/>
  <dc:description/>
  <cp:lastModifiedBy>NOVOTNÝ Jan, Ing.</cp:lastModifiedBy>
  <cp:lastPrinted>2022-10-18T06:00:36Z</cp:lastPrinted>
  <dcterms:created xsi:type="dcterms:W3CDTF">2021-04-15T05:47:49Z</dcterms:created>
  <dcterms:modified xsi:type="dcterms:W3CDTF">2022-10-26T11:06:28Z</dcterms:modified>
  <cp:category/>
  <cp:version/>
  <cp:contentType/>
  <cp:contentStatus/>
</cp:coreProperties>
</file>