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Kuba D\HRASPO\projekce\projekty 22\22214 SŠTE Olomoucká - revize\"/>
    </mc:Choice>
  </mc:AlternateContent>
  <xr:revisionPtr revIDLastSave="0" documentId="13_ncr:1_{A6EB4665-6784-4403-9AF5-79D1F8C5E3D5}" xr6:coauthVersionLast="36" xr6:coauthVersionMax="36" xr10:uidLastSave="{00000000-0000-0000-0000-000000000000}"/>
  <bookViews>
    <workbookView xWindow="0" yWindow="0" windowWidth="15360" windowHeight="80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5" i="1" l="1"/>
  <c r="N263" i="1"/>
  <c r="N261" i="1" l="1"/>
  <c r="N88" i="1"/>
  <c r="N229" i="1" l="1"/>
  <c r="N269" i="1"/>
  <c r="N243" i="1"/>
  <c r="N245" i="1"/>
  <c r="N237" i="1"/>
  <c r="N163" i="1"/>
  <c r="N231" i="1" l="1"/>
  <c r="N111" i="1" l="1"/>
  <c r="N107" i="1" l="1"/>
  <c r="N134" i="1" l="1"/>
  <c r="N132" i="1"/>
  <c r="N223" i="1"/>
  <c r="N210" i="1"/>
  <c r="N188" i="1"/>
  <c r="N136" i="1"/>
  <c r="N97" i="1"/>
  <c r="N84" i="1"/>
  <c r="N24" i="1"/>
  <c r="N195" i="1"/>
  <c r="N143" i="1"/>
  <c r="N138" i="1"/>
  <c r="N93" i="1"/>
  <c r="N64" i="1"/>
  <c r="N26" i="1"/>
  <c r="N126" i="1" l="1"/>
  <c r="N203" i="1" l="1"/>
  <c r="N16" i="1"/>
  <c r="N7" i="1"/>
  <c r="N214" i="1" l="1"/>
  <c r="N216" i="1"/>
  <c r="N212" i="1"/>
  <c r="N294" i="1"/>
  <c r="N292" i="1"/>
  <c r="N290" i="1"/>
  <c r="N283" i="1"/>
  <c r="N281" i="1"/>
  <c r="N279" i="1"/>
  <c r="N275" i="1"/>
  <c r="N273" i="1"/>
  <c r="N267" i="1"/>
  <c r="N257" i="1"/>
  <c r="N255" i="1"/>
  <c r="N249" i="1"/>
  <c r="N241" i="1"/>
  <c r="N235" i="1"/>
  <c r="N233" i="1"/>
  <c r="N227" i="1" l="1"/>
  <c r="N221" i="1"/>
  <c r="N208" i="1"/>
  <c r="N197" i="1"/>
  <c r="N199" i="1"/>
  <c r="N201" i="1"/>
  <c r="N190" i="1"/>
  <c r="N186" i="1"/>
  <c r="N182" i="1"/>
  <c r="N180" i="1"/>
  <c r="N178" i="1"/>
  <c r="N176" i="1"/>
  <c r="N171" i="1"/>
  <c r="N169" i="1"/>
  <c r="N167" i="1"/>
  <c r="N165" i="1"/>
  <c r="N161" i="1"/>
  <c r="N159" i="1"/>
  <c r="N155" i="1"/>
  <c r="N153" i="1"/>
  <c r="N151" i="1"/>
  <c r="N145" i="1"/>
  <c r="N130" i="1"/>
  <c r="N128" i="1"/>
  <c r="N124" i="1"/>
  <c r="N120" i="1"/>
  <c r="N118" i="1"/>
  <c r="N109" i="1"/>
  <c r="N105" i="1"/>
  <c r="N103" i="1"/>
  <c r="N101" i="1"/>
  <c r="N99" i="1"/>
  <c r="N95" i="1"/>
  <c r="N86" i="1"/>
  <c r="N82" i="1"/>
  <c r="N80" i="1"/>
  <c r="N78" i="1"/>
  <c r="N74" i="1"/>
  <c r="N72" i="1"/>
  <c r="N70" i="1"/>
  <c r="N68" i="1"/>
  <c r="N66" i="1"/>
  <c r="N59" i="1"/>
  <c r="N54" i="1"/>
  <c r="N52" i="1"/>
  <c r="N50" i="1"/>
  <c r="N22" i="1" l="1"/>
  <c r="N33" i="1" l="1"/>
  <c r="N18" i="1"/>
  <c r="N40" i="1"/>
  <c r="N48" i="1"/>
  <c r="N35" i="1"/>
  <c r="N9" i="1"/>
  <c r="N5" i="1"/>
  <c r="N304" i="1" l="1"/>
</calcChain>
</file>

<file path=xl/sharedStrings.xml><?xml version="1.0" encoding="utf-8"?>
<sst xmlns="http://schemas.openxmlformats.org/spreadsheetml/2006/main" count="753" uniqueCount="371">
  <si>
    <t>Položka č.:</t>
  </si>
  <si>
    <t>Název a popis:</t>
  </si>
  <si>
    <t>Typ:</t>
  </si>
  <si>
    <t>Rozměr v mm:</t>
  </si>
  <si>
    <t>MJ:</t>
  </si>
  <si>
    <t>Počet ks:</t>
  </si>
  <si>
    <t>Připojení plyn:</t>
  </si>
  <si>
    <t>Cena celkem
bez DPH:</t>
  </si>
  <si>
    <t>Příkon:
[kW]</t>
  </si>
  <si>
    <t>Studená
voda</t>
  </si>
  <si>
    <t>Teplá
voda</t>
  </si>
  <si>
    <t>Odpad</t>
  </si>
  <si>
    <t>ks</t>
  </si>
  <si>
    <t>Napětí:
(V)</t>
  </si>
  <si>
    <t>HRUBÁ PŘÍPRAVA ZELENINY</t>
  </si>
  <si>
    <t>Podlahový žlab</t>
  </si>
  <si>
    <t>Dodávka stavby</t>
  </si>
  <si>
    <t>Umyvadlo s kolenovým ovládáním</t>
  </si>
  <si>
    <t>Manipulační vozík</t>
  </si>
  <si>
    <t>Pracovní stůl se zásuvkovým blokem, prolisem pracovní desky a dřezem</t>
  </si>
  <si>
    <t>Police nástěnná</t>
  </si>
  <si>
    <t>Podlahová vpust</t>
  </si>
  <si>
    <t>Příjmová váha</t>
  </si>
  <si>
    <t xml:space="preserve">Pracovní stůl se zásuvkovým blokem </t>
  </si>
  <si>
    <t>001</t>
  </si>
  <si>
    <t>002</t>
  </si>
  <si>
    <t>PŘÍJEM ZBOŽÍ A ODPADY</t>
  </si>
  <si>
    <t>Chladící skříň na odpad</t>
  </si>
  <si>
    <t>003</t>
  </si>
  <si>
    <t>051</t>
  </si>
  <si>
    <t>052</t>
  </si>
  <si>
    <t>Škrabka brambor a kořenové zeleniny</t>
  </si>
  <si>
    <t>053</t>
  </si>
  <si>
    <t>054</t>
  </si>
  <si>
    <t>054.1</t>
  </si>
  <si>
    <t>Vodovodní baterie</t>
  </si>
  <si>
    <t>055</t>
  </si>
  <si>
    <t>056</t>
  </si>
  <si>
    <t xml:space="preserve"> dodávka stavby</t>
  </si>
  <si>
    <t>DENNÍ SKLAD</t>
  </si>
  <si>
    <t>101</t>
  </si>
  <si>
    <t xml:space="preserve">Regál čtyř policový </t>
  </si>
  <si>
    <t>102</t>
  </si>
  <si>
    <t>CHLAZENÉ SKLADY</t>
  </si>
  <si>
    <t>110</t>
  </si>
  <si>
    <t>111</t>
  </si>
  <si>
    <t>112</t>
  </si>
  <si>
    <t>113</t>
  </si>
  <si>
    <t>114</t>
  </si>
  <si>
    <t>Regálová sestava</t>
  </si>
  <si>
    <t>115</t>
  </si>
  <si>
    <t>116</t>
  </si>
  <si>
    <t>117</t>
  </si>
  <si>
    <t>Technologie chladícího boxu</t>
  </si>
  <si>
    <t>SUCHÝ SKLAD</t>
  </si>
  <si>
    <t>120</t>
  </si>
  <si>
    <t>PŘÍPRAVA MASA A VÝTLUK VAJEC</t>
  </si>
  <si>
    <t>151</t>
  </si>
  <si>
    <t>152</t>
  </si>
  <si>
    <t>153</t>
  </si>
  <si>
    <t>Pracovní stůl s prolisem pracovní desky , policí a dřezem</t>
  </si>
  <si>
    <t>153.1</t>
  </si>
  <si>
    <t>154</t>
  </si>
  <si>
    <t>Řeznický špalek</t>
  </si>
  <si>
    <t>155</t>
  </si>
  <si>
    <t>Mlýnek na maso</t>
  </si>
  <si>
    <t>156</t>
  </si>
  <si>
    <t>157</t>
  </si>
  <si>
    <t>Pracovní stůl se zásuvkovým blokem a dvěma policemi</t>
  </si>
  <si>
    <t>158</t>
  </si>
  <si>
    <t>159</t>
  </si>
  <si>
    <t>159.1</t>
  </si>
  <si>
    <t>160</t>
  </si>
  <si>
    <t>Chladící skříň</t>
  </si>
  <si>
    <t>ČISTÁ PŘÍPRAVA ZELENINY</t>
  </si>
  <si>
    <t>201</t>
  </si>
  <si>
    <t>202</t>
  </si>
  <si>
    <t>202.1</t>
  </si>
  <si>
    <t>203</t>
  </si>
  <si>
    <t>204</t>
  </si>
  <si>
    <t>Pracovní stůl se zásuvkovým blokem a policí</t>
  </si>
  <si>
    <t>205</t>
  </si>
  <si>
    <t>206</t>
  </si>
  <si>
    <t>206.1</t>
  </si>
  <si>
    <t>207</t>
  </si>
  <si>
    <t>dodávka stavby</t>
  </si>
  <si>
    <t>208</t>
  </si>
  <si>
    <t>PŘÍPRAVA TĚSTA</t>
  </si>
  <si>
    <t>251</t>
  </si>
  <si>
    <t>252</t>
  </si>
  <si>
    <t>Vozík na 18xGN1/1</t>
  </si>
  <si>
    <t>253</t>
  </si>
  <si>
    <t>254</t>
  </si>
  <si>
    <t>255</t>
  </si>
  <si>
    <t>Dělička těsta</t>
  </si>
  <si>
    <t>256</t>
  </si>
  <si>
    <t>Pracovní stůl s policí a kamennou deskou</t>
  </si>
  <si>
    <t>257</t>
  </si>
  <si>
    <t>Pracovní stůl s kamennou deskou, zásuvkovým blokem a policí</t>
  </si>
  <si>
    <t>258</t>
  </si>
  <si>
    <t>Pracovní stůl s dřezem, policí a prolisem pracovní desky</t>
  </si>
  <si>
    <t>258.1</t>
  </si>
  <si>
    <t>259</t>
  </si>
  <si>
    <t>MYTÍ PROVOZNÍHO NÁDOBÍ A SKLAD INVENTÁŘE</t>
  </si>
  <si>
    <t>301</t>
  </si>
  <si>
    <t>302</t>
  </si>
  <si>
    <t>Nástěnný naviják pro ruční sprchu</t>
  </si>
  <si>
    <t>303</t>
  </si>
  <si>
    <t>304</t>
  </si>
  <si>
    <t>305</t>
  </si>
  <si>
    <t>306</t>
  </si>
  <si>
    <t xml:space="preserve">Vstupní stůl k myčce s dřezem </t>
  </si>
  <si>
    <t>306.1</t>
  </si>
  <si>
    <t>Sprcha pro před mytí nádobí</t>
  </si>
  <si>
    <t>307</t>
  </si>
  <si>
    <t>dodávka VZT</t>
  </si>
  <si>
    <t>Nástěnný odsávač par (odsávací strop)</t>
  </si>
  <si>
    <t>308</t>
  </si>
  <si>
    <t>308.01</t>
  </si>
  <si>
    <t>Úpravna vody</t>
  </si>
  <si>
    <t>309</t>
  </si>
  <si>
    <t>310</t>
  </si>
  <si>
    <t>311</t>
  </si>
  <si>
    <t>312</t>
  </si>
  <si>
    <t>STUDENÁ KUCHYNĚ</t>
  </si>
  <si>
    <t>401</t>
  </si>
  <si>
    <t>402</t>
  </si>
  <si>
    <t>Nářezový stroj</t>
  </si>
  <si>
    <t>403</t>
  </si>
  <si>
    <t>404</t>
  </si>
  <si>
    <t>Kutr stolní</t>
  </si>
  <si>
    <t>405</t>
  </si>
  <si>
    <t>406</t>
  </si>
  <si>
    <t xml:space="preserve">Pracovní stůl s dřezem, policí a zásuvkovým blokem </t>
  </si>
  <si>
    <t>407</t>
  </si>
  <si>
    <t xml:space="preserve">Skříňka nástěnná s dvířky </t>
  </si>
  <si>
    <t>STUDENÁ KUCHYNĚ- PEČIVO</t>
  </si>
  <si>
    <t>410</t>
  </si>
  <si>
    <t>411</t>
  </si>
  <si>
    <t>Pracovní stůl s policí</t>
  </si>
  <si>
    <t>412</t>
  </si>
  <si>
    <t>Kráječ chleba a knedlíků</t>
  </si>
  <si>
    <t>412.1</t>
  </si>
  <si>
    <t>Podstavec pro kráječ pojizdný</t>
  </si>
  <si>
    <t>413</t>
  </si>
  <si>
    <t>Skříň na pečivo s dvířky</t>
  </si>
  <si>
    <t xml:space="preserve">ČISTÁ PŘÍPRAVA - PORCOVÁNÍ </t>
  </si>
  <si>
    <t>451</t>
  </si>
  <si>
    <t>Pracovní stůl s dřezem a policí</t>
  </si>
  <si>
    <t>451.1</t>
  </si>
  <si>
    <t>453</t>
  </si>
  <si>
    <t>454</t>
  </si>
  <si>
    <t>VARNA</t>
  </si>
  <si>
    <t>501</t>
  </si>
  <si>
    <t>Pracovní stůl s policí, dřezem a zásuvným blokem</t>
  </si>
  <si>
    <t>501.1</t>
  </si>
  <si>
    <t>502</t>
  </si>
  <si>
    <t>503</t>
  </si>
  <si>
    <t>Konvektomat elektrický 10xGN1/1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</si>
  <si>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</si>
  <si>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</si>
  <si>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</si>
  <si>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</si>
  <si>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</si>
  <si>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</si>
  <si>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</si>
  <si>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</si>
  <si>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</si>
  <si>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</si>
  <si>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Nástěnný odsavač par- odsávací strop</t>
  </si>
  <si>
    <t>514</t>
  </si>
  <si>
    <t>515</t>
  </si>
  <si>
    <t>516</t>
  </si>
  <si>
    <t>520</t>
  </si>
  <si>
    <t>521</t>
  </si>
  <si>
    <t>522</t>
  </si>
  <si>
    <t>523</t>
  </si>
  <si>
    <t>Elektrický konvektomat 20xGN1/1</t>
  </si>
  <si>
    <t>524</t>
  </si>
  <si>
    <t>525</t>
  </si>
  <si>
    <t>526</t>
  </si>
  <si>
    <t>Vyhřívaný vozík s udržováním na 18xGN1/1</t>
  </si>
  <si>
    <t>527</t>
  </si>
  <si>
    <t>Olejový vozík</t>
  </si>
  <si>
    <t>528</t>
  </si>
  <si>
    <t>Nástěnný odsávač par-odsávací strop</t>
  </si>
  <si>
    <t>dodává VZT</t>
  </si>
  <si>
    <t>ZCHLAZOVÁNÍ POTRAVIN</t>
  </si>
  <si>
    <t>601</t>
  </si>
  <si>
    <t>602</t>
  </si>
  <si>
    <t>603</t>
  </si>
  <si>
    <t>Podlahový rošt na brambory a kořenovou zeleninu</t>
  </si>
  <si>
    <t>Univerzální kuchyňský robot, kotlík 60l</t>
  </si>
  <si>
    <t>Mycí stroj na provozní nádobí granulový</t>
  </si>
  <si>
    <t>452</t>
  </si>
  <si>
    <t>1400x700x900</t>
  </si>
  <si>
    <t>1500x700x900</t>
  </si>
  <si>
    <t>Chladící skříň (vejce)</t>
  </si>
  <si>
    <t>Zavážecí vozík pro konvektomat</t>
  </si>
  <si>
    <t>1000x700x900</t>
  </si>
  <si>
    <t>700x700x900</t>
  </si>
  <si>
    <t>1800x700x900</t>
  </si>
  <si>
    <t>1300x300</t>
  </si>
  <si>
    <t>1900x700x900</t>
  </si>
  <si>
    <t>1900x300</t>
  </si>
  <si>
    <t>2300x700x900</t>
  </si>
  <si>
    <t>2300x300</t>
  </si>
  <si>
    <t>1000x600x1800</t>
  </si>
  <si>
    <t>2200x800x900</t>
  </si>
  <si>
    <t>700x800x900</t>
  </si>
  <si>
    <t>1100x600x1800</t>
  </si>
  <si>
    <t>1600x800x900</t>
  </si>
  <si>
    <t>1100x800x900</t>
  </si>
  <si>
    <t>1900x600x1800</t>
  </si>
  <si>
    <t>1600x600x1800</t>
  </si>
  <si>
    <t xml:space="preserve"> 1100x600x1800</t>
  </si>
  <si>
    <t>2400x700x900</t>
  </si>
  <si>
    <t>1200x350</t>
  </si>
  <si>
    <t xml:space="preserve"> 2300x700x900</t>
  </si>
  <si>
    <t xml:space="preserve">  2000x700x900</t>
  </si>
  <si>
    <t xml:space="preserve"> 1000x350</t>
  </si>
  <si>
    <t>2000x700x900</t>
  </si>
  <si>
    <t xml:space="preserve"> 1300x700x900</t>
  </si>
  <si>
    <t>500x437x490</t>
  </si>
  <si>
    <t>určen pro vysokou zátěž do nepřetržitého provozu, možné použití zařízení na hamburgery, výkonný izolovaný ventilovaný motor, ozubená kola uložená v olejové lázni a dvojité těsnění zajistí dlouhý a bezproblémový provoz, šnekový pohon, mlecí hlava je vyrobena z nerezové oceli a je zcela odnímatelná pro snadné čištění, mlecí hlava ENTERPRISE (1× nůž, 1× šajba), šajba 4,5 mm</t>
  </si>
  <si>
    <t>260x290x440</t>
  </si>
  <si>
    <t>Zpracuje až 2,5 kg /min, stolní model s robustním zpracováním, pro restaurace, bary, dietní kuchyně, nemocnice, školy, provozy rychlého občerstvení. Dokáže připravit suché, vlhké i tekuté potraviny. Seká, mele, mixuje a míchá. Rychlost až 1500 ot./min a pulsní volba. Kryt motoru stroje je z kovu. Nerezová nádoba. Víko a stírací systém z exkluzivního polysulfonu, který je extrémně odolný proti nárazu a teplotě (až 115°C).</t>
  </si>
  <si>
    <t>770x705x1690</t>
  </si>
  <si>
    <t>254.1</t>
  </si>
  <si>
    <t>Sada 30 l</t>
  </si>
  <si>
    <t>Příslušentsví 30 l - nosič, kotlík, hák míchač, metla</t>
  </si>
  <si>
    <t>646x753x1345</t>
  </si>
  <si>
    <t>547 x 710 x 545</t>
  </si>
  <si>
    <t>Průměr nože 30 mm, řezná plocha 305 x 270 mm, stroj pro vysokou zátěž do nepřetržitého provozu.
 Vyroben z potravinářské hliníkové slitiny a nerezu. Regulace tloušťky plátku. Snadná udržba a čištění. Vybaven řemínkovým pohonem. 
Uzavřená a utěsněná řemenice.
Zaoblený design. Nerezový nůž s rovným ostřím – pro krájení zeleniny, salámů, vařené šunky, italského prosciutta, syrového masa, vařeného masa, mraženého masa a ryb. Zabudované brusné zařízení. Ovládací plastový knoflík. Gumové nožičky.</t>
  </si>
  <si>
    <t>620x760x460</t>
  </si>
  <si>
    <t>Určen ke krájení podlouhlých bochníků chleba a knedlíků v mírně teplém až vychladlém stavu. Kulaté bochníky je možné krájet až po jejich rozpůlení na dvě části. Vkládání a odběr nakrájeného pečiva probíhá z čelní části stroje. Krájení krajíců tloušťky 16 mm, rozteče jsou pevně nastavené výrobcem.</t>
  </si>
  <si>
    <t>640x600x780</t>
  </si>
  <si>
    <t>lakovaný podstavec, 4x kolečk z roho 2 bržděná</t>
  </si>
  <si>
    <t>777x837x1712</t>
  </si>
  <si>
    <t>Vzdálenost mezi vsuvy 70mm, ochrana proti překlopení. Izolované dvouplášťové tělo i dveře vozíku. Dveře se silikonovým těsněním. Dětská pojistka (lze otevřít i ze vnitř). Nárazníky v každém rohu. Kolečka o průměru 200mm, 2 s brzdou. Ohřev cirkulujícím vzduchem, termostatický regulátor od +30°C až +100 ° C</t>
  </si>
  <si>
    <t>celonerezové provedení, nosnost police 70 kg</t>
  </si>
  <si>
    <t>Celonerezové provedení, pracovní deska tl. 40 mm, nerezový plech celoplošně podlepený laminem, polices podélnou výztuhou, nohy jekl 40x40 mm, výšková stavitelnost noh +30 mm, zemnící šrouby na zadních nohách</t>
  </si>
  <si>
    <t>Nástěnná skříňka s dvířky</t>
  </si>
  <si>
    <t>celonerezové provedení, police, posuvné dveře</t>
  </si>
  <si>
    <t>400x295x547</t>
  </si>
  <si>
    <t>x</t>
  </si>
  <si>
    <t>celonerezové provedení, směšovací baterie, kolínko výtokové</t>
  </si>
  <si>
    <t>DOPRAVA A MONTÁŽ ZAŘÍZENÍ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</si>
  <si>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</si>
  <si>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</si>
  <si>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</si>
  <si>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</si>
  <si>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</si>
  <si>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Předpokládaný investiční náklad z veřejně dostupných zdrojů (bez DPH):</t>
  </si>
  <si>
    <t>Všechny ve výpisech, ve zprávách a ve výkresech uvedené názvy výrobků slouží jako referenční typ. To znamená, že mohou být nahrazeny jiným výrobkem stejného vzhledu, stejných nebo lepších technických parametrů se stejnou nebo delší životností. Každý z těchto výrobků  bude na stavbě vyvzorkován a písemně odsouhlasen zástupcem investora, případně projektanta.</t>
  </si>
  <si>
    <t>990x850x1115</t>
  </si>
  <si>
    <t>Celonerezová chladicí komora na odpad, ventilované chlazení, vestavěný agregát, automatické odtávání, automatické odpařování, kondenzátu, digitální termostat, horní víko pro vhazování odpadu, antibakteriální nerezová úprava vnitřního prostoru</t>
  </si>
  <si>
    <t>460x675x765</t>
  </si>
  <si>
    <t>Velký podsvícený LCD displej, dvourozsahové vážení (do 60kg s dílkem 20g a od 60 do 150 kg s dílkem 50g), váživost: 60/150 (dílek 20/50),  rozměr vážní plochy: 460 x 570 mm, provedení: vážní plocha – nerez, konstrukce – ocel,  krytí proti vodě a prachu: IP-54</t>
  </si>
  <si>
    <t>celonerezové provedení, pracovní deska tl. 40 mm ( nerezový plech celoplošně podlepený laminovou deskou),částečný prolis pracovní desky, zadní a pravý boční lem 40 mm, dřez 400x400x250 mm, nohy jekl 40x40 mm, výšková stavitelnost noh + 30 mm, zemnící šrouby na zadních nohách</t>
  </si>
  <si>
    <t>průtok vody 12 l/min, otočný výtok, výška výtoku 130 mm, provedeni chrom</t>
  </si>
  <si>
    <t>celonerezové provedení, pracovní deska tl. 40 mm ( nerezový plech celoplošně podlepený laminovou deskou), zadní lem 40 mm, nohy jekl 40x40 mm, výšková stavitelnost noh + 30 mm, zemnící šrouby na zadních nohách, celovýsuvné provedení zásuvek</t>
  </si>
  <si>
    <t>510x740x1080</t>
  </si>
  <si>
    <t>celonerezové provedení, pracovní deska tl. 40 mm ( nerezový plech celoplošně podlepený laminovou deskou), nohy jekl 40x40 mm, výšková stavitelnost noh + 30 mm, zemnící šrouby na zadních nohách</t>
  </si>
  <si>
    <t>Nerezová stahovatelná obruč, bukové dřevo. Rovný profil. Pracovní plocha 700x700x230 mm</t>
  </si>
  <si>
    <t>celonerezové provedení, pracovní deska tl. 40 mm ( nerezový plech celoplošně podlepený laminovou deskou), zadní lem 40 mm, nohy jekl 40x40 mm, výšková stavitelnost noh + 30 mm, zemnící šrouby na zadních nohách, police s podélnými výztuhami, celovýsuvné provedení zásuvek</t>
  </si>
  <si>
    <t>celonerezové provedení, pracovní deska tl. 40 mm, nerezový plech celoplošně podlepený laminem, zadní lem 40 mm, police s podélnými výztuhami, nohy jekl 40x40 mm, výšková stavitelnost noh +30 mm, zemnící šrouby na zadních nohách, dřez výlisek</t>
  </si>
  <si>
    <t>Nohy jekl 40x40 mm, výšková stavitelnost noh + 30 mm, zemnící šrouby na zadních nohách</t>
  </si>
  <si>
    <t>Nohy jekl 40x40 mm, výšková stavitelnost noh + 30 mm, zemnící šrouby na zadních nohách, celovýsuvné provedení zásuvek</t>
  </si>
  <si>
    <t>879x791x1782</t>
  </si>
  <si>
    <t>barevný dotykový displej se sedmi provozními režimy, integrovaná sprcha, 350 programů, automatické mycí programy s technologií na odvápnění bojleru pomocí mycích tablet, noční úpravy se zráním a udržováním, šestibodová teplotní sonda</t>
  </si>
  <si>
    <t>522x809x1718</t>
  </si>
  <si>
    <t>celonerezové provedení, pracovní deska tl. 40 mm ( nerezový plech celoplošně podlepený laminovou deskou), zadní lem 40 mm, nohy jekl 40x40 mm, výšková stavitelnost noh + 30 mm, zemní šrouby na zadních nohách, police s podélnou výztuhou</t>
  </si>
  <si>
    <t>celonerezové provedení, pracovní deska tl. 40 mm ( nerezový plech celoplošně podlepený laminovou deskou),částečný prolis pracovní desky, zadní a pravý boční lem 40 mm, dřez 400x400x250 mm, nohy jekl 40x40 mm, výšková stavitelnost noh + 30 mm, zemnící šrouby na zadních nohách, celovýsuvné provedení zásuvek</t>
  </si>
  <si>
    <t>847x776x1042</t>
  </si>
  <si>
    <t>-</t>
  </si>
  <si>
    <t xml:space="preserve">Pracovní stůl s  policí a zásuvkovým blokem </t>
  </si>
  <si>
    <t>800x600x1800</t>
  </si>
  <si>
    <t>3x pevná police, celonerezová konstrukce, dveře dvouplášťové, nohy jekl 40x40 mm, zemnící šrouby na zadních nohách</t>
  </si>
  <si>
    <t>800x700x900</t>
  </si>
  <si>
    <t>celonerezové provedení, pracovní deska tl. 40 mm ( nerezový plech celoplošně podlepený laminovou deskou), zadní lem 40 mm, nohy jekl 40x40 mm, výšková stavitelnost noh + 30 mm, zemnící šrouby na zadních nohách</t>
  </si>
  <si>
    <t>Chladící stůl, 2 sekce, 4 zásuvky</t>
  </si>
  <si>
    <t>Digitální termostat, nerez s T-PUR izolací, zadní lem 40 mm, zadní lem, nohy jekl 40x40 mm, výšková stavitelnost noh + 30 mm, zemnící šrouby na zadních nohách,  chladivo R 404A</t>
  </si>
  <si>
    <t>celonerezové provedení, pracovní deska tl. 40 mm ( nerezový plech celoplošně podlepený laminovou deskou), zadní lem 40 mm, police s podélnou výztuhou, nohy jekl 40x40 mm, výšková stavitelnost noh + 30 mm, zemnící šrouby na zadních nohách</t>
  </si>
  <si>
    <t>keramické ventily</t>
  </si>
  <si>
    <t>povrchová úprava pozinkování, šroubované regály, nosnost jedné regálové police při plošném zatížení je max. 80 kg,</t>
  </si>
  <si>
    <t>780x700x1895</t>
  </si>
  <si>
    <t>Jednodveřová chladicí skříň s plnými dveřmi, nerezové opláštění, ventilované chlazení, vnitřní prostor přizpůsoben rozměrům GN 2/1, automatické odtávání, chladivo R600a, digitální termostat, výškově nastavitelné rošty, snadno vyměnitelné těsnění, zabudovaný zámek, lze měnit otevírání dveří</t>
  </si>
  <si>
    <t>206.2</t>
  </si>
  <si>
    <t>Vozík na GN</t>
  </si>
  <si>
    <t>820x613x845</t>
  </si>
  <si>
    <t>celonerezové provedení, kolečka pr. 125mm ze syntetického materiálu, 2x  bržděné</t>
  </si>
  <si>
    <t>celonerezové provedení, 3 police 800x500mm, kolečka ze syntetického materiálu pr. 125mm, 2x bržděné</t>
  </si>
  <si>
    <t>900x600x950</t>
  </si>
  <si>
    <t>Výškový odstup žeber 75 mm, 18 párů vkládacích žeber, 4 otočná kolečka ze syntetického materiálu, pr.125 mm, 2 s brzdou</t>
  </si>
  <si>
    <t>460x613x1645</t>
  </si>
  <si>
    <t>270x480x450</t>
  </si>
  <si>
    <t xml:space="preserve">samonavíjecí buben, délka hadice 20m, připojení na vodu 1/2", materál nerez, NBR, tlak vody 10bar, vč. vodní rozprašovací pistole </t>
  </si>
  <si>
    <t>Elektrický multifunkční kotel s automatickým mícháním 400l</t>
  </si>
  <si>
    <t>viz. samostatný technický standard</t>
  </si>
  <si>
    <t>620x620x1150</t>
  </si>
  <si>
    <t>144x550x600</t>
  </si>
  <si>
    <t>automatický simplexový elektrický změkčovač s náplní katexové pryskyřice v Na+ cyklu, pro odstranění celkové tvrdosti vody (Ca2+ a Mg2+ kationtů). 
Průtok: 10 - 15 l/min, časové řízení regenerace, provozní teplota: 2-65°C</t>
  </si>
  <si>
    <t xml:space="preserve">780x700x1895 </t>
  </si>
  <si>
    <t>Vhodná pro přesné dělení a následné vykoulení těsta na 30 dílků. Snadné nastavení požadované hmotnosti porce (rozpětí 30-100g) odvozené od celkové hmotnosti vsádky. Dělička je vhodná pro zpracování všech základních typů těst. Snadné a bezpečné ovládání a nastavení pomocí ovládacích pák, těsto se vkládá na tvarované PE plato s prolisovanými klonky (30 dílků), snadná manipulace. Zařízení je v robustním litinovém provedení zaručujícím stabilitu. Minimální požadavky na údržbu.</t>
  </si>
  <si>
    <t>850x1002x2339</t>
  </si>
  <si>
    <t>Manipulační vozík na GN s pracovní plochou</t>
  </si>
  <si>
    <t>2x1062x475x2000
974x577x2000</t>
  </si>
  <si>
    <t>2x1152x475x2000
974x475x2000</t>
  </si>
  <si>
    <t>2x1240x577x2000</t>
  </si>
  <si>
    <t>974x577x2000
1062x475x2000</t>
  </si>
  <si>
    <t>Krouhač zeleniny vč. podstavce</t>
  </si>
  <si>
    <t>Sada 6 disků s nástěnným držákem</t>
  </si>
  <si>
    <t>plátkovač 1,5mm,4,6,10mm, strouhač 4,5mm,kostky mřížka 10x10mm, disky z vysoce kvalitní nerezové oceli, praktický stojan pro řezné nástroje</t>
  </si>
  <si>
    <t>308.2</t>
  </si>
  <si>
    <t>Držák mís a hrnců s košem na naběračky, Standartní mycí koš, Škrabka, Držák na malé pánve, Koš na velké hrnce, Flexibilní držák hrnců, PowerGranules® 10l</t>
  </si>
  <si>
    <t>506.1</t>
  </si>
  <si>
    <t>2x varný koš, špachtle s držadlem, špachtle bez držadla, rameno na automatický zdvih košů, rošt na nt – úpravu 1 / 1, síto</t>
  </si>
  <si>
    <t>509.1</t>
  </si>
  <si>
    <t>3x fritovací koš f, špachtle s držadlem, špachtle bez držadla, rameno na automatický zdvih košů, rošty na nt – úpravu 1 / 1, síto</t>
  </si>
  <si>
    <t>520.1</t>
  </si>
  <si>
    <t>provedení z válcovaných eloxovaných duralových profilů, police výškově nastavitelné, demontovatelné vhodné pro mytí v průmyslových mycích strojích</t>
  </si>
  <si>
    <t>730x640x1300</t>
  </si>
  <si>
    <t>tři rychlosti, planetové uložení nástavců, odnímatelná nerezová nádoba, STOP tlačítko, nerezový kryt, součástí dodávky: metla, hák, míchač, kotel 60 lt. vč. vozíčku</t>
  </si>
  <si>
    <t>503.1</t>
  </si>
  <si>
    <t>Podstavec pod konvektomat</t>
  </si>
  <si>
    <t xml:space="preserve">845x610x700 </t>
  </si>
  <si>
    <t>Celonerezové provedení. Výškově stavitelné nohy + 30 mm</t>
  </si>
  <si>
    <t>konstrukce boxů z PUR panelů, chladící jednotka v "tichém" provedení, silentbloky, konzole pro montáž na stěnu, hygienické lišty, výparník s elektrickým odtáváním, speciální chladírenské dveře, osvětleni s pohybovým čidlem</t>
  </si>
  <si>
    <t>Připojení ZTI</t>
  </si>
  <si>
    <t xml:space="preserve">Cena za
MJ bez DPH: </t>
  </si>
  <si>
    <t>004</t>
  </si>
  <si>
    <t>161</t>
  </si>
  <si>
    <t>Vozík na koše a příslušenství k multifunkční pánvi</t>
  </si>
  <si>
    <t>Podstropní odsávač par - odsávací strop</t>
  </si>
  <si>
    <t>517</t>
  </si>
  <si>
    <t>Nástěnný odsávač par - odsávací strop</t>
  </si>
  <si>
    <t>Šokový zchlazovač a zmrazovač, kompatibilní s vozíkem ke konvektomatu</t>
  </si>
  <si>
    <t>1100x900</t>
  </si>
  <si>
    <t>1500x600x1800</t>
  </si>
  <si>
    <t>406.1</t>
  </si>
  <si>
    <t>1100x500x900</t>
  </si>
  <si>
    <t>dodávka  VZT</t>
  </si>
  <si>
    <t>S manuální pákou. Robustní a spolehlivý krouhač zeleniny s dlouhou životností, s vyměnitelnými řeznými kotouči pro provozy s vysokým zatížením. Krájí, nakrajuje na kostičky, strouhá, krájí. Pro restaurace, kantýny, bufety, pizzerie, rychlé občerstvení, kuchyně. Vhodné pro přípravu 400-1200 porcí denně, zpracuje až 12 kg za minutu</t>
  </si>
  <si>
    <t>chladící jednotka v "tichém" provedení, silentbloky, konzole pro montáž na stěnu, výparník s elektrickým odtáváním a ventilátorem</t>
  </si>
  <si>
    <t>Chladící jednotka (dochlazování místnosti na 15 až 18°C)</t>
  </si>
  <si>
    <t>Příslušenství k multifunkční pánvi</t>
  </si>
  <si>
    <t>vyrobeno z AISI 304 nerezové oceli, průhledné plastové víko, mechanický časovač, snadno vyjímatelná abrasivní vložka, snadná údržba díky vyjímatelným částem, vybaveno diskem na mrkev a brambory, dodáváno s podstavcem a filtrem,</t>
  </si>
  <si>
    <t>Pojízdný vozík na GN vč. nádoby GN 1/1-200</t>
  </si>
  <si>
    <t>Příslušenství k myčce granulové, kompatibilní s myčkou 308</t>
  </si>
  <si>
    <t>Stojanový vozík, pro rychlé a pohodlné plnění a vyprazdňování konvektomatu, kompatibilní s konvektomatem p.č. 523</t>
  </si>
  <si>
    <t>800x750x900</t>
  </si>
  <si>
    <t>Getinge</t>
  </si>
  <si>
    <t>2000x600x900</t>
  </si>
  <si>
    <t>Sporák s indukčním ohřevem, napouštěcím ramínkem</t>
  </si>
  <si>
    <t>518</t>
  </si>
  <si>
    <t>Pracovní stůl jednoduchý</t>
  </si>
  <si>
    <t>Celonerezové provedení, pracovní deska tl. 40 mm, nerezový plech celoplošně podlepený laminem, police s podélnou výztuhou, nohy jekl 40x40 mm, výšková stavitelnost noh +30 mm, zemnící šrouby na zadních nohách</t>
  </si>
  <si>
    <t>Celonerezové provedení, pracovní deska tl. 40 mm, zadní lem, nerezový plech celoplošně podlepený laminem, nohy jekl 40x40 mm, výšková stavitelnost noh +30 mm, zemnící šrouby na zadních nohách</t>
  </si>
  <si>
    <t>519</t>
  </si>
  <si>
    <t>1000x1050x2280</t>
  </si>
  <si>
    <t>Multifunkční pánev tlaková</t>
  </si>
  <si>
    <t>Multifunkční pánev  tlaková</t>
  </si>
  <si>
    <t xml:space="preserve">pro přepravu nádob GN 2/1 nebo GN 1/1, výškově nastavitelné </t>
  </si>
  <si>
    <t>Vozík pro snadné vyprazdňování porkmů z pánví</t>
  </si>
  <si>
    <t>Multifunkční varné zařízení</t>
  </si>
  <si>
    <t>Příslušenství k multifunkčnímu zařízení</t>
  </si>
  <si>
    <t>3x děrovaná vložka, špachtle malá, špachtle velká, sada sít pro vypouštění, sada čistících kartáčů</t>
  </si>
  <si>
    <t xml:space="preserve">Pro plnění, filtrování a hygienické uchovávání fritovacího oleje. Vyrobeno z AISI 304. Hygienická kolečka Otočné napouštěcí rameno Bezpečnostní rukojeť. Výkonné čerpadlo pro přečerpávání horkého oleje Předehřev pro rozpuštění ztuženého tuku anebo zchlazeného oleje </t>
  </si>
  <si>
    <t>zchlazování  90 kg suroviny + 90°C - +3°C za 90 min
zmrazování 50 kg suroviny +90°C -  -18°C za 240 min
zchlazování /zmrazování řízené časově nebo vpichovou sondou, automatické rozeznání využití vpichové sondy, automatické přepnutí do skladovacího cyklu po ukončení zchlazování /zmrazování, LED - digitální display
paměť až na 100 programů dle HACCP</t>
  </si>
  <si>
    <t>celonerezové provedení, kapacita 16xGN 1/1 nebo tři varné koše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</si>
</sst>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49" fontId="12" fillId="3" borderId="1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49" fontId="15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1" fillId="3" borderId="0" xfId="0" applyFont="1" applyFill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49" fontId="9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49" fontId="3" fillId="3" borderId="0" xfId="0" applyNumberFormat="1" applyFont="1" applyFill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4" fillId="3" borderId="8" xfId="0" applyFont="1" applyFill="1" applyBorder="1"/>
    <xf numFmtId="164" fontId="11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0" fillId="3" borderId="9" xfId="1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164" fontId="1" fillId="3" borderId="10" xfId="1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164" fontId="1" fillId="3" borderId="0" xfId="1" applyNumberFormat="1" applyFont="1" applyFill="1" applyBorder="1" applyAlignment="1">
      <alignment horizontal="center" vertical="center"/>
    </xf>
    <xf numFmtId="164" fontId="0" fillId="3" borderId="8" xfId="1" applyNumberFormat="1" applyFont="1" applyFill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6"/>
  <sheetViews>
    <sheetView tabSelected="1" zoomScale="85" zoomScaleNormal="85" workbookViewId="0">
      <selection activeCell="B311" sqref="B311"/>
    </sheetView>
  </sheetViews>
  <sheetFormatPr defaultRowHeight="13.8" x14ac:dyDescent="0.3"/>
  <cols>
    <col min="1" max="1" width="10.109375" style="7" customWidth="1"/>
    <col min="2" max="2" width="46" style="4" customWidth="1"/>
    <col min="3" max="3" width="16.5546875" style="8" customWidth="1"/>
    <col min="4" max="4" width="16" style="5" customWidth="1"/>
    <col min="5" max="5" width="3.5546875" style="9" customWidth="1"/>
    <col min="6" max="6" width="7.88671875" style="9" customWidth="1"/>
    <col min="7" max="7" width="9.109375" style="9"/>
    <col min="8" max="8" width="8" style="10" customWidth="1"/>
    <col min="9" max="9" width="12.44140625" style="9" bestFit="1" customWidth="1"/>
    <col min="10" max="12" width="8.5546875" style="9" customWidth="1"/>
    <col min="13" max="13" width="17.33203125" style="142" customWidth="1"/>
    <col min="14" max="14" width="17.33203125" style="143" customWidth="1"/>
    <col min="15" max="16" width="9.109375" style="4"/>
    <col min="17" max="17" width="10.109375" style="4" customWidth="1"/>
    <col min="18" max="251" width="9.109375" style="4"/>
    <col min="252" max="252" width="10.109375" style="4" customWidth="1"/>
    <col min="253" max="253" width="43" style="4" customWidth="1"/>
    <col min="254" max="254" width="16.5546875" style="4" customWidth="1"/>
    <col min="255" max="255" width="13.6640625" style="4" customWidth="1"/>
    <col min="256" max="256" width="3.5546875" style="4" customWidth="1"/>
    <col min="257" max="257" width="7.88671875" style="4" customWidth="1"/>
    <col min="258" max="258" width="9.109375" style="4"/>
    <col min="259" max="259" width="8" style="4" customWidth="1"/>
    <col min="260" max="260" width="12.44140625" style="4" customWidth="1"/>
    <col min="261" max="264" width="0" style="4" hidden="1" customWidth="1"/>
    <col min="265" max="265" width="13.6640625" style="4" customWidth="1"/>
    <col min="266" max="266" width="14.44140625" style="4" customWidth="1"/>
    <col min="267" max="267" width="14" style="4" customWidth="1"/>
    <col min="268" max="272" width="9.109375" style="4"/>
    <col min="273" max="273" width="10.109375" style="4" customWidth="1"/>
    <col min="274" max="507" width="9.109375" style="4"/>
    <col min="508" max="508" width="10.109375" style="4" customWidth="1"/>
    <col min="509" max="509" width="43" style="4" customWidth="1"/>
    <col min="510" max="510" width="16.5546875" style="4" customWidth="1"/>
    <col min="511" max="511" width="13.6640625" style="4" customWidth="1"/>
    <col min="512" max="512" width="3.5546875" style="4" customWidth="1"/>
    <col min="513" max="513" width="7.88671875" style="4" customWidth="1"/>
    <col min="514" max="514" width="9.109375" style="4"/>
    <col min="515" max="515" width="8" style="4" customWidth="1"/>
    <col min="516" max="516" width="12.44140625" style="4" customWidth="1"/>
    <col min="517" max="520" width="0" style="4" hidden="1" customWidth="1"/>
    <col min="521" max="521" width="13.6640625" style="4" customWidth="1"/>
    <col min="522" max="522" width="14.44140625" style="4" customWidth="1"/>
    <col min="523" max="523" width="14" style="4" customWidth="1"/>
    <col min="524" max="528" width="9.109375" style="4"/>
    <col min="529" max="529" width="10.109375" style="4" customWidth="1"/>
    <col min="530" max="763" width="9.109375" style="4"/>
    <col min="764" max="764" width="10.109375" style="4" customWidth="1"/>
    <col min="765" max="765" width="43" style="4" customWidth="1"/>
    <col min="766" max="766" width="16.5546875" style="4" customWidth="1"/>
    <col min="767" max="767" width="13.6640625" style="4" customWidth="1"/>
    <col min="768" max="768" width="3.5546875" style="4" customWidth="1"/>
    <col min="769" max="769" width="7.88671875" style="4" customWidth="1"/>
    <col min="770" max="770" width="9.109375" style="4"/>
    <col min="771" max="771" width="8" style="4" customWidth="1"/>
    <col min="772" max="772" width="12.44140625" style="4" customWidth="1"/>
    <col min="773" max="776" width="0" style="4" hidden="1" customWidth="1"/>
    <col min="777" max="777" width="13.6640625" style="4" customWidth="1"/>
    <col min="778" max="778" width="14.44140625" style="4" customWidth="1"/>
    <col min="779" max="779" width="14" style="4" customWidth="1"/>
    <col min="780" max="784" width="9.109375" style="4"/>
    <col min="785" max="785" width="10.109375" style="4" customWidth="1"/>
    <col min="786" max="1019" width="9.109375" style="4"/>
    <col min="1020" max="1020" width="10.109375" style="4" customWidth="1"/>
    <col min="1021" max="1021" width="43" style="4" customWidth="1"/>
    <col min="1022" max="1022" width="16.5546875" style="4" customWidth="1"/>
    <col min="1023" max="1023" width="13.6640625" style="4" customWidth="1"/>
    <col min="1024" max="1024" width="3.5546875" style="4" customWidth="1"/>
    <col min="1025" max="1025" width="7.88671875" style="4" customWidth="1"/>
    <col min="1026" max="1026" width="9.109375" style="4"/>
    <col min="1027" max="1027" width="8" style="4" customWidth="1"/>
    <col min="1028" max="1028" width="12.44140625" style="4" customWidth="1"/>
    <col min="1029" max="1032" width="0" style="4" hidden="1" customWidth="1"/>
    <col min="1033" max="1033" width="13.6640625" style="4" customWidth="1"/>
    <col min="1034" max="1034" width="14.44140625" style="4" customWidth="1"/>
    <col min="1035" max="1035" width="14" style="4" customWidth="1"/>
    <col min="1036" max="1040" width="9.109375" style="4"/>
    <col min="1041" max="1041" width="10.109375" style="4" customWidth="1"/>
    <col min="1042" max="1275" width="9.109375" style="4"/>
    <col min="1276" max="1276" width="10.109375" style="4" customWidth="1"/>
    <col min="1277" max="1277" width="43" style="4" customWidth="1"/>
    <col min="1278" max="1278" width="16.5546875" style="4" customWidth="1"/>
    <col min="1279" max="1279" width="13.6640625" style="4" customWidth="1"/>
    <col min="1280" max="1280" width="3.5546875" style="4" customWidth="1"/>
    <col min="1281" max="1281" width="7.88671875" style="4" customWidth="1"/>
    <col min="1282" max="1282" width="9.109375" style="4"/>
    <col min="1283" max="1283" width="8" style="4" customWidth="1"/>
    <col min="1284" max="1284" width="12.44140625" style="4" customWidth="1"/>
    <col min="1285" max="1288" width="0" style="4" hidden="1" customWidth="1"/>
    <col min="1289" max="1289" width="13.6640625" style="4" customWidth="1"/>
    <col min="1290" max="1290" width="14.44140625" style="4" customWidth="1"/>
    <col min="1291" max="1291" width="14" style="4" customWidth="1"/>
    <col min="1292" max="1296" width="9.109375" style="4"/>
    <col min="1297" max="1297" width="10.109375" style="4" customWidth="1"/>
    <col min="1298" max="1531" width="9.109375" style="4"/>
    <col min="1532" max="1532" width="10.109375" style="4" customWidth="1"/>
    <col min="1533" max="1533" width="43" style="4" customWidth="1"/>
    <col min="1534" max="1534" width="16.5546875" style="4" customWidth="1"/>
    <col min="1535" max="1535" width="13.6640625" style="4" customWidth="1"/>
    <col min="1536" max="1536" width="3.5546875" style="4" customWidth="1"/>
    <col min="1537" max="1537" width="7.88671875" style="4" customWidth="1"/>
    <col min="1538" max="1538" width="9.109375" style="4"/>
    <col min="1539" max="1539" width="8" style="4" customWidth="1"/>
    <col min="1540" max="1540" width="12.44140625" style="4" customWidth="1"/>
    <col min="1541" max="1544" width="0" style="4" hidden="1" customWidth="1"/>
    <col min="1545" max="1545" width="13.6640625" style="4" customWidth="1"/>
    <col min="1546" max="1546" width="14.44140625" style="4" customWidth="1"/>
    <col min="1547" max="1547" width="14" style="4" customWidth="1"/>
    <col min="1548" max="1552" width="9.109375" style="4"/>
    <col min="1553" max="1553" width="10.109375" style="4" customWidth="1"/>
    <col min="1554" max="1787" width="9.109375" style="4"/>
    <col min="1788" max="1788" width="10.109375" style="4" customWidth="1"/>
    <col min="1789" max="1789" width="43" style="4" customWidth="1"/>
    <col min="1790" max="1790" width="16.5546875" style="4" customWidth="1"/>
    <col min="1791" max="1791" width="13.6640625" style="4" customWidth="1"/>
    <col min="1792" max="1792" width="3.5546875" style="4" customWidth="1"/>
    <col min="1793" max="1793" width="7.88671875" style="4" customWidth="1"/>
    <col min="1794" max="1794" width="9.109375" style="4"/>
    <col min="1795" max="1795" width="8" style="4" customWidth="1"/>
    <col min="1796" max="1796" width="12.44140625" style="4" customWidth="1"/>
    <col min="1797" max="1800" width="0" style="4" hidden="1" customWidth="1"/>
    <col min="1801" max="1801" width="13.6640625" style="4" customWidth="1"/>
    <col min="1802" max="1802" width="14.44140625" style="4" customWidth="1"/>
    <col min="1803" max="1803" width="14" style="4" customWidth="1"/>
    <col min="1804" max="1808" width="9.109375" style="4"/>
    <col min="1809" max="1809" width="10.109375" style="4" customWidth="1"/>
    <col min="1810" max="2043" width="9.109375" style="4"/>
    <col min="2044" max="2044" width="10.109375" style="4" customWidth="1"/>
    <col min="2045" max="2045" width="43" style="4" customWidth="1"/>
    <col min="2046" max="2046" width="16.5546875" style="4" customWidth="1"/>
    <col min="2047" max="2047" width="13.6640625" style="4" customWidth="1"/>
    <col min="2048" max="2048" width="3.5546875" style="4" customWidth="1"/>
    <col min="2049" max="2049" width="7.88671875" style="4" customWidth="1"/>
    <col min="2050" max="2050" width="9.109375" style="4"/>
    <col min="2051" max="2051" width="8" style="4" customWidth="1"/>
    <col min="2052" max="2052" width="12.44140625" style="4" customWidth="1"/>
    <col min="2053" max="2056" width="0" style="4" hidden="1" customWidth="1"/>
    <col min="2057" max="2057" width="13.6640625" style="4" customWidth="1"/>
    <col min="2058" max="2058" width="14.44140625" style="4" customWidth="1"/>
    <col min="2059" max="2059" width="14" style="4" customWidth="1"/>
    <col min="2060" max="2064" width="9.109375" style="4"/>
    <col min="2065" max="2065" width="10.109375" style="4" customWidth="1"/>
    <col min="2066" max="2299" width="9.109375" style="4"/>
    <col min="2300" max="2300" width="10.109375" style="4" customWidth="1"/>
    <col min="2301" max="2301" width="43" style="4" customWidth="1"/>
    <col min="2302" max="2302" width="16.5546875" style="4" customWidth="1"/>
    <col min="2303" max="2303" width="13.6640625" style="4" customWidth="1"/>
    <col min="2304" max="2304" width="3.5546875" style="4" customWidth="1"/>
    <col min="2305" max="2305" width="7.88671875" style="4" customWidth="1"/>
    <col min="2306" max="2306" width="9.109375" style="4"/>
    <col min="2307" max="2307" width="8" style="4" customWidth="1"/>
    <col min="2308" max="2308" width="12.44140625" style="4" customWidth="1"/>
    <col min="2309" max="2312" width="0" style="4" hidden="1" customWidth="1"/>
    <col min="2313" max="2313" width="13.6640625" style="4" customWidth="1"/>
    <col min="2314" max="2314" width="14.44140625" style="4" customWidth="1"/>
    <col min="2315" max="2315" width="14" style="4" customWidth="1"/>
    <col min="2316" max="2320" width="9.109375" style="4"/>
    <col min="2321" max="2321" width="10.109375" style="4" customWidth="1"/>
    <col min="2322" max="2555" width="9.109375" style="4"/>
    <col min="2556" max="2556" width="10.109375" style="4" customWidth="1"/>
    <col min="2557" max="2557" width="43" style="4" customWidth="1"/>
    <col min="2558" max="2558" width="16.5546875" style="4" customWidth="1"/>
    <col min="2559" max="2559" width="13.6640625" style="4" customWidth="1"/>
    <col min="2560" max="2560" width="3.5546875" style="4" customWidth="1"/>
    <col min="2561" max="2561" width="7.88671875" style="4" customWidth="1"/>
    <col min="2562" max="2562" width="9.109375" style="4"/>
    <col min="2563" max="2563" width="8" style="4" customWidth="1"/>
    <col min="2564" max="2564" width="12.44140625" style="4" customWidth="1"/>
    <col min="2565" max="2568" width="0" style="4" hidden="1" customWidth="1"/>
    <col min="2569" max="2569" width="13.6640625" style="4" customWidth="1"/>
    <col min="2570" max="2570" width="14.44140625" style="4" customWidth="1"/>
    <col min="2571" max="2571" width="14" style="4" customWidth="1"/>
    <col min="2572" max="2576" width="9.109375" style="4"/>
    <col min="2577" max="2577" width="10.109375" style="4" customWidth="1"/>
    <col min="2578" max="2811" width="9.109375" style="4"/>
    <col min="2812" max="2812" width="10.109375" style="4" customWidth="1"/>
    <col min="2813" max="2813" width="43" style="4" customWidth="1"/>
    <col min="2814" max="2814" width="16.5546875" style="4" customWidth="1"/>
    <col min="2815" max="2815" width="13.6640625" style="4" customWidth="1"/>
    <col min="2816" max="2816" width="3.5546875" style="4" customWidth="1"/>
    <col min="2817" max="2817" width="7.88671875" style="4" customWidth="1"/>
    <col min="2818" max="2818" width="9.109375" style="4"/>
    <col min="2819" max="2819" width="8" style="4" customWidth="1"/>
    <col min="2820" max="2820" width="12.44140625" style="4" customWidth="1"/>
    <col min="2821" max="2824" width="0" style="4" hidden="1" customWidth="1"/>
    <col min="2825" max="2825" width="13.6640625" style="4" customWidth="1"/>
    <col min="2826" max="2826" width="14.44140625" style="4" customWidth="1"/>
    <col min="2827" max="2827" width="14" style="4" customWidth="1"/>
    <col min="2828" max="2832" width="9.109375" style="4"/>
    <col min="2833" max="2833" width="10.109375" style="4" customWidth="1"/>
    <col min="2834" max="3067" width="9.109375" style="4"/>
    <col min="3068" max="3068" width="10.109375" style="4" customWidth="1"/>
    <col min="3069" max="3069" width="43" style="4" customWidth="1"/>
    <col min="3070" max="3070" width="16.5546875" style="4" customWidth="1"/>
    <col min="3071" max="3071" width="13.6640625" style="4" customWidth="1"/>
    <col min="3072" max="3072" width="3.5546875" style="4" customWidth="1"/>
    <col min="3073" max="3073" width="7.88671875" style="4" customWidth="1"/>
    <col min="3074" max="3074" width="9.109375" style="4"/>
    <col min="3075" max="3075" width="8" style="4" customWidth="1"/>
    <col min="3076" max="3076" width="12.44140625" style="4" customWidth="1"/>
    <col min="3077" max="3080" width="0" style="4" hidden="1" customWidth="1"/>
    <col min="3081" max="3081" width="13.6640625" style="4" customWidth="1"/>
    <col min="3082" max="3082" width="14.44140625" style="4" customWidth="1"/>
    <col min="3083" max="3083" width="14" style="4" customWidth="1"/>
    <col min="3084" max="3088" width="9.109375" style="4"/>
    <col min="3089" max="3089" width="10.109375" style="4" customWidth="1"/>
    <col min="3090" max="3323" width="9.109375" style="4"/>
    <col min="3324" max="3324" width="10.109375" style="4" customWidth="1"/>
    <col min="3325" max="3325" width="43" style="4" customWidth="1"/>
    <col min="3326" max="3326" width="16.5546875" style="4" customWidth="1"/>
    <col min="3327" max="3327" width="13.6640625" style="4" customWidth="1"/>
    <col min="3328" max="3328" width="3.5546875" style="4" customWidth="1"/>
    <col min="3329" max="3329" width="7.88671875" style="4" customWidth="1"/>
    <col min="3330" max="3330" width="9.109375" style="4"/>
    <col min="3331" max="3331" width="8" style="4" customWidth="1"/>
    <col min="3332" max="3332" width="12.44140625" style="4" customWidth="1"/>
    <col min="3333" max="3336" width="0" style="4" hidden="1" customWidth="1"/>
    <col min="3337" max="3337" width="13.6640625" style="4" customWidth="1"/>
    <col min="3338" max="3338" width="14.44140625" style="4" customWidth="1"/>
    <col min="3339" max="3339" width="14" style="4" customWidth="1"/>
    <col min="3340" max="3344" width="9.109375" style="4"/>
    <col min="3345" max="3345" width="10.109375" style="4" customWidth="1"/>
    <col min="3346" max="3579" width="9.109375" style="4"/>
    <col min="3580" max="3580" width="10.109375" style="4" customWidth="1"/>
    <col min="3581" max="3581" width="43" style="4" customWidth="1"/>
    <col min="3582" max="3582" width="16.5546875" style="4" customWidth="1"/>
    <col min="3583" max="3583" width="13.6640625" style="4" customWidth="1"/>
    <col min="3584" max="3584" width="3.5546875" style="4" customWidth="1"/>
    <col min="3585" max="3585" width="7.88671875" style="4" customWidth="1"/>
    <col min="3586" max="3586" width="9.109375" style="4"/>
    <col min="3587" max="3587" width="8" style="4" customWidth="1"/>
    <col min="3588" max="3588" width="12.44140625" style="4" customWidth="1"/>
    <col min="3589" max="3592" width="0" style="4" hidden="1" customWidth="1"/>
    <col min="3593" max="3593" width="13.6640625" style="4" customWidth="1"/>
    <col min="3594" max="3594" width="14.44140625" style="4" customWidth="1"/>
    <col min="3595" max="3595" width="14" style="4" customWidth="1"/>
    <col min="3596" max="3600" width="9.109375" style="4"/>
    <col min="3601" max="3601" width="10.109375" style="4" customWidth="1"/>
    <col min="3602" max="3835" width="9.109375" style="4"/>
    <col min="3836" max="3836" width="10.109375" style="4" customWidth="1"/>
    <col min="3837" max="3837" width="43" style="4" customWidth="1"/>
    <col min="3838" max="3838" width="16.5546875" style="4" customWidth="1"/>
    <col min="3839" max="3839" width="13.6640625" style="4" customWidth="1"/>
    <col min="3840" max="3840" width="3.5546875" style="4" customWidth="1"/>
    <col min="3841" max="3841" width="7.88671875" style="4" customWidth="1"/>
    <col min="3842" max="3842" width="9.109375" style="4"/>
    <col min="3843" max="3843" width="8" style="4" customWidth="1"/>
    <col min="3844" max="3844" width="12.44140625" style="4" customWidth="1"/>
    <col min="3845" max="3848" width="0" style="4" hidden="1" customWidth="1"/>
    <col min="3849" max="3849" width="13.6640625" style="4" customWidth="1"/>
    <col min="3850" max="3850" width="14.44140625" style="4" customWidth="1"/>
    <col min="3851" max="3851" width="14" style="4" customWidth="1"/>
    <col min="3852" max="3856" width="9.109375" style="4"/>
    <col min="3857" max="3857" width="10.109375" style="4" customWidth="1"/>
    <col min="3858" max="4091" width="9.109375" style="4"/>
    <col min="4092" max="4092" width="10.109375" style="4" customWidth="1"/>
    <col min="4093" max="4093" width="43" style="4" customWidth="1"/>
    <col min="4094" max="4094" width="16.5546875" style="4" customWidth="1"/>
    <col min="4095" max="4095" width="13.6640625" style="4" customWidth="1"/>
    <col min="4096" max="4096" width="3.5546875" style="4" customWidth="1"/>
    <col min="4097" max="4097" width="7.88671875" style="4" customWidth="1"/>
    <col min="4098" max="4098" width="9.109375" style="4"/>
    <col min="4099" max="4099" width="8" style="4" customWidth="1"/>
    <col min="4100" max="4100" width="12.44140625" style="4" customWidth="1"/>
    <col min="4101" max="4104" width="0" style="4" hidden="1" customWidth="1"/>
    <col min="4105" max="4105" width="13.6640625" style="4" customWidth="1"/>
    <col min="4106" max="4106" width="14.44140625" style="4" customWidth="1"/>
    <col min="4107" max="4107" width="14" style="4" customWidth="1"/>
    <col min="4108" max="4112" width="9.109375" style="4"/>
    <col min="4113" max="4113" width="10.109375" style="4" customWidth="1"/>
    <col min="4114" max="4347" width="9.109375" style="4"/>
    <col min="4348" max="4348" width="10.109375" style="4" customWidth="1"/>
    <col min="4349" max="4349" width="43" style="4" customWidth="1"/>
    <col min="4350" max="4350" width="16.5546875" style="4" customWidth="1"/>
    <col min="4351" max="4351" width="13.6640625" style="4" customWidth="1"/>
    <col min="4352" max="4352" width="3.5546875" style="4" customWidth="1"/>
    <col min="4353" max="4353" width="7.88671875" style="4" customWidth="1"/>
    <col min="4354" max="4354" width="9.109375" style="4"/>
    <col min="4355" max="4355" width="8" style="4" customWidth="1"/>
    <col min="4356" max="4356" width="12.44140625" style="4" customWidth="1"/>
    <col min="4357" max="4360" width="0" style="4" hidden="1" customWidth="1"/>
    <col min="4361" max="4361" width="13.6640625" style="4" customWidth="1"/>
    <col min="4362" max="4362" width="14.44140625" style="4" customWidth="1"/>
    <col min="4363" max="4363" width="14" style="4" customWidth="1"/>
    <col min="4364" max="4368" width="9.109375" style="4"/>
    <col min="4369" max="4369" width="10.109375" style="4" customWidth="1"/>
    <col min="4370" max="4603" width="9.109375" style="4"/>
    <col min="4604" max="4604" width="10.109375" style="4" customWidth="1"/>
    <col min="4605" max="4605" width="43" style="4" customWidth="1"/>
    <col min="4606" max="4606" width="16.5546875" style="4" customWidth="1"/>
    <col min="4607" max="4607" width="13.6640625" style="4" customWidth="1"/>
    <col min="4608" max="4608" width="3.5546875" style="4" customWidth="1"/>
    <col min="4609" max="4609" width="7.88671875" style="4" customWidth="1"/>
    <col min="4610" max="4610" width="9.109375" style="4"/>
    <col min="4611" max="4611" width="8" style="4" customWidth="1"/>
    <col min="4612" max="4612" width="12.44140625" style="4" customWidth="1"/>
    <col min="4613" max="4616" width="0" style="4" hidden="1" customWidth="1"/>
    <col min="4617" max="4617" width="13.6640625" style="4" customWidth="1"/>
    <col min="4618" max="4618" width="14.44140625" style="4" customWidth="1"/>
    <col min="4619" max="4619" width="14" style="4" customWidth="1"/>
    <col min="4620" max="4624" width="9.109375" style="4"/>
    <col min="4625" max="4625" width="10.109375" style="4" customWidth="1"/>
    <col min="4626" max="4859" width="9.109375" style="4"/>
    <col min="4860" max="4860" width="10.109375" style="4" customWidth="1"/>
    <col min="4861" max="4861" width="43" style="4" customWidth="1"/>
    <col min="4862" max="4862" width="16.5546875" style="4" customWidth="1"/>
    <col min="4863" max="4863" width="13.6640625" style="4" customWidth="1"/>
    <col min="4864" max="4864" width="3.5546875" style="4" customWidth="1"/>
    <col min="4865" max="4865" width="7.88671875" style="4" customWidth="1"/>
    <col min="4866" max="4866" width="9.109375" style="4"/>
    <col min="4867" max="4867" width="8" style="4" customWidth="1"/>
    <col min="4868" max="4868" width="12.44140625" style="4" customWidth="1"/>
    <col min="4869" max="4872" width="0" style="4" hidden="1" customWidth="1"/>
    <col min="4873" max="4873" width="13.6640625" style="4" customWidth="1"/>
    <col min="4874" max="4874" width="14.44140625" style="4" customWidth="1"/>
    <col min="4875" max="4875" width="14" style="4" customWidth="1"/>
    <col min="4876" max="4880" width="9.109375" style="4"/>
    <col min="4881" max="4881" width="10.109375" style="4" customWidth="1"/>
    <col min="4882" max="5115" width="9.109375" style="4"/>
    <col min="5116" max="5116" width="10.109375" style="4" customWidth="1"/>
    <col min="5117" max="5117" width="43" style="4" customWidth="1"/>
    <col min="5118" max="5118" width="16.5546875" style="4" customWidth="1"/>
    <col min="5119" max="5119" width="13.6640625" style="4" customWidth="1"/>
    <col min="5120" max="5120" width="3.5546875" style="4" customWidth="1"/>
    <col min="5121" max="5121" width="7.88671875" style="4" customWidth="1"/>
    <col min="5122" max="5122" width="9.109375" style="4"/>
    <col min="5123" max="5123" width="8" style="4" customWidth="1"/>
    <col min="5124" max="5124" width="12.44140625" style="4" customWidth="1"/>
    <col min="5125" max="5128" width="0" style="4" hidden="1" customWidth="1"/>
    <col min="5129" max="5129" width="13.6640625" style="4" customWidth="1"/>
    <col min="5130" max="5130" width="14.44140625" style="4" customWidth="1"/>
    <col min="5131" max="5131" width="14" style="4" customWidth="1"/>
    <col min="5132" max="5136" width="9.109375" style="4"/>
    <col min="5137" max="5137" width="10.109375" style="4" customWidth="1"/>
    <col min="5138" max="5371" width="9.109375" style="4"/>
    <col min="5372" max="5372" width="10.109375" style="4" customWidth="1"/>
    <col min="5373" max="5373" width="43" style="4" customWidth="1"/>
    <col min="5374" max="5374" width="16.5546875" style="4" customWidth="1"/>
    <col min="5375" max="5375" width="13.6640625" style="4" customWidth="1"/>
    <col min="5376" max="5376" width="3.5546875" style="4" customWidth="1"/>
    <col min="5377" max="5377" width="7.88671875" style="4" customWidth="1"/>
    <col min="5378" max="5378" width="9.109375" style="4"/>
    <col min="5379" max="5379" width="8" style="4" customWidth="1"/>
    <col min="5380" max="5380" width="12.44140625" style="4" customWidth="1"/>
    <col min="5381" max="5384" width="0" style="4" hidden="1" customWidth="1"/>
    <col min="5385" max="5385" width="13.6640625" style="4" customWidth="1"/>
    <col min="5386" max="5386" width="14.44140625" style="4" customWidth="1"/>
    <col min="5387" max="5387" width="14" style="4" customWidth="1"/>
    <col min="5388" max="5392" width="9.109375" style="4"/>
    <col min="5393" max="5393" width="10.109375" style="4" customWidth="1"/>
    <col min="5394" max="5627" width="9.109375" style="4"/>
    <col min="5628" max="5628" width="10.109375" style="4" customWidth="1"/>
    <col min="5629" max="5629" width="43" style="4" customWidth="1"/>
    <col min="5630" max="5630" width="16.5546875" style="4" customWidth="1"/>
    <col min="5631" max="5631" width="13.6640625" style="4" customWidth="1"/>
    <col min="5632" max="5632" width="3.5546875" style="4" customWidth="1"/>
    <col min="5633" max="5633" width="7.88671875" style="4" customWidth="1"/>
    <col min="5634" max="5634" width="9.109375" style="4"/>
    <col min="5635" max="5635" width="8" style="4" customWidth="1"/>
    <col min="5636" max="5636" width="12.44140625" style="4" customWidth="1"/>
    <col min="5637" max="5640" width="0" style="4" hidden="1" customWidth="1"/>
    <col min="5641" max="5641" width="13.6640625" style="4" customWidth="1"/>
    <col min="5642" max="5642" width="14.44140625" style="4" customWidth="1"/>
    <col min="5643" max="5643" width="14" style="4" customWidth="1"/>
    <col min="5644" max="5648" width="9.109375" style="4"/>
    <col min="5649" max="5649" width="10.109375" style="4" customWidth="1"/>
    <col min="5650" max="5883" width="9.109375" style="4"/>
    <col min="5884" max="5884" width="10.109375" style="4" customWidth="1"/>
    <col min="5885" max="5885" width="43" style="4" customWidth="1"/>
    <col min="5886" max="5886" width="16.5546875" style="4" customWidth="1"/>
    <col min="5887" max="5887" width="13.6640625" style="4" customWidth="1"/>
    <col min="5888" max="5888" width="3.5546875" style="4" customWidth="1"/>
    <col min="5889" max="5889" width="7.88671875" style="4" customWidth="1"/>
    <col min="5890" max="5890" width="9.109375" style="4"/>
    <col min="5891" max="5891" width="8" style="4" customWidth="1"/>
    <col min="5892" max="5892" width="12.44140625" style="4" customWidth="1"/>
    <col min="5893" max="5896" width="0" style="4" hidden="1" customWidth="1"/>
    <col min="5897" max="5897" width="13.6640625" style="4" customWidth="1"/>
    <col min="5898" max="5898" width="14.44140625" style="4" customWidth="1"/>
    <col min="5899" max="5899" width="14" style="4" customWidth="1"/>
    <col min="5900" max="5904" width="9.109375" style="4"/>
    <col min="5905" max="5905" width="10.109375" style="4" customWidth="1"/>
    <col min="5906" max="6139" width="9.109375" style="4"/>
    <col min="6140" max="6140" width="10.109375" style="4" customWidth="1"/>
    <col min="6141" max="6141" width="43" style="4" customWidth="1"/>
    <col min="6142" max="6142" width="16.5546875" style="4" customWidth="1"/>
    <col min="6143" max="6143" width="13.6640625" style="4" customWidth="1"/>
    <col min="6144" max="6144" width="3.5546875" style="4" customWidth="1"/>
    <col min="6145" max="6145" width="7.88671875" style="4" customWidth="1"/>
    <col min="6146" max="6146" width="9.109375" style="4"/>
    <col min="6147" max="6147" width="8" style="4" customWidth="1"/>
    <col min="6148" max="6148" width="12.44140625" style="4" customWidth="1"/>
    <col min="6149" max="6152" width="0" style="4" hidden="1" customWidth="1"/>
    <col min="6153" max="6153" width="13.6640625" style="4" customWidth="1"/>
    <col min="6154" max="6154" width="14.44140625" style="4" customWidth="1"/>
    <col min="6155" max="6155" width="14" style="4" customWidth="1"/>
    <col min="6156" max="6160" width="9.109375" style="4"/>
    <col min="6161" max="6161" width="10.109375" style="4" customWidth="1"/>
    <col min="6162" max="6395" width="9.109375" style="4"/>
    <col min="6396" max="6396" width="10.109375" style="4" customWidth="1"/>
    <col min="6397" max="6397" width="43" style="4" customWidth="1"/>
    <col min="6398" max="6398" width="16.5546875" style="4" customWidth="1"/>
    <col min="6399" max="6399" width="13.6640625" style="4" customWidth="1"/>
    <col min="6400" max="6400" width="3.5546875" style="4" customWidth="1"/>
    <col min="6401" max="6401" width="7.88671875" style="4" customWidth="1"/>
    <col min="6402" max="6402" width="9.109375" style="4"/>
    <col min="6403" max="6403" width="8" style="4" customWidth="1"/>
    <col min="6404" max="6404" width="12.44140625" style="4" customWidth="1"/>
    <col min="6405" max="6408" width="0" style="4" hidden="1" customWidth="1"/>
    <col min="6409" max="6409" width="13.6640625" style="4" customWidth="1"/>
    <col min="6410" max="6410" width="14.44140625" style="4" customWidth="1"/>
    <col min="6411" max="6411" width="14" style="4" customWidth="1"/>
    <col min="6412" max="6416" width="9.109375" style="4"/>
    <col min="6417" max="6417" width="10.109375" style="4" customWidth="1"/>
    <col min="6418" max="6651" width="9.109375" style="4"/>
    <col min="6652" max="6652" width="10.109375" style="4" customWidth="1"/>
    <col min="6653" max="6653" width="43" style="4" customWidth="1"/>
    <col min="6654" max="6654" width="16.5546875" style="4" customWidth="1"/>
    <col min="6655" max="6655" width="13.6640625" style="4" customWidth="1"/>
    <col min="6656" max="6656" width="3.5546875" style="4" customWidth="1"/>
    <col min="6657" max="6657" width="7.88671875" style="4" customWidth="1"/>
    <col min="6658" max="6658" width="9.109375" style="4"/>
    <col min="6659" max="6659" width="8" style="4" customWidth="1"/>
    <col min="6660" max="6660" width="12.44140625" style="4" customWidth="1"/>
    <col min="6661" max="6664" width="0" style="4" hidden="1" customWidth="1"/>
    <col min="6665" max="6665" width="13.6640625" style="4" customWidth="1"/>
    <col min="6666" max="6666" width="14.44140625" style="4" customWidth="1"/>
    <col min="6667" max="6667" width="14" style="4" customWidth="1"/>
    <col min="6668" max="6672" width="9.109375" style="4"/>
    <col min="6673" max="6673" width="10.109375" style="4" customWidth="1"/>
    <col min="6674" max="6907" width="9.109375" style="4"/>
    <col min="6908" max="6908" width="10.109375" style="4" customWidth="1"/>
    <col min="6909" max="6909" width="43" style="4" customWidth="1"/>
    <col min="6910" max="6910" width="16.5546875" style="4" customWidth="1"/>
    <col min="6911" max="6911" width="13.6640625" style="4" customWidth="1"/>
    <col min="6912" max="6912" width="3.5546875" style="4" customWidth="1"/>
    <col min="6913" max="6913" width="7.88671875" style="4" customWidth="1"/>
    <col min="6914" max="6914" width="9.109375" style="4"/>
    <col min="6915" max="6915" width="8" style="4" customWidth="1"/>
    <col min="6916" max="6916" width="12.44140625" style="4" customWidth="1"/>
    <col min="6917" max="6920" width="0" style="4" hidden="1" customWidth="1"/>
    <col min="6921" max="6921" width="13.6640625" style="4" customWidth="1"/>
    <col min="6922" max="6922" width="14.44140625" style="4" customWidth="1"/>
    <col min="6923" max="6923" width="14" style="4" customWidth="1"/>
    <col min="6924" max="6928" width="9.109375" style="4"/>
    <col min="6929" max="6929" width="10.109375" style="4" customWidth="1"/>
    <col min="6930" max="7163" width="9.109375" style="4"/>
    <col min="7164" max="7164" width="10.109375" style="4" customWidth="1"/>
    <col min="7165" max="7165" width="43" style="4" customWidth="1"/>
    <col min="7166" max="7166" width="16.5546875" style="4" customWidth="1"/>
    <col min="7167" max="7167" width="13.6640625" style="4" customWidth="1"/>
    <col min="7168" max="7168" width="3.5546875" style="4" customWidth="1"/>
    <col min="7169" max="7169" width="7.88671875" style="4" customWidth="1"/>
    <col min="7170" max="7170" width="9.109375" style="4"/>
    <col min="7171" max="7171" width="8" style="4" customWidth="1"/>
    <col min="7172" max="7172" width="12.44140625" style="4" customWidth="1"/>
    <col min="7173" max="7176" width="0" style="4" hidden="1" customWidth="1"/>
    <col min="7177" max="7177" width="13.6640625" style="4" customWidth="1"/>
    <col min="7178" max="7178" width="14.44140625" style="4" customWidth="1"/>
    <col min="7179" max="7179" width="14" style="4" customWidth="1"/>
    <col min="7180" max="7184" width="9.109375" style="4"/>
    <col min="7185" max="7185" width="10.109375" style="4" customWidth="1"/>
    <col min="7186" max="7419" width="9.109375" style="4"/>
    <col min="7420" max="7420" width="10.109375" style="4" customWidth="1"/>
    <col min="7421" max="7421" width="43" style="4" customWidth="1"/>
    <col min="7422" max="7422" width="16.5546875" style="4" customWidth="1"/>
    <col min="7423" max="7423" width="13.6640625" style="4" customWidth="1"/>
    <col min="7424" max="7424" width="3.5546875" style="4" customWidth="1"/>
    <col min="7425" max="7425" width="7.88671875" style="4" customWidth="1"/>
    <col min="7426" max="7426" width="9.109375" style="4"/>
    <col min="7427" max="7427" width="8" style="4" customWidth="1"/>
    <col min="7428" max="7428" width="12.44140625" style="4" customWidth="1"/>
    <col min="7429" max="7432" width="0" style="4" hidden="1" customWidth="1"/>
    <col min="7433" max="7433" width="13.6640625" style="4" customWidth="1"/>
    <col min="7434" max="7434" width="14.44140625" style="4" customWidth="1"/>
    <col min="7435" max="7435" width="14" style="4" customWidth="1"/>
    <col min="7436" max="7440" width="9.109375" style="4"/>
    <col min="7441" max="7441" width="10.109375" style="4" customWidth="1"/>
    <col min="7442" max="7675" width="9.109375" style="4"/>
    <col min="7676" max="7676" width="10.109375" style="4" customWidth="1"/>
    <col min="7677" max="7677" width="43" style="4" customWidth="1"/>
    <col min="7678" max="7678" width="16.5546875" style="4" customWidth="1"/>
    <col min="7679" max="7679" width="13.6640625" style="4" customWidth="1"/>
    <col min="7680" max="7680" width="3.5546875" style="4" customWidth="1"/>
    <col min="7681" max="7681" width="7.88671875" style="4" customWidth="1"/>
    <col min="7682" max="7682" width="9.109375" style="4"/>
    <col min="7683" max="7683" width="8" style="4" customWidth="1"/>
    <col min="7684" max="7684" width="12.44140625" style="4" customWidth="1"/>
    <col min="7685" max="7688" width="0" style="4" hidden="1" customWidth="1"/>
    <col min="7689" max="7689" width="13.6640625" style="4" customWidth="1"/>
    <col min="7690" max="7690" width="14.44140625" style="4" customWidth="1"/>
    <col min="7691" max="7691" width="14" style="4" customWidth="1"/>
    <col min="7692" max="7696" width="9.109375" style="4"/>
    <col min="7697" max="7697" width="10.109375" style="4" customWidth="1"/>
    <col min="7698" max="7931" width="9.109375" style="4"/>
    <col min="7932" max="7932" width="10.109375" style="4" customWidth="1"/>
    <col min="7933" max="7933" width="43" style="4" customWidth="1"/>
    <col min="7934" max="7934" width="16.5546875" style="4" customWidth="1"/>
    <col min="7935" max="7935" width="13.6640625" style="4" customWidth="1"/>
    <col min="7936" max="7936" width="3.5546875" style="4" customWidth="1"/>
    <col min="7937" max="7937" width="7.88671875" style="4" customWidth="1"/>
    <col min="7938" max="7938" width="9.109375" style="4"/>
    <col min="7939" max="7939" width="8" style="4" customWidth="1"/>
    <col min="7940" max="7940" width="12.44140625" style="4" customWidth="1"/>
    <col min="7941" max="7944" width="0" style="4" hidden="1" customWidth="1"/>
    <col min="7945" max="7945" width="13.6640625" style="4" customWidth="1"/>
    <col min="7946" max="7946" width="14.44140625" style="4" customWidth="1"/>
    <col min="7947" max="7947" width="14" style="4" customWidth="1"/>
    <col min="7948" max="7952" width="9.109375" style="4"/>
    <col min="7953" max="7953" width="10.109375" style="4" customWidth="1"/>
    <col min="7954" max="8187" width="9.109375" style="4"/>
    <col min="8188" max="8188" width="10.109375" style="4" customWidth="1"/>
    <col min="8189" max="8189" width="43" style="4" customWidth="1"/>
    <col min="8190" max="8190" width="16.5546875" style="4" customWidth="1"/>
    <col min="8191" max="8191" width="13.6640625" style="4" customWidth="1"/>
    <col min="8192" max="8192" width="3.5546875" style="4" customWidth="1"/>
    <col min="8193" max="8193" width="7.88671875" style="4" customWidth="1"/>
    <col min="8194" max="8194" width="9.109375" style="4"/>
    <col min="8195" max="8195" width="8" style="4" customWidth="1"/>
    <col min="8196" max="8196" width="12.44140625" style="4" customWidth="1"/>
    <col min="8197" max="8200" width="0" style="4" hidden="1" customWidth="1"/>
    <col min="8201" max="8201" width="13.6640625" style="4" customWidth="1"/>
    <col min="8202" max="8202" width="14.44140625" style="4" customWidth="1"/>
    <col min="8203" max="8203" width="14" style="4" customWidth="1"/>
    <col min="8204" max="8208" width="9.109375" style="4"/>
    <col min="8209" max="8209" width="10.109375" style="4" customWidth="1"/>
    <col min="8210" max="8443" width="9.109375" style="4"/>
    <col min="8444" max="8444" width="10.109375" style="4" customWidth="1"/>
    <col min="8445" max="8445" width="43" style="4" customWidth="1"/>
    <col min="8446" max="8446" width="16.5546875" style="4" customWidth="1"/>
    <col min="8447" max="8447" width="13.6640625" style="4" customWidth="1"/>
    <col min="8448" max="8448" width="3.5546875" style="4" customWidth="1"/>
    <col min="8449" max="8449" width="7.88671875" style="4" customWidth="1"/>
    <col min="8450" max="8450" width="9.109375" style="4"/>
    <col min="8451" max="8451" width="8" style="4" customWidth="1"/>
    <col min="8452" max="8452" width="12.44140625" style="4" customWidth="1"/>
    <col min="8453" max="8456" width="0" style="4" hidden="1" customWidth="1"/>
    <col min="8457" max="8457" width="13.6640625" style="4" customWidth="1"/>
    <col min="8458" max="8458" width="14.44140625" style="4" customWidth="1"/>
    <col min="8459" max="8459" width="14" style="4" customWidth="1"/>
    <col min="8460" max="8464" width="9.109375" style="4"/>
    <col min="8465" max="8465" width="10.109375" style="4" customWidth="1"/>
    <col min="8466" max="8699" width="9.109375" style="4"/>
    <col min="8700" max="8700" width="10.109375" style="4" customWidth="1"/>
    <col min="8701" max="8701" width="43" style="4" customWidth="1"/>
    <col min="8702" max="8702" width="16.5546875" style="4" customWidth="1"/>
    <col min="8703" max="8703" width="13.6640625" style="4" customWidth="1"/>
    <col min="8704" max="8704" width="3.5546875" style="4" customWidth="1"/>
    <col min="8705" max="8705" width="7.88671875" style="4" customWidth="1"/>
    <col min="8706" max="8706" width="9.109375" style="4"/>
    <col min="8707" max="8707" width="8" style="4" customWidth="1"/>
    <col min="8708" max="8708" width="12.44140625" style="4" customWidth="1"/>
    <col min="8709" max="8712" width="0" style="4" hidden="1" customWidth="1"/>
    <col min="8713" max="8713" width="13.6640625" style="4" customWidth="1"/>
    <col min="8714" max="8714" width="14.44140625" style="4" customWidth="1"/>
    <col min="8715" max="8715" width="14" style="4" customWidth="1"/>
    <col min="8716" max="8720" width="9.109375" style="4"/>
    <col min="8721" max="8721" width="10.109375" style="4" customWidth="1"/>
    <col min="8722" max="8955" width="9.109375" style="4"/>
    <col min="8956" max="8956" width="10.109375" style="4" customWidth="1"/>
    <col min="8957" max="8957" width="43" style="4" customWidth="1"/>
    <col min="8958" max="8958" width="16.5546875" style="4" customWidth="1"/>
    <col min="8959" max="8959" width="13.6640625" style="4" customWidth="1"/>
    <col min="8960" max="8960" width="3.5546875" style="4" customWidth="1"/>
    <col min="8961" max="8961" width="7.88671875" style="4" customWidth="1"/>
    <col min="8962" max="8962" width="9.109375" style="4"/>
    <col min="8963" max="8963" width="8" style="4" customWidth="1"/>
    <col min="8964" max="8964" width="12.44140625" style="4" customWidth="1"/>
    <col min="8965" max="8968" width="0" style="4" hidden="1" customWidth="1"/>
    <col min="8969" max="8969" width="13.6640625" style="4" customWidth="1"/>
    <col min="8970" max="8970" width="14.44140625" style="4" customWidth="1"/>
    <col min="8971" max="8971" width="14" style="4" customWidth="1"/>
    <col min="8972" max="8976" width="9.109375" style="4"/>
    <col min="8977" max="8977" width="10.109375" style="4" customWidth="1"/>
    <col min="8978" max="9211" width="9.109375" style="4"/>
    <col min="9212" max="9212" width="10.109375" style="4" customWidth="1"/>
    <col min="9213" max="9213" width="43" style="4" customWidth="1"/>
    <col min="9214" max="9214" width="16.5546875" style="4" customWidth="1"/>
    <col min="9215" max="9215" width="13.6640625" style="4" customWidth="1"/>
    <col min="9216" max="9216" width="3.5546875" style="4" customWidth="1"/>
    <col min="9217" max="9217" width="7.88671875" style="4" customWidth="1"/>
    <col min="9218" max="9218" width="9.109375" style="4"/>
    <col min="9219" max="9219" width="8" style="4" customWidth="1"/>
    <col min="9220" max="9220" width="12.44140625" style="4" customWidth="1"/>
    <col min="9221" max="9224" width="0" style="4" hidden="1" customWidth="1"/>
    <col min="9225" max="9225" width="13.6640625" style="4" customWidth="1"/>
    <col min="9226" max="9226" width="14.44140625" style="4" customWidth="1"/>
    <col min="9227" max="9227" width="14" style="4" customWidth="1"/>
    <col min="9228" max="9232" width="9.109375" style="4"/>
    <col min="9233" max="9233" width="10.109375" style="4" customWidth="1"/>
    <col min="9234" max="9467" width="9.109375" style="4"/>
    <col min="9468" max="9468" width="10.109375" style="4" customWidth="1"/>
    <col min="9469" max="9469" width="43" style="4" customWidth="1"/>
    <col min="9470" max="9470" width="16.5546875" style="4" customWidth="1"/>
    <col min="9471" max="9471" width="13.6640625" style="4" customWidth="1"/>
    <col min="9472" max="9472" width="3.5546875" style="4" customWidth="1"/>
    <col min="9473" max="9473" width="7.88671875" style="4" customWidth="1"/>
    <col min="9474" max="9474" width="9.109375" style="4"/>
    <col min="9475" max="9475" width="8" style="4" customWidth="1"/>
    <col min="9476" max="9476" width="12.44140625" style="4" customWidth="1"/>
    <col min="9477" max="9480" width="0" style="4" hidden="1" customWidth="1"/>
    <col min="9481" max="9481" width="13.6640625" style="4" customWidth="1"/>
    <col min="9482" max="9482" width="14.44140625" style="4" customWidth="1"/>
    <col min="9483" max="9483" width="14" style="4" customWidth="1"/>
    <col min="9484" max="9488" width="9.109375" style="4"/>
    <col min="9489" max="9489" width="10.109375" style="4" customWidth="1"/>
    <col min="9490" max="9723" width="9.109375" style="4"/>
    <col min="9724" max="9724" width="10.109375" style="4" customWidth="1"/>
    <col min="9725" max="9725" width="43" style="4" customWidth="1"/>
    <col min="9726" max="9726" width="16.5546875" style="4" customWidth="1"/>
    <col min="9727" max="9727" width="13.6640625" style="4" customWidth="1"/>
    <col min="9728" max="9728" width="3.5546875" style="4" customWidth="1"/>
    <col min="9729" max="9729" width="7.88671875" style="4" customWidth="1"/>
    <col min="9730" max="9730" width="9.109375" style="4"/>
    <col min="9731" max="9731" width="8" style="4" customWidth="1"/>
    <col min="9732" max="9732" width="12.44140625" style="4" customWidth="1"/>
    <col min="9733" max="9736" width="0" style="4" hidden="1" customWidth="1"/>
    <col min="9737" max="9737" width="13.6640625" style="4" customWidth="1"/>
    <col min="9738" max="9738" width="14.44140625" style="4" customWidth="1"/>
    <col min="9739" max="9739" width="14" style="4" customWidth="1"/>
    <col min="9740" max="9744" width="9.109375" style="4"/>
    <col min="9745" max="9745" width="10.109375" style="4" customWidth="1"/>
    <col min="9746" max="9979" width="9.109375" style="4"/>
    <col min="9980" max="9980" width="10.109375" style="4" customWidth="1"/>
    <col min="9981" max="9981" width="43" style="4" customWidth="1"/>
    <col min="9982" max="9982" width="16.5546875" style="4" customWidth="1"/>
    <col min="9983" max="9983" width="13.6640625" style="4" customWidth="1"/>
    <col min="9984" max="9984" width="3.5546875" style="4" customWidth="1"/>
    <col min="9985" max="9985" width="7.88671875" style="4" customWidth="1"/>
    <col min="9986" max="9986" width="9.109375" style="4"/>
    <col min="9987" max="9987" width="8" style="4" customWidth="1"/>
    <col min="9988" max="9988" width="12.44140625" style="4" customWidth="1"/>
    <col min="9989" max="9992" width="0" style="4" hidden="1" customWidth="1"/>
    <col min="9993" max="9993" width="13.6640625" style="4" customWidth="1"/>
    <col min="9994" max="9994" width="14.44140625" style="4" customWidth="1"/>
    <col min="9995" max="9995" width="14" style="4" customWidth="1"/>
    <col min="9996" max="10000" width="9.109375" style="4"/>
    <col min="10001" max="10001" width="10.109375" style="4" customWidth="1"/>
    <col min="10002" max="10235" width="9.109375" style="4"/>
    <col min="10236" max="10236" width="10.109375" style="4" customWidth="1"/>
    <col min="10237" max="10237" width="43" style="4" customWidth="1"/>
    <col min="10238" max="10238" width="16.5546875" style="4" customWidth="1"/>
    <col min="10239" max="10239" width="13.6640625" style="4" customWidth="1"/>
    <col min="10240" max="10240" width="3.5546875" style="4" customWidth="1"/>
    <col min="10241" max="10241" width="7.88671875" style="4" customWidth="1"/>
    <col min="10242" max="10242" width="9.109375" style="4"/>
    <col min="10243" max="10243" width="8" style="4" customWidth="1"/>
    <col min="10244" max="10244" width="12.44140625" style="4" customWidth="1"/>
    <col min="10245" max="10248" width="0" style="4" hidden="1" customWidth="1"/>
    <col min="10249" max="10249" width="13.6640625" style="4" customWidth="1"/>
    <col min="10250" max="10250" width="14.44140625" style="4" customWidth="1"/>
    <col min="10251" max="10251" width="14" style="4" customWidth="1"/>
    <col min="10252" max="10256" width="9.109375" style="4"/>
    <col min="10257" max="10257" width="10.109375" style="4" customWidth="1"/>
    <col min="10258" max="10491" width="9.109375" style="4"/>
    <col min="10492" max="10492" width="10.109375" style="4" customWidth="1"/>
    <col min="10493" max="10493" width="43" style="4" customWidth="1"/>
    <col min="10494" max="10494" width="16.5546875" style="4" customWidth="1"/>
    <col min="10495" max="10495" width="13.6640625" style="4" customWidth="1"/>
    <col min="10496" max="10496" width="3.5546875" style="4" customWidth="1"/>
    <col min="10497" max="10497" width="7.88671875" style="4" customWidth="1"/>
    <col min="10498" max="10498" width="9.109375" style="4"/>
    <col min="10499" max="10499" width="8" style="4" customWidth="1"/>
    <col min="10500" max="10500" width="12.44140625" style="4" customWidth="1"/>
    <col min="10501" max="10504" width="0" style="4" hidden="1" customWidth="1"/>
    <col min="10505" max="10505" width="13.6640625" style="4" customWidth="1"/>
    <col min="10506" max="10506" width="14.44140625" style="4" customWidth="1"/>
    <col min="10507" max="10507" width="14" style="4" customWidth="1"/>
    <col min="10508" max="10512" width="9.109375" style="4"/>
    <col min="10513" max="10513" width="10.109375" style="4" customWidth="1"/>
    <col min="10514" max="10747" width="9.109375" style="4"/>
    <col min="10748" max="10748" width="10.109375" style="4" customWidth="1"/>
    <col min="10749" max="10749" width="43" style="4" customWidth="1"/>
    <col min="10750" max="10750" width="16.5546875" style="4" customWidth="1"/>
    <col min="10751" max="10751" width="13.6640625" style="4" customWidth="1"/>
    <col min="10752" max="10752" width="3.5546875" style="4" customWidth="1"/>
    <col min="10753" max="10753" width="7.88671875" style="4" customWidth="1"/>
    <col min="10754" max="10754" width="9.109375" style="4"/>
    <col min="10755" max="10755" width="8" style="4" customWidth="1"/>
    <col min="10756" max="10756" width="12.44140625" style="4" customWidth="1"/>
    <col min="10757" max="10760" width="0" style="4" hidden="1" customWidth="1"/>
    <col min="10761" max="10761" width="13.6640625" style="4" customWidth="1"/>
    <col min="10762" max="10762" width="14.44140625" style="4" customWidth="1"/>
    <col min="10763" max="10763" width="14" style="4" customWidth="1"/>
    <col min="10764" max="10768" width="9.109375" style="4"/>
    <col min="10769" max="10769" width="10.109375" style="4" customWidth="1"/>
    <col min="10770" max="11003" width="9.109375" style="4"/>
    <col min="11004" max="11004" width="10.109375" style="4" customWidth="1"/>
    <col min="11005" max="11005" width="43" style="4" customWidth="1"/>
    <col min="11006" max="11006" width="16.5546875" style="4" customWidth="1"/>
    <col min="11007" max="11007" width="13.6640625" style="4" customWidth="1"/>
    <col min="11008" max="11008" width="3.5546875" style="4" customWidth="1"/>
    <col min="11009" max="11009" width="7.88671875" style="4" customWidth="1"/>
    <col min="11010" max="11010" width="9.109375" style="4"/>
    <col min="11011" max="11011" width="8" style="4" customWidth="1"/>
    <col min="11012" max="11012" width="12.44140625" style="4" customWidth="1"/>
    <col min="11013" max="11016" width="0" style="4" hidden="1" customWidth="1"/>
    <col min="11017" max="11017" width="13.6640625" style="4" customWidth="1"/>
    <col min="11018" max="11018" width="14.44140625" style="4" customWidth="1"/>
    <col min="11019" max="11019" width="14" style="4" customWidth="1"/>
    <col min="11020" max="11024" width="9.109375" style="4"/>
    <col min="11025" max="11025" width="10.109375" style="4" customWidth="1"/>
    <col min="11026" max="11259" width="9.109375" style="4"/>
    <col min="11260" max="11260" width="10.109375" style="4" customWidth="1"/>
    <col min="11261" max="11261" width="43" style="4" customWidth="1"/>
    <col min="11262" max="11262" width="16.5546875" style="4" customWidth="1"/>
    <col min="11263" max="11263" width="13.6640625" style="4" customWidth="1"/>
    <col min="11264" max="11264" width="3.5546875" style="4" customWidth="1"/>
    <col min="11265" max="11265" width="7.88671875" style="4" customWidth="1"/>
    <col min="11266" max="11266" width="9.109375" style="4"/>
    <col min="11267" max="11267" width="8" style="4" customWidth="1"/>
    <col min="11268" max="11268" width="12.44140625" style="4" customWidth="1"/>
    <col min="11269" max="11272" width="0" style="4" hidden="1" customWidth="1"/>
    <col min="11273" max="11273" width="13.6640625" style="4" customWidth="1"/>
    <col min="11274" max="11274" width="14.44140625" style="4" customWidth="1"/>
    <col min="11275" max="11275" width="14" style="4" customWidth="1"/>
    <col min="11276" max="11280" width="9.109375" style="4"/>
    <col min="11281" max="11281" width="10.109375" style="4" customWidth="1"/>
    <col min="11282" max="11515" width="9.109375" style="4"/>
    <col min="11516" max="11516" width="10.109375" style="4" customWidth="1"/>
    <col min="11517" max="11517" width="43" style="4" customWidth="1"/>
    <col min="11518" max="11518" width="16.5546875" style="4" customWidth="1"/>
    <col min="11519" max="11519" width="13.6640625" style="4" customWidth="1"/>
    <col min="11520" max="11520" width="3.5546875" style="4" customWidth="1"/>
    <col min="11521" max="11521" width="7.88671875" style="4" customWidth="1"/>
    <col min="11522" max="11522" width="9.109375" style="4"/>
    <col min="11523" max="11523" width="8" style="4" customWidth="1"/>
    <col min="11524" max="11524" width="12.44140625" style="4" customWidth="1"/>
    <col min="11525" max="11528" width="0" style="4" hidden="1" customWidth="1"/>
    <col min="11529" max="11529" width="13.6640625" style="4" customWidth="1"/>
    <col min="11530" max="11530" width="14.44140625" style="4" customWidth="1"/>
    <col min="11531" max="11531" width="14" style="4" customWidth="1"/>
    <col min="11532" max="11536" width="9.109375" style="4"/>
    <col min="11537" max="11537" width="10.109375" style="4" customWidth="1"/>
    <col min="11538" max="11771" width="9.109375" style="4"/>
    <col min="11772" max="11772" width="10.109375" style="4" customWidth="1"/>
    <col min="11773" max="11773" width="43" style="4" customWidth="1"/>
    <col min="11774" max="11774" width="16.5546875" style="4" customWidth="1"/>
    <col min="11775" max="11775" width="13.6640625" style="4" customWidth="1"/>
    <col min="11776" max="11776" width="3.5546875" style="4" customWidth="1"/>
    <col min="11777" max="11777" width="7.88671875" style="4" customWidth="1"/>
    <col min="11778" max="11778" width="9.109375" style="4"/>
    <col min="11779" max="11779" width="8" style="4" customWidth="1"/>
    <col min="11780" max="11780" width="12.44140625" style="4" customWidth="1"/>
    <col min="11781" max="11784" width="0" style="4" hidden="1" customWidth="1"/>
    <col min="11785" max="11785" width="13.6640625" style="4" customWidth="1"/>
    <col min="11786" max="11786" width="14.44140625" style="4" customWidth="1"/>
    <col min="11787" max="11787" width="14" style="4" customWidth="1"/>
    <col min="11788" max="11792" width="9.109375" style="4"/>
    <col min="11793" max="11793" width="10.109375" style="4" customWidth="1"/>
    <col min="11794" max="12027" width="9.109375" style="4"/>
    <col min="12028" max="12028" width="10.109375" style="4" customWidth="1"/>
    <col min="12029" max="12029" width="43" style="4" customWidth="1"/>
    <col min="12030" max="12030" width="16.5546875" style="4" customWidth="1"/>
    <col min="12031" max="12031" width="13.6640625" style="4" customWidth="1"/>
    <col min="12032" max="12032" width="3.5546875" style="4" customWidth="1"/>
    <col min="12033" max="12033" width="7.88671875" style="4" customWidth="1"/>
    <col min="12034" max="12034" width="9.109375" style="4"/>
    <col min="12035" max="12035" width="8" style="4" customWidth="1"/>
    <col min="12036" max="12036" width="12.44140625" style="4" customWidth="1"/>
    <col min="12037" max="12040" width="0" style="4" hidden="1" customWidth="1"/>
    <col min="12041" max="12041" width="13.6640625" style="4" customWidth="1"/>
    <col min="12042" max="12042" width="14.44140625" style="4" customWidth="1"/>
    <col min="12043" max="12043" width="14" style="4" customWidth="1"/>
    <col min="12044" max="12048" width="9.109375" style="4"/>
    <col min="12049" max="12049" width="10.109375" style="4" customWidth="1"/>
    <col min="12050" max="12283" width="9.109375" style="4"/>
    <col min="12284" max="12284" width="10.109375" style="4" customWidth="1"/>
    <col min="12285" max="12285" width="43" style="4" customWidth="1"/>
    <col min="12286" max="12286" width="16.5546875" style="4" customWidth="1"/>
    <col min="12287" max="12287" width="13.6640625" style="4" customWidth="1"/>
    <col min="12288" max="12288" width="3.5546875" style="4" customWidth="1"/>
    <col min="12289" max="12289" width="7.88671875" style="4" customWidth="1"/>
    <col min="12290" max="12290" width="9.109375" style="4"/>
    <col min="12291" max="12291" width="8" style="4" customWidth="1"/>
    <col min="12292" max="12292" width="12.44140625" style="4" customWidth="1"/>
    <col min="12293" max="12296" width="0" style="4" hidden="1" customWidth="1"/>
    <col min="12297" max="12297" width="13.6640625" style="4" customWidth="1"/>
    <col min="12298" max="12298" width="14.44140625" style="4" customWidth="1"/>
    <col min="12299" max="12299" width="14" style="4" customWidth="1"/>
    <col min="12300" max="12304" width="9.109375" style="4"/>
    <col min="12305" max="12305" width="10.109375" style="4" customWidth="1"/>
    <col min="12306" max="12539" width="9.109375" style="4"/>
    <col min="12540" max="12540" width="10.109375" style="4" customWidth="1"/>
    <col min="12541" max="12541" width="43" style="4" customWidth="1"/>
    <col min="12542" max="12542" width="16.5546875" style="4" customWidth="1"/>
    <col min="12543" max="12543" width="13.6640625" style="4" customWidth="1"/>
    <col min="12544" max="12544" width="3.5546875" style="4" customWidth="1"/>
    <col min="12545" max="12545" width="7.88671875" style="4" customWidth="1"/>
    <col min="12546" max="12546" width="9.109375" style="4"/>
    <col min="12547" max="12547" width="8" style="4" customWidth="1"/>
    <col min="12548" max="12548" width="12.44140625" style="4" customWidth="1"/>
    <col min="12549" max="12552" width="0" style="4" hidden="1" customWidth="1"/>
    <col min="12553" max="12553" width="13.6640625" style="4" customWidth="1"/>
    <col min="12554" max="12554" width="14.44140625" style="4" customWidth="1"/>
    <col min="12555" max="12555" width="14" style="4" customWidth="1"/>
    <col min="12556" max="12560" width="9.109375" style="4"/>
    <col min="12561" max="12561" width="10.109375" style="4" customWidth="1"/>
    <col min="12562" max="12795" width="9.109375" style="4"/>
    <col min="12796" max="12796" width="10.109375" style="4" customWidth="1"/>
    <col min="12797" max="12797" width="43" style="4" customWidth="1"/>
    <col min="12798" max="12798" width="16.5546875" style="4" customWidth="1"/>
    <col min="12799" max="12799" width="13.6640625" style="4" customWidth="1"/>
    <col min="12800" max="12800" width="3.5546875" style="4" customWidth="1"/>
    <col min="12801" max="12801" width="7.88671875" style="4" customWidth="1"/>
    <col min="12802" max="12802" width="9.109375" style="4"/>
    <col min="12803" max="12803" width="8" style="4" customWidth="1"/>
    <col min="12804" max="12804" width="12.44140625" style="4" customWidth="1"/>
    <col min="12805" max="12808" width="0" style="4" hidden="1" customWidth="1"/>
    <col min="12809" max="12809" width="13.6640625" style="4" customWidth="1"/>
    <col min="12810" max="12810" width="14.44140625" style="4" customWidth="1"/>
    <col min="12811" max="12811" width="14" style="4" customWidth="1"/>
    <col min="12812" max="12816" width="9.109375" style="4"/>
    <col min="12817" max="12817" width="10.109375" style="4" customWidth="1"/>
    <col min="12818" max="13051" width="9.109375" style="4"/>
    <col min="13052" max="13052" width="10.109375" style="4" customWidth="1"/>
    <col min="13053" max="13053" width="43" style="4" customWidth="1"/>
    <col min="13054" max="13054" width="16.5546875" style="4" customWidth="1"/>
    <col min="13055" max="13055" width="13.6640625" style="4" customWidth="1"/>
    <col min="13056" max="13056" width="3.5546875" style="4" customWidth="1"/>
    <col min="13057" max="13057" width="7.88671875" style="4" customWidth="1"/>
    <col min="13058" max="13058" width="9.109375" style="4"/>
    <col min="13059" max="13059" width="8" style="4" customWidth="1"/>
    <col min="13060" max="13060" width="12.44140625" style="4" customWidth="1"/>
    <col min="13061" max="13064" width="0" style="4" hidden="1" customWidth="1"/>
    <col min="13065" max="13065" width="13.6640625" style="4" customWidth="1"/>
    <col min="13066" max="13066" width="14.44140625" style="4" customWidth="1"/>
    <col min="13067" max="13067" width="14" style="4" customWidth="1"/>
    <col min="13068" max="13072" width="9.109375" style="4"/>
    <col min="13073" max="13073" width="10.109375" style="4" customWidth="1"/>
    <col min="13074" max="13307" width="9.109375" style="4"/>
    <col min="13308" max="13308" width="10.109375" style="4" customWidth="1"/>
    <col min="13309" max="13309" width="43" style="4" customWidth="1"/>
    <col min="13310" max="13310" width="16.5546875" style="4" customWidth="1"/>
    <col min="13311" max="13311" width="13.6640625" style="4" customWidth="1"/>
    <col min="13312" max="13312" width="3.5546875" style="4" customWidth="1"/>
    <col min="13313" max="13313" width="7.88671875" style="4" customWidth="1"/>
    <col min="13314" max="13314" width="9.109375" style="4"/>
    <col min="13315" max="13315" width="8" style="4" customWidth="1"/>
    <col min="13316" max="13316" width="12.44140625" style="4" customWidth="1"/>
    <col min="13317" max="13320" width="0" style="4" hidden="1" customWidth="1"/>
    <col min="13321" max="13321" width="13.6640625" style="4" customWidth="1"/>
    <col min="13322" max="13322" width="14.44140625" style="4" customWidth="1"/>
    <col min="13323" max="13323" width="14" style="4" customWidth="1"/>
    <col min="13324" max="13328" width="9.109375" style="4"/>
    <col min="13329" max="13329" width="10.109375" style="4" customWidth="1"/>
    <col min="13330" max="13563" width="9.109375" style="4"/>
    <col min="13564" max="13564" width="10.109375" style="4" customWidth="1"/>
    <col min="13565" max="13565" width="43" style="4" customWidth="1"/>
    <col min="13566" max="13566" width="16.5546875" style="4" customWidth="1"/>
    <col min="13567" max="13567" width="13.6640625" style="4" customWidth="1"/>
    <col min="13568" max="13568" width="3.5546875" style="4" customWidth="1"/>
    <col min="13569" max="13569" width="7.88671875" style="4" customWidth="1"/>
    <col min="13570" max="13570" width="9.109375" style="4"/>
    <col min="13571" max="13571" width="8" style="4" customWidth="1"/>
    <col min="13572" max="13572" width="12.44140625" style="4" customWidth="1"/>
    <col min="13573" max="13576" width="0" style="4" hidden="1" customWidth="1"/>
    <col min="13577" max="13577" width="13.6640625" style="4" customWidth="1"/>
    <col min="13578" max="13578" width="14.44140625" style="4" customWidth="1"/>
    <col min="13579" max="13579" width="14" style="4" customWidth="1"/>
    <col min="13580" max="13584" width="9.109375" style="4"/>
    <col min="13585" max="13585" width="10.109375" style="4" customWidth="1"/>
    <col min="13586" max="13819" width="9.109375" style="4"/>
    <col min="13820" max="13820" width="10.109375" style="4" customWidth="1"/>
    <col min="13821" max="13821" width="43" style="4" customWidth="1"/>
    <col min="13822" max="13822" width="16.5546875" style="4" customWidth="1"/>
    <col min="13823" max="13823" width="13.6640625" style="4" customWidth="1"/>
    <col min="13824" max="13824" width="3.5546875" style="4" customWidth="1"/>
    <col min="13825" max="13825" width="7.88671875" style="4" customWidth="1"/>
    <col min="13826" max="13826" width="9.109375" style="4"/>
    <col min="13827" max="13827" width="8" style="4" customWidth="1"/>
    <col min="13828" max="13828" width="12.44140625" style="4" customWidth="1"/>
    <col min="13829" max="13832" width="0" style="4" hidden="1" customWidth="1"/>
    <col min="13833" max="13833" width="13.6640625" style="4" customWidth="1"/>
    <col min="13834" max="13834" width="14.44140625" style="4" customWidth="1"/>
    <col min="13835" max="13835" width="14" style="4" customWidth="1"/>
    <col min="13836" max="13840" width="9.109375" style="4"/>
    <col min="13841" max="13841" width="10.109375" style="4" customWidth="1"/>
    <col min="13842" max="14075" width="9.109375" style="4"/>
    <col min="14076" max="14076" width="10.109375" style="4" customWidth="1"/>
    <col min="14077" max="14077" width="43" style="4" customWidth="1"/>
    <col min="14078" max="14078" width="16.5546875" style="4" customWidth="1"/>
    <col min="14079" max="14079" width="13.6640625" style="4" customWidth="1"/>
    <col min="14080" max="14080" width="3.5546875" style="4" customWidth="1"/>
    <col min="14081" max="14081" width="7.88671875" style="4" customWidth="1"/>
    <col min="14082" max="14082" width="9.109375" style="4"/>
    <col min="14083" max="14083" width="8" style="4" customWidth="1"/>
    <col min="14084" max="14084" width="12.44140625" style="4" customWidth="1"/>
    <col min="14085" max="14088" width="0" style="4" hidden="1" customWidth="1"/>
    <col min="14089" max="14089" width="13.6640625" style="4" customWidth="1"/>
    <col min="14090" max="14090" width="14.44140625" style="4" customWidth="1"/>
    <col min="14091" max="14091" width="14" style="4" customWidth="1"/>
    <col min="14092" max="14096" width="9.109375" style="4"/>
    <col min="14097" max="14097" width="10.109375" style="4" customWidth="1"/>
    <col min="14098" max="14331" width="9.109375" style="4"/>
    <col min="14332" max="14332" width="10.109375" style="4" customWidth="1"/>
    <col min="14333" max="14333" width="43" style="4" customWidth="1"/>
    <col min="14334" max="14334" width="16.5546875" style="4" customWidth="1"/>
    <col min="14335" max="14335" width="13.6640625" style="4" customWidth="1"/>
    <col min="14336" max="14336" width="3.5546875" style="4" customWidth="1"/>
    <col min="14337" max="14337" width="7.88671875" style="4" customWidth="1"/>
    <col min="14338" max="14338" width="9.109375" style="4"/>
    <col min="14339" max="14339" width="8" style="4" customWidth="1"/>
    <col min="14340" max="14340" width="12.44140625" style="4" customWidth="1"/>
    <col min="14341" max="14344" width="0" style="4" hidden="1" customWidth="1"/>
    <col min="14345" max="14345" width="13.6640625" style="4" customWidth="1"/>
    <col min="14346" max="14346" width="14.44140625" style="4" customWidth="1"/>
    <col min="14347" max="14347" width="14" style="4" customWidth="1"/>
    <col min="14348" max="14352" width="9.109375" style="4"/>
    <col min="14353" max="14353" width="10.109375" style="4" customWidth="1"/>
    <col min="14354" max="14587" width="9.109375" style="4"/>
    <col min="14588" max="14588" width="10.109375" style="4" customWidth="1"/>
    <col min="14589" max="14589" width="43" style="4" customWidth="1"/>
    <col min="14590" max="14590" width="16.5546875" style="4" customWidth="1"/>
    <col min="14591" max="14591" width="13.6640625" style="4" customWidth="1"/>
    <col min="14592" max="14592" width="3.5546875" style="4" customWidth="1"/>
    <col min="14593" max="14593" width="7.88671875" style="4" customWidth="1"/>
    <col min="14594" max="14594" width="9.109375" style="4"/>
    <col min="14595" max="14595" width="8" style="4" customWidth="1"/>
    <col min="14596" max="14596" width="12.44140625" style="4" customWidth="1"/>
    <col min="14597" max="14600" width="0" style="4" hidden="1" customWidth="1"/>
    <col min="14601" max="14601" width="13.6640625" style="4" customWidth="1"/>
    <col min="14602" max="14602" width="14.44140625" style="4" customWidth="1"/>
    <col min="14603" max="14603" width="14" style="4" customWidth="1"/>
    <col min="14604" max="14608" width="9.109375" style="4"/>
    <col min="14609" max="14609" width="10.109375" style="4" customWidth="1"/>
    <col min="14610" max="14843" width="9.109375" style="4"/>
    <col min="14844" max="14844" width="10.109375" style="4" customWidth="1"/>
    <col min="14845" max="14845" width="43" style="4" customWidth="1"/>
    <col min="14846" max="14846" width="16.5546875" style="4" customWidth="1"/>
    <col min="14847" max="14847" width="13.6640625" style="4" customWidth="1"/>
    <col min="14848" max="14848" width="3.5546875" style="4" customWidth="1"/>
    <col min="14849" max="14849" width="7.88671875" style="4" customWidth="1"/>
    <col min="14850" max="14850" width="9.109375" style="4"/>
    <col min="14851" max="14851" width="8" style="4" customWidth="1"/>
    <col min="14852" max="14852" width="12.44140625" style="4" customWidth="1"/>
    <col min="14853" max="14856" width="0" style="4" hidden="1" customWidth="1"/>
    <col min="14857" max="14857" width="13.6640625" style="4" customWidth="1"/>
    <col min="14858" max="14858" width="14.44140625" style="4" customWidth="1"/>
    <col min="14859" max="14859" width="14" style="4" customWidth="1"/>
    <col min="14860" max="14864" width="9.109375" style="4"/>
    <col min="14865" max="14865" width="10.109375" style="4" customWidth="1"/>
    <col min="14866" max="15099" width="9.109375" style="4"/>
    <col min="15100" max="15100" width="10.109375" style="4" customWidth="1"/>
    <col min="15101" max="15101" width="43" style="4" customWidth="1"/>
    <col min="15102" max="15102" width="16.5546875" style="4" customWidth="1"/>
    <col min="15103" max="15103" width="13.6640625" style="4" customWidth="1"/>
    <col min="15104" max="15104" width="3.5546875" style="4" customWidth="1"/>
    <col min="15105" max="15105" width="7.88671875" style="4" customWidth="1"/>
    <col min="15106" max="15106" width="9.109375" style="4"/>
    <col min="15107" max="15107" width="8" style="4" customWidth="1"/>
    <col min="15108" max="15108" width="12.44140625" style="4" customWidth="1"/>
    <col min="15109" max="15112" width="0" style="4" hidden="1" customWidth="1"/>
    <col min="15113" max="15113" width="13.6640625" style="4" customWidth="1"/>
    <col min="15114" max="15114" width="14.44140625" style="4" customWidth="1"/>
    <col min="15115" max="15115" width="14" style="4" customWidth="1"/>
    <col min="15116" max="15120" width="9.109375" style="4"/>
    <col min="15121" max="15121" width="10.109375" style="4" customWidth="1"/>
    <col min="15122" max="15355" width="9.109375" style="4"/>
    <col min="15356" max="15356" width="10.109375" style="4" customWidth="1"/>
    <col min="15357" max="15357" width="43" style="4" customWidth="1"/>
    <col min="15358" max="15358" width="16.5546875" style="4" customWidth="1"/>
    <col min="15359" max="15359" width="13.6640625" style="4" customWidth="1"/>
    <col min="15360" max="15360" width="3.5546875" style="4" customWidth="1"/>
    <col min="15361" max="15361" width="7.88671875" style="4" customWidth="1"/>
    <col min="15362" max="15362" width="9.109375" style="4"/>
    <col min="15363" max="15363" width="8" style="4" customWidth="1"/>
    <col min="15364" max="15364" width="12.44140625" style="4" customWidth="1"/>
    <col min="15365" max="15368" width="0" style="4" hidden="1" customWidth="1"/>
    <col min="15369" max="15369" width="13.6640625" style="4" customWidth="1"/>
    <col min="15370" max="15370" width="14.44140625" style="4" customWidth="1"/>
    <col min="15371" max="15371" width="14" style="4" customWidth="1"/>
    <col min="15372" max="15376" width="9.109375" style="4"/>
    <col min="15377" max="15377" width="10.109375" style="4" customWidth="1"/>
    <col min="15378" max="15611" width="9.109375" style="4"/>
    <col min="15612" max="15612" width="10.109375" style="4" customWidth="1"/>
    <col min="15613" max="15613" width="43" style="4" customWidth="1"/>
    <col min="15614" max="15614" width="16.5546875" style="4" customWidth="1"/>
    <col min="15615" max="15615" width="13.6640625" style="4" customWidth="1"/>
    <col min="15616" max="15616" width="3.5546875" style="4" customWidth="1"/>
    <col min="15617" max="15617" width="7.88671875" style="4" customWidth="1"/>
    <col min="15618" max="15618" width="9.109375" style="4"/>
    <col min="15619" max="15619" width="8" style="4" customWidth="1"/>
    <col min="15620" max="15620" width="12.44140625" style="4" customWidth="1"/>
    <col min="15621" max="15624" width="0" style="4" hidden="1" customWidth="1"/>
    <col min="15625" max="15625" width="13.6640625" style="4" customWidth="1"/>
    <col min="15626" max="15626" width="14.44140625" style="4" customWidth="1"/>
    <col min="15627" max="15627" width="14" style="4" customWidth="1"/>
    <col min="15628" max="15632" width="9.109375" style="4"/>
    <col min="15633" max="15633" width="10.109375" style="4" customWidth="1"/>
    <col min="15634" max="15867" width="9.109375" style="4"/>
    <col min="15868" max="15868" width="10.109375" style="4" customWidth="1"/>
    <col min="15869" max="15869" width="43" style="4" customWidth="1"/>
    <col min="15870" max="15870" width="16.5546875" style="4" customWidth="1"/>
    <col min="15871" max="15871" width="13.6640625" style="4" customWidth="1"/>
    <col min="15872" max="15872" width="3.5546875" style="4" customWidth="1"/>
    <col min="15873" max="15873" width="7.88671875" style="4" customWidth="1"/>
    <col min="15874" max="15874" width="9.109375" style="4"/>
    <col min="15875" max="15875" width="8" style="4" customWidth="1"/>
    <col min="15876" max="15876" width="12.44140625" style="4" customWidth="1"/>
    <col min="15877" max="15880" width="0" style="4" hidden="1" customWidth="1"/>
    <col min="15881" max="15881" width="13.6640625" style="4" customWidth="1"/>
    <col min="15882" max="15882" width="14.44140625" style="4" customWidth="1"/>
    <col min="15883" max="15883" width="14" style="4" customWidth="1"/>
    <col min="15884" max="15888" width="9.109375" style="4"/>
    <col min="15889" max="15889" width="10.109375" style="4" customWidth="1"/>
    <col min="15890" max="16123" width="9.109375" style="4"/>
    <col min="16124" max="16124" width="10.109375" style="4" customWidth="1"/>
    <col min="16125" max="16125" width="43" style="4" customWidth="1"/>
    <col min="16126" max="16126" width="16.5546875" style="4" customWidth="1"/>
    <col min="16127" max="16127" width="13.6640625" style="4" customWidth="1"/>
    <col min="16128" max="16128" width="3.5546875" style="4" customWidth="1"/>
    <col min="16129" max="16129" width="7.88671875" style="4" customWidth="1"/>
    <col min="16130" max="16130" width="9.109375" style="4"/>
    <col min="16131" max="16131" width="8" style="4" customWidth="1"/>
    <col min="16132" max="16132" width="12.44140625" style="4" customWidth="1"/>
    <col min="16133" max="16136" width="0" style="4" hidden="1" customWidth="1"/>
    <col min="16137" max="16137" width="13.6640625" style="4" customWidth="1"/>
    <col min="16138" max="16138" width="14.44140625" style="4" customWidth="1"/>
    <col min="16139" max="16139" width="14" style="4" customWidth="1"/>
    <col min="16140" max="16144" width="9.109375" style="4"/>
    <col min="16145" max="16145" width="10.109375" style="4" customWidth="1"/>
    <col min="16146" max="16379" width="9.109375" style="4"/>
    <col min="16380" max="16384" width="9.109375" style="4" customWidth="1"/>
  </cols>
  <sheetData>
    <row r="1" spans="1:14" ht="24" customHeight="1" x14ac:dyDescent="0.3">
      <c r="A1" s="100" t="s">
        <v>0</v>
      </c>
      <c r="B1" s="102" t="s">
        <v>1</v>
      </c>
      <c r="C1" s="104" t="s">
        <v>2</v>
      </c>
      <c r="D1" s="106" t="s">
        <v>3</v>
      </c>
      <c r="E1" s="102" t="s">
        <v>4</v>
      </c>
      <c r="F1" s="102" t="s">
        <v>5</v>
      </c>
      <c r="G1" s="93" t="s">
        <v>13</v>
      </c>
      <c r="H1" s="95" t="s">
        <v>8</v>
      </c>
      <c r="I1" s="1" t="s">
        <v>6</v>
      </c>
      <c r="J1" s="97" t="s">
        <v>329</v>
      </c>
      <c r="K1" s="98"/>
      <c r="L1" s="99"/>
      <c r="M1" s="120" t="s">
        <v>330</v>
      </c>
      <c r="N1" s="121" t="s">
        <v>7</v>
      </c>
    </row>
    <row r="2" spans="1:14" ht="24.75" customHeight="1" x14ac:dyDescent="0.3">
      <c r="A2" s="101"/>
      <c r="B2" s="103"/>
      <c r="C2" s="105"/>
      <c r="D2" s="107"/>
      <c r="E2" s="103"/>
      <c r="F2" s="103"/>
      <c r="G2" s="94"/>
      <c r="H2" s="96"/>
      <c r="I2" s="2" t="s">
        <v>8</v>
      </c>
      <c r="J2" s="2" t="s">
        <v>9</v>
      </c>
      <c r="K2" s="2" t="s">
        <v>10</v>
      </c>
      <c r="L2" s="3" t="s">
        <v>11</v>
      </c>
      <c r="M2" s="122"/>
      <c r="N2" s="123"/>
    </row>
    <row r="3" spans="1:14" s="5" customFormat="1" ht="15.6" x14ac:dyDescent="0.3">
      <c r="A3" s="114" t="s">
        <v>26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/>
    </row>
    <row r="4" spans="1:14" ht="15.75" customHeigh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</row>
    <row r="5" spans="1:14" s="6" customFormat="1" x14ac:dyDescent="0.3">
      <c r="A5" s="12" t="s">
        <v>24</v>
      </c>
      <c r="B5" s="18" t="s">
        <v>22</v>
      </c>
      <c r="C5" s="19"/>
      <c r="D5" s="18" t="s">
        <v>257</v>
      </c>
      <c r="E5" s="20" t="s">
        <v>12</v>
      </c>
      <c r="F5" s="20">
        <v>1</v>
      </c>
      <c r="G5" s="20">
        <v>230</v>
      </c>
      <c r="H5" s="21">
        <v>0.5</v>
      </c>
      <c r="I5" s="20"/>
      <c r="J5" s="20"/>
      <c r="K5" s="20"/>
      <c r="L5" s="20"/>
      <c r="M5" s="124">
        <v>0</v>
      </c>
      <c r="N5" s="125">
        <f>M5*F5</f>
        <v>0</v>
      </c>
    </row>
    <row r="6" spans="1:14" ht="69" x14ac:dyDescent="0.3">
      <c r="A6" s="12"/>
      <c r="B6" s="22" t="s">
        <v>258</v>
      </c>
      <c r="C6" s="19"/>
      <c r="D6" s="18"/>
      <c r="E6" s="20"/>
      <c r="F6" s="20"/>
      <c r="G6" s="20"/>
      <c r="H6" s="21"/>
      <c r="I6" s="20"/>
      <c r="J6" s="20"/>
      <c r="K6" s="20"/>
      <c r="L6" s="20"/>
      <c r="M6" s="124"/>
      <c r="N6" s="125"/>
    </row>
    <row r="7" spans="1:14" s="6" customFormat="1" x14ac:dyDescent="0.3">
      <c r="A7" s="12" t="s">
        <v>25</v>
      </c>
      <c r="B7" s="18" t="s">
        <v>23</v>
      </c>
      <c r="C7" s="23"/>
      <c r="D7" s="18" t="s">
        <v>195</v>
      </c>
      <c r="E7" s="20" t="s">
        <v>12</v>
      </c>
      <c r="F7" s="20">
        <v>1</v>
      </c>
      <c r="G7" s="20"/>
      <c r="H7" s="21"/>
      <c r="I7" s="20"/>
      <c r="J7" s="20"/>
      <c r="K7" s="20"/>
      <c r="L7" s="20"/>
      <c r="M7" s="124">
        <v>0</v>
      </c>
      <c r="N7" s="125">
        <f>M7*F7</f>
        <v>0</v>
      </c>
    </row>
    <row r="8" spans="1:14" ht="69" x14ac:dyDescent="0.3">
      <c r="A8" s="12"/>
      <c r="B8" s="22" t="s">
        <v>261</v>
      </c>
      <c r="C8" s="19"/>
      <c r="D8" s="18"/>
      <c r="E8" s="20"/>
      <c r="F8" s="20"/>
      <c r="G8" s="20"/>
      <c r="H8" s="21"/>
      <c r="I8" s="20"/>
      <c r="J8" s="20"/>
      <c r="K8" s="20"/>
      <c r="L8" s="20"/>
      <c r="M8" s="124"/>
      <c r="N8" s="125"/>
    </row>
    <row r="9" spans="1:14" s="6" customFormat="1" x14ac:dyDescent="0.3">
      <c r="A9" s="12" t="s">
        <v>28</v>
      </c>
      <c r="B9" s="18" t="s">
        <v>27</v>
      </c>
      <c r="C9" s="19"/>
      <c r="D9" s="18" t="s">
        <v>255</v>
      </c>
      <c r="E9" s="20" t="s">
        <v>12</v>
      </c>
      <c r="F9" s="20">
        <v>1</v>
      </c>
      <c r="G9" s="20">
        <v>230</v>
      </c>
      <c r="H9" s="21">
        <v>0.7</v>
      </c>
      <c r="I9" s="20"/>
      <c r="J9" s="20"/>
      <c r="K9" s="20"/>
      <c r="L9" s="20"/>
      <c r="M9" s="124">
        <v>0</v>
      </c>
      <c r="N9" s="125">
        <f>M9*F9</f>
        <v>0</v>
      </c>
    </row>
    <row r="10" spans="1:14" s="6" customFormat="1" ht="69" x14ac:dyDescent="0.3">
      <c r="A10" s="12"/>
      <c r="B10" s="22" t="s">
        <v>256</v>
      </c>
      <c r="C10" s="19"/>
      <c r="D10" s="18"/>
      <c r="E10" s="20"/>
      <c r="F10" s="20"/>
      <c r="G10" s="20"/>
      <c r="H10" s="21"/>
      <c r="I10" s="20"/>
      <c r="J10" s="20"/>
      <c r="K10" s="20"/>
      <c r="L10" s="20"/>
      <c r="M10" s="124"/>
      <c r="N10" s="125"/>
    </row>
    <row r="11" spans="1:14" s="6" customFormat="1" x14ac:dyDescent="0.3">
      <c r="A11" s="12" t="s">
        <v>331</v>
      </c>
      <c r="B11" s="18" t="s">
        <v>21</v>
      </c>
      <c r="C11" s="19" t="s">
        <v>38</v>
      </c>
      <c r="D11" s="18"/>
      <c r="E11" s="20" t="s">
        <v>12</v>
      </c>
      <c r="F11" s="20">
        <v>1</v>
      </c>
      <c r="G11" s="20"/>
      <c r="H11" s="21"/>
      <c r="I11" s="20"/>
      <c r="J11" s="20"/>
      <c r="K11" s="20"/>
      <c r="L11" s="20" t="s">
        <v>245</v>
      </c>
      <c r="M11" s="124" t="s">
        <v>275</v>
      </c>
      <c r="N11" s="125" t="s">
        <v>275</v>
      </c>
    </row>
    <row r="12" spans="1:14" s="6" customFormat="1" x14ac:dyDescent="0.3">
      <c r="A12" s="12"/>
      <c r="B12" s="22"/>
      <c r="C12" s="19"/>
      <c r="D12" s="18"/>
      <c r="E12" s="20"/>
      <c r="F12" s="20"/>
      <c r="G12" s="20"/>
      <c r="H12" s="21"/>
      <c r="I12" s="20"/>
      <c r="J12" s="20"/>
      <c r="K12" s="20"/>
      <c r="L12" s="20"/>
      <c r="M12" s="124"/>
      <c r="N12" s="125"/>
    </row>
    <row r="13" spans="1:14" s="6" customFormat="1" x14ac:dyDescent="0.3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/>
    </row>
    <row r="14" spans="1:14" s="5" customFormat="1" ht="15.6" x14ac:dyDescent="0.3">
      <c r="A14" s="87" t="s">
        <v>14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</row>
    <row r="15" spans="1:14" s="6" customFormat="1" ht="16.5" customHeight="1" x14ac:dyDescent="0.3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</row>
    <row r="16" spans="1:14" s="6" customFormat="1" x14ac:dyDescent="0.3">
      <c r="A16" s="12" t="s">
        <v>29</v>
      </c>
      <c r="B16" s="18" t="s">
        <v>191</v>
      </c>
      <c r="C16" s="19"/>
      <c r="D16" s="18" t="s">
        <v>338</v>
      </c>
      <c r="E16" s="20" t="s">
        <v>12</v>
      </c>
      <c r="F16" s="20">
        <v>2</v>
      </c>
      <c r="G16" s="20"/>
      <c r="H16" s="21"/>
      <c r="I16" s="20"/>
      <c r="J16" s="20"/>
      <c r="K16" s="20"/>
      <c r="L16" s="20"/>
      <c r="M16" s="124">
        <v>0</v>
      </c>
      <c r="N16" s="125">
        <f>M16*F16</f>
        <v>0</v>
      </c>
    </row>
    <row r="17" spans="1:14" s="6" customFormat="1" ht="12" customHeight="1" x14ac:dyDescent="0.3">
      <c r="A17" s="12"/>
      <c r="B17" s="22"/>
      <c r="C17" s="19"/>
      <c r="D17" s="18"/>
      <c r="E17" s="20"/>
      <c r="F17" s="20"/>
      <c r="G17" s="20"/>
      <c r="H17" s="21"/>
      <c r="I17" s="20"/>
      <c r="J17" s="20"/>
      <c r="K17" s="20"/>
      <c r="L17" s="20"/>
      <c r="M17" s="124"/>
      <c r="N17" s="125"/>
    </row>
    <row r="18" spans="1:14" s="6" customFormat="1" x14ac:dyDescent="0.3">
      <c r="A18" s="12" t="s">
        <v>30</v>
      </c>
      <c r="B18" s="24" t="s">
        <v>31</v>
      </c>
      <c r="C18" s="25"/>
      <c r="D18" s="52" t="s">
        <v>262</v>
      </c>
      <c r="E18" s="26" t="s">
        <v>12</v>
      </c>
      <c r="F18" s="26">
        <v>1</v>
      </c>
      <c r="G18" s="26">
        <v>400</v>
      </c>
      <c r="H18" s="27">
        <v>1.1499999999999999</v>
      </c>
      <c r="I18" s="26"/>
      <c r="J18" s="26" t="s">
        <v>245</v>
      </c>
      <c r="K18" s="26"/>
      <c r="L18" s="26" t="s">
        <v>245</v>
      </c>
      <c r="M18" s="126">
        <v>0</v>
      </c>
      <c r="N18" s="125">
        <f>M18*F18</f>
        <v>0</v>
      </c>
    </row>
    <row r="19" spans="1:14" s="6" customFormat="1" ht="69" x14ac:dyDescent="0.3">
      <c r="A19" s="12"/>
      <c r="B19" s="28" t="s">
        <v>347</v>
      </c>
      <c r="C19" s="29"/>
      <c r="D19" s="18"/>
      <c r="E19" s="26"/>
      <c r="F19" s="26"/>
      <c r="G19" s="26"/>
      <c r="H19" s="27"/>
      <c r="I19" s="26"/>
      <c r="J19" s="26"/>
      <c r="K19" s="26"/>
      <c r="L19" s="26"/>
      <c r="M19" s="126"/>
      <c r="N19" s="125"/>
    </row>
    <row r="20" spans="1:14" s="6" customFormat="1" x14ac:dyDescent="0.3">
      <c r="A20" s="12" t="s">
        <v>32</v>
      </c>
      <c r="B20" s="18" t="s">
        <v>15</v>
      </c>
      <c r="C20" s="19" t="s">
        <v>38</v>
      </c>
      <c r="D20" s="18"/>
      <c r="E20" s="20" t="s">
        <v>12</v>
      </c>
      <c r="F20" s="20">
        <v>1</v>
      </c>
      <c r="G20" s="20"/>
      <c r="H20" s="21"/>
      <c r="I20" s="20"/>
      <c r="J20" s="20"/>
      <c r="K20" s="20"/>
      <c r="L20" s="20" t="s">
        <v>245</v>
      </c>
      <c r="M20" s="124" t="s">
        <v>275</v>
      </c>
      <c r="N20" s="125" t="s">
        <v>275</v>
      </c>
    </row>
    <row r="21" spans="1:14" s="6" customFormat="1" x14ac:dyDescent="0.3">
      <c r="A21" s="12"/>
      <c r="B21" s="22"/>
      <c r="C21" s="19"/>
      <c r="D21" s="18"/>
      <c r="E21" s="20"/>
      <c r="F21" s="20"/>
      <c r="G21" s="20"/>
      <c r="H21" s="21"/>
      <c r="I21" s="20"/>
      <c r="J21" s="20"/>
      <c r="K21" s="20"/>
      <c r="L21" s="20"/>
      <c r="M21" s="124"/>
      <c r="N21" s="125"/>
    </row>
    <row r="22" spans="1:14" s="6" customFormat="1" ht="27.6" x14ac:dyDescent="0.3">
      <c r="A22" s="12" t="s">
        <v>33</v>
      </c>
      <c r="B22" s="30" t="s">
        <v>19</v>
      </c>
      <c r="C22" s="31"/>
      <c r="D22" s="18" t="s">
        <v>196</v>
      </c>
      <c r="E22" s="20" t="s">
        <v>12</v>
      </c>
      <c r="F22" s="20">
        <v>1</v>
      </c>
      <c r="G22" s="20"/>
      <c r="H22" s="21"/>
      <c r="I22" s="20"/>
      <c r="J22" s="20" t="s">
        <v>245</v>
      </c>
      <c r="K22" s="20" t="s">
        <v>245</v>
      </c>
      <c r="L22" s="20" t="s">
        <v>245</v>
      </c>
      <c r="M22" s="124">
        <v>0</v>
      </c>
      <c r="N22" s="125">
        <f>M22*F22</f>
        <v>0</v>
      </c>
    </row>
    <row r="23" spans="1:14" s="6" customFormat="1" ht="82.8" x14ac:dyDescent="0.3">
      <c r="A23" s="12"/>
      <c r="B23" s="22" t="s">
        <v>259</v>
      </c>
      <c r="C23" s="19"/>
      <c r="D23" s="18"/>
      <c r="E23" s="20"/>
      <c r="F23" s="20"/>
      <c r="G23" s="20"/>
      <c r="H23" s="21"/>
      <c r="I23" s="20"/>
      <c r="J23" s="20"/>
      <c r="K23" s="20"/>
      <c r="L23" s="20"/>
      <c r="M23" s="124"/>
      <c r="N23" s="125"/>
    </row>
    <row r="24" spans="1:14" s="6" customFormat="1" x14ac:dyDescent="0.3">
      <c r="A24" s="12" t="s">
        <v>34</v>
      </c>
      <c r="B24" s="13" t="s">
        <v>35</v>
      </c>
      <c r="C24" s="19"/>
      <c r="D24" s="18"/>
      <c r="E24" s="20" t="s">
        <v>12</v>
      </c>
      <c r="F24" s="20">
        <v>1</v>
      </c>
      <c r="G24" s="20"/>
      <c r="H24" s="21"/>
      <c r="I24" s="20"/>
      <c r="J24" s="20"/>
      <c r="K24" s="20"/>
      <c r="L24" s="20"/>
      <c r="M24" s="124">
        <v>0</v>
      </c>
      <c r="N24" s="125">
        <f>M24*F24</f>
        <v>0</v>
      </c>
    </row>
    <row r="25" spans="1:14" s="6" customFormat="1" ht="27.6" x14ac:dyDescent="0.3">
      <c r="A25" s="12"/>
      <c r="B25" s="16" t="s">
        <v>260</v>
      </c>
      <c r="C25" s="19"/>
      <c r="D25" s="18"/>
      <c r="E25" s="20"/>
      <c r="F25" s="20"/>
      <c r="G25" s="20"/>
      <c r="H25" s="21"/>
      <c r="I25" s="20"/>
      <c r="J25" s="20"/>
      <c r="K25" s="20"/>
      <c r="L25" s="20"/>
      <c r="M25" s="124"/>
      <c r="N25" s="125"/>
    </row>
    <row r="26" spans="1:14" s="6" customFormat="1" x14ac:dyDescent="0.3">
      <c r="A26" s="12" t="s">
        <v>36</v>
      </c>
      <c r="B26" s="24" t="s">
        <v>17</v>
      </c>
      <c r="C26" s="25"/>
      <c r="D26" s="52" t="s">
        <v>244</v>
      </c>
      <c r="E26" s="20" t="s">
        <v>12</v>
      </c>
      <c r="F26" s="20">
        <v>1</v>
      </c>
      <c r="G26" s="20"/>
      <c r="H26" s="21"/>
      <c r="I26" s="20"/>
      <c r="J26" s="26" t="s">
        <v>245</v>
      </c>
      <c r="K26" s="26" t="s">
        <v>245</v>
      </c>
      <c r="L26" s="26" t="s">
        <v>245</v>
      </c>
      <c r="M26" s="126">
        <v>0</v>
      </c>
      <c r="N26" s="125">
        <f>M26*F26</f>
        <v>0</v>
      </c>
    </row>
    <row r="27" spans="1:14" s="6" customFormat="1" ht="27.6" x14ac:dyDescent="0.3">
      <c r="A27" s="12"/>
      <c r="B27" s="28" t="s">
        <v>246</v>
      </c>
      <c r="C27" s="29"/>
      <c r="D27" s="18"/>
      <c r="E27" s="20"/>
      <c r="F27" s="20"/>
      <c r="G27" s="20"/>
      <c r="H27" s="21"/>
      <c r="I27" s="20"/>
      <c r="J27" s="20"/>
      <c r="K27" s="20"/>
      <c r="L27" s="20"/>
      <c r="M27" s="124"/>
      <c r="N27" s="125"/>
    </row>
    <row r="28" spans="1:14" s="6" customFormat="1" x14ac:dyDescent="0.3">
      <c r="A28" s="12" t="s">
        <v>37</v>
      </c>
      <c r="B28" s="18" t="s">
        <v>21</v>
      </c>
      <c r="C28" s="23" t="s">
        <v>16</v>
      </c>
      <c r="D28" s="18"/>
      <c r="E28" s="20" t="s">
        <v>12</v>
      </c>
      <c r="F28" s="20">
        <v>2</v>
      </c>
      <c r="G28" s="20"/>
      <c r="H28" s="21"/>
      <c r="I28" s="20"/>
      <c r="J28" s="20"/>
      <c r="K28" s="20"/>
      <c r="L28" s="20" t="s">
        <v>245</v>
      </c>
      <c r="M28" s="124" t="s">
        <v>275</v>
      </c>
      <c r="N28" s="125" t="s">
        <v>275</v>
      </c>
    </row>
    <row r="29" spans="1:14" s="6" customFormat="1" x14ac:dyDescent="0.3">
      <c r="A29" s="12"/>
      <c r="B29" s="22"/>
      <c r="C29" s="19"/>
      <c r="D29" s="18"/>
      <c r="E29" s="20"/>
      <c r="F29" s="20"/>
      <c r="G29" s="20"/>
      <c r="H29" s="21"/>
      <c r="I29" s="20"/>
      <c r="J29" s="20"/>
      <c r="K29" s="20"/>
      <c r="L29" s="20"/>
      <c r="M29" s="124"/>
      <c r="N29" s="125"/>
    </row>
    <row r="30" spans="1:14" s="6" customFormat="1" x14ac:dyDescent="0.3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6"/>
    </row>
    <row r="31" spans="1:14" s="5" customFormat="1" ht="15.6" x14ac:dyDescent="0.3">
      <c r="A31" s="87" t="s">
        <v>39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</row>
    <row r="32" spans="1:14" ht="15.75" customHeight="1" x14ac:dyDescent="0.3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s="6" customFormat="1" x14ac:dyDescent="0.3">
      <c r="A33" s="12" t="s">
        <v>40</v>
      </c>
      <c r="B33" s="18" t="s">
        <v>41</v>
      </c>
      <c r="C33" s="19"/>
      <c r="D33" s="18" t="s">
        <v>339</v>
      </c>
      <c r="E33" s="20" t="s">
        <v>12</v>
      </c>
      <c r="F33" s="20">
        <v>2</v>
      </c>
      <c r="G33" s="20"/>
      <c r="H33" s="21"/>
      <c r="I33" s="20"/>
      <c r="J33" s="20"/>
      <c r="K33" s="20"/>
      <c r="L33" s="20"/>
      <c r="M33" s="124">
        <v>0</v>
      </c>
      <c r="N33" s="125">
        <f>M33*F33</f>
        <v>0</v>
      </c>
    </row>
    <row r="34" spans="1:14" ht="41.4" x14ac:dyDescent="0.3">
      <c r="A34" s="12"/>
      <c r="B34" s="22" t="s">
        <v>285</v>
      </c>
      <c r="C34" s="19"/>
      <c r="D34" s="18"/>
      <c r="E34" s="20"/>
      <c r="F34" s="20"/>
      <c r="G34" s="20"/>
      <c r="H34" s="21"/>
      <c r="I34" s="20"/>
      <c r="J34" s="20"/>
      <c r="K34" s="20"/>
      <c r="L34" s="20"/>
      <c r="M34" s="124"/>
      <c r="N34" s="125"/>
    </row>
    <row r="35" spans="1:14" s="6" customFormat="1" x14ac:dyDescent="0.3">
      <c r="A35" s="12" t="s">
        <v>42</v>
      </c>
      <c r="B35" s="18" t="s">
        <v>18</v>
      </c>
      <c r="C35" s="19"/>
      <c r="D35" s="18" t="s">
        <v>293</v>
      </c>
      <c r="E35" s="20" t="s">
        <v>12</v>
      </c>
      <c r="F35" s="20">
        <v>1</v>
      </c>
      <c r="G35" s="20"/>
      <c r="H35" s="21"/>
      <c r="I35" s="20"/>
      <c r="J35" s="20"/>
      <c r="K35" s="20"/>
      <c r="L35" s="20"/>
      <c r="M35" s="124">
        <v>0</v>
      </c>
      <c r="N35" s="125">
        <f>M35*F35</f>
        <v>0</v>
      </c>
    </row>
    <row r="36" spans="1:14" s="6" customFormat="1" ht="27.6" x14ac:dyDescent="0.3">
      <c r="A36" s="12"/>
      <c r="B36" s="16" t="s">
        <v>292</v>
      </c>
      <c r="C36" s="19"/>
      <c r="D36" s="18"/>
      <c r="E36" s="20"/>
      <c r="F36" s="20"/>
      <c r="G36" s="20"/>
      <c r="H36" s="21"/>
      <c r="I36" s="20"/>
      <c r="J36" s="20"/>
      <c r="K36" s="20"/>
      <c r="L36" s="20"/>
      <c r="M36" s="124"/>
      <c r="N36" s="125"/>
    </row>
    <row r="37" spans="1:14" s="6" customFormat="1" x14ac:dyDescent="0.3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6"/>
    </row>
    <row r="38" spans="1:14" s="5" customFormat="1" ht="15.6" x14ac:dyDescent="0.3">
      <c r="A38" s="87" t="s">
        <v>43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x14ac:dyDescent="0.3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6"/>
    </row>
    <row r="40" spans="1:14" s="6" customFormat="1" x14ac:dyDescent="0.3">
      <c r="A40" s="12" t="s">
        <v>44</v>
      </c>
      <c r="B40" s="18" t="s">
        <v>53</v>
      </c>
      <c r="C40" s="19"/>
      <c r="D40" s="18"/>
      <c r="E40" s="20" t="s">
        <v>12</v>
      </c>
      <c r="F40" s="20">
        <v>1</v>
      </c>
      <c r="G40" s="20">
        <v>400</v>
      </c>
      <c r="H40" s="21">
        <v>1.86</v>
      </c>
      <c r="I40" s="20"/>
      <c r="J40" s="20"/>
      <c r="K40" s="20"/>
      <c r="L40" s="20" t="s">
        <v>245</v>
      </c>
      <c r="M40" s="127">
        <v>0</v>
      </c>
      <c r="N40" s="128">
        <f>M40*F40</f>
        <v>0</v>
      </c>
    </row>
    <row r="41" spans="1:14" ht="57" customHeight="1" x14ac:dyDescent="0.3">
      <c r="A41" s="12"/>
      <c r="B41" s="22" t="s">
        <v>328</v>
      </c>
      <c r="C41" s="19"/>
      <c r="D41" s="18"/>
      <c r="E41" s="20"/>
      <c r="F41" s="20"/>
      <c r="G41" s="20"/>
      <c r="H41" s="21"/>
      <c r="I41" s="20"/>
      <c r="J41" s="20"/>
      <c r="K41" s="20"/>
      <c r="L41" s="20"/>
      <c r="M41" s="129"/>
      <c r="N41" s="130"/>
    </row>
    <row r="42" spans="1:14" s="6" customFormat="1" x14ac:dyDescent="0.3">
      <c r="A42" s="12" t="s">
        <v>45</v>
      </c>
      <c r="B42" s="18" t="s">
        <v>53</v>
      </c>
      <c r="C42" s="19"/>
      <c r="D42" s="18"/>
      <c r="E42" s="20" t="s">
        <v>12</v>
      </c>
      <c r="F42" s="20">
        <v>1</v>
      </c>
      <c r="G42" s="20"/>
      <c r="H42" s="21"/>
      <c r="I42" s="20"/>
      <c r="J42" s="20"/>
      <c r="K42" s="20"/>
      <c r="L42" s="20" t="s">
        <v>245</v>
      </c>
      <c r="M42" s="129"/>
      <c r="N42" s="130"/>
    </row>
    <row r="43" spans="1:14" ht="69" x14ac:dyDescent="0.3">
      <c r="A43" s="12"/>
      <c r="B43" s="22" t="s">
        <v>328</v>
      </c>
      <c r="C43" s="19"/>
      <c r="D43" s="18"/>
      <c r="E43" s="20"/>
      <c r="F43" s="20"/>
      <c r="G43" s="20"/>
      <c r="H43" s="21"/>
      <c r="I43" s="20"/>
      <c r="J43" s="20"/>
      <c r="K43" s="20"/>
      <c r="L43" s="20"/>
      <c r="M43" s="129"/>
      <c r="N43" s="130"/>
    </row>
    <row r="44" spans="1:14" s="6" customFormat="1" x14ac:dyDescent="0.3">
      <c r="A44" s="12" t="s">
        <v>46</v>
      </c>
      <c r="B44" s="18" t="s">
        <v>53</v>
      </c>
      <c r="C44" s="19"/>
      <c r="D44" s="18"/>
      <c r="E44" s="20" t="s">
        <v>12</v>
      </c>
      <c r="F44" s="20">
        <v>1</v>
      </c>
      <c r="G44" s="20">
        <v>230</v>
      </c>
      <c r="H44" s="21">
        <v>1.2</v>
      </c>
      <c r="I44" s="20"/>
      <c r="J44" s="20"/>
      <c r="K44" s="20"/>
      <c r="L44" s="20" t="s">
        <v>245</v>
      </c>
      <c r="M44" s="129"/>
      <c r="N44" s="130"/>
    </row>
    <row r="45" spans="1:14" s="6" customFormat="1" ht="69" x14ac:dyDescent="0.3">
      <c r="A45" s="12"/>
      <c r="B45" s="22" t="s">
        <v>328</v>
      </c>
      <c r="C45" s="19"/>
      <c r="D45" s="18"/>
      <c r="E45" s="20"/>
      <c r="F45" s="20"/>
      <c r="G45" s="20"/>
      <c r="H45" s="21"/>
      <c r="I45" s="20"/>
      <c r="J45" s="20"/>
      <c r="K45" s="20"/>
      <c r="L45" s="20"/>
      <c r="M45" s="129"/>
      <c r="N45" s="130"/>
    </row>
    <row r="46" spans="1:14" s="6" customFormat="1" x14ac:dyDescent="0.3">
      <c r="A46" s="12" t="s">
        <v>47</v>
      </c>
      <c r="B46" s="18" t="s">
        <v>53</v>
      </c>
      <c r="C46" s="19"/>
      <c r="D46" s="18"/>
      <c r="E46" s="20" t="s">
        <v>12</v>
      </c>
      <c r="F46" s="20">
        <v>1</v>
      </c>
      <c r="G46" s="20">
        <v>400</v>
      </c>
      <c r="H46" s="21">
        <v>1.96</v>
      </c>
      <c r="I46" s="20"/>
      <c r="J46" s="20"/>
      <c r="K46" s="20"/>
      <c r="L46" s="20" t="s">
        <v>245</v>
      </c>
      <c r="M46" s="129"/>
      <c r="N46" s="130"/>
    </row>
    <row r="47" spans="1:14" ht="69" x14ac:dyDescent="0.3">
      <c r="A47" s="12"/>
      <c r="B47" s="22" t="s">
        <v>328</v>
      </c>
      <c r="C47" s="19"/>
      <c r="D47" s="18"/>
      <c r="E47" s="20"/>
      <c r="F47" s="20"/>
      <c r="G47" s="20"/>
      <c r="H47" s="21"/>
      <c r="I47" s="20"/>
      <c r="J47" s="20"/>
      <c r="K47" s="20"/>
      <c r="L47" s="20"/>
      <c r="M47" s="131"/>
      <c r="N47" s="132"/>
    </row>
    <row r="48" spans="1:14" s="6" customFormat="1" ht="27.6" x14ac:dyDescent="0.3">
      <c r="A48" s="12" t="s">
        <v>48</v>
      </c>
      <c r="B48" s="13" t="s">
        <v>49</v>
      </c>
      <c r="C48" s="19"/>
      <c r="D48" s="30" t="s">
        <v>307</v>
      </c>
      <c r="E48" s="20" t="s">
        <v>12</v>
      </c>
      <c r="F48" s="20">
        <v>1</v>
      </c>
      <c r="G48" s="20"/>
      <c r="H48" s="21"/>
      <c r="I48" s="20"/>
      <c r="J48" s="20"/>
      <c r="K48" s="20"/>
      <c r="L48" s="20"/>
      <c r="M48" s="124">
        <v>0</v>
      </c>
      <c r="N48" s="125">
        <f>M48*F48</f>
        <v>0</v>
      </c>
    </row>
    <row r="49" spans="1:14" ht="41.4" x14ac:dyDescent="0.3">
      <c r="A49" s="12"/>
      <c r="B49" s="15" t="s">
        <v>321</v>
      </c>
      <c r="C49" s="19"/>
      <c r="D49" s="18"/>
      <c r="E49" s="20"/>
      <c r="F49" s="20"/>
      <c r="G49" s="20"/>
      <c r="H49" s="21"/>
      <c r="I49" s="20"/>
      <c r="J49" s="20"/>
      <c r="K49" s="20"/>
      <c r="L49" s="20"/>
      <c r="M49" s="124"/>
      <c r="N49" s="125"/>
    </row>
    <row r="50" spans="1:14" s="6" customFormat="1" ht="27.6" x14ac:dyDescent="0.3">
      <c r="A50" s="12" t="s">
        <v>50</v>
      </c>
      <c r="B50" s="13" t="s">
        <v>49</v>
      </c>
      <c r="C50" s="19"/>
      <c r="D50" s="30" t="s">
        <v>308</v>
      </c>
      <c r="E50" s="20" t="s">
        <v>12</v>
      </c>
      <c r="F50" s="20">
        <v>1</v>
      </c>
      <c r="G50" s="20"/>
      <c r="H50" s="21"/>
      <c r="I50" s="20"/>
      <c r="J50" s="20"/>
      <c r="K50" s="20"/>
      <c r="L50" s="20"/>
      <c r="M50" s="124">
        <v>0</v>
      </c>
      <c r="N50" s="125">
        <f>M50*F50</f>
        <v>0</v>
      </c>
    </row>
    <row r="51" spans="1:14" ht="41.4" x14ac:dyDescent="0.3">
      <c r="A51" s="12"/>
      <c r="B51" s="15" t="s">
        <v>321</v>
      </c>
      <c r="C51" s="19"/>
      <c r="D51" s="18"/>
      <c r="E51" s="20"/>
      <c r="F51" s="20"/>
      <c r="G51" s="20"/>
      <c r="H51" s="21"/>
      <c r="I51" s="20"/>
      <c r="J51" s="20"/>
      <c r="K51" s="20"/>
      <c r="L51" s="20"/>
      <c r="M51" s="124"/>
      <c r="N51" s="125"/>
    </row>
    <row r="52" spans="1:14" s="6" customFormat="1" x14ac:dyDescent="0.3">
      <c r="A52" s="12" t="s">
        <v>51</v>
      </c>
      <c r="B52" s="13" t="s">
        <v>49</v>
      </c>
      <c r="C52" s="19"/>
      <c r="D52" s="18" t="s">
        <v>309</v>
      </c>
      <c r="E52" s="20" t="s">
        <v>12</v>
      </c>
      <c r="F52" s="20">
        <v>1</v>
      </c>
      <c r="G52" s="20"/>
      <c r="H52" s="21"/>
      <c r="I52" s="20"/>
      <c r="J52" s="20"/>
      <c r="K52" s="20"/>
      <c r="L52" s="20"/>
      <c r="M52" s="124">
        <v>0</v>
      </c>
      <c r="N52" s="125">
        <f>M52*F52</f>
        <v>0</v>
      </c>
    </row>
    <row r="53" spans="1:14" ht="41.4" x14ac:dyDescent="0.3">
      <c r="A53" s="12"/>
      <c r="B53" s="15" t="s">
        <v>321</v>
      </c>
      <c r="C53" s="19"/>
      <c r="D53" s="18"/>
      <c r="E53" s="20"/>
      <c r="F53" s="20"/>
      <c r="G53" s="20"/>
      <c r="H53" s="21"/>
      <c r="I53" s="20"/>
      <c r="J53" s="20"/>
      <c r="K53" s="20"/>
      <c r="L53" s="20"/>
      <c r="M53" s="124"/>
      <c r="N53" s="125"/>
    </row>
    <row r="54" spans="1:14" s="6" customFormat="1" ht="27.6" x14ac:dyDescent="0.3">
      <c r="A54" s="12" t="s">
        <v>52</v>
      </c>
      <c r="B54" s="13" t="s">
        <v>49</v>
      </c>
      <c r="C54" s="19"/>
      <c r="D54" s="30" t="s">
        <v>310</v>
      </c>
      <c r="E54" s="20" t="s">
        <v>12</v>
      </c>
      <c r="F54" s="20">
        <v>1</v>
      </c>
      <c r="G54" s="20"/>
      <c r="H54" s="21"/>
      <c r="I54" s="20"/>
      <c r="J54" s="20"/>
      <c r="K54" s="20"/>
      <c r="L54" s="20"/>
      <c r="M54" s="124">
        <v>0</v>
      </c>
      <c r="N54" s="125">
        <f>M54*F54</f>
        <v>0</v>
      </c>
    </row>
    <row r="55" spans="1:14" ht="41.4" x14ac:dyDescent="0.3">
      <c r="A55" s="12"/>
      <c r="B55" s="15" t="s">
        <v>321</v>
      </c>
      <c r="C55" s="19"/>
      <c r="D55" s="18"/>
      <c r="E55" s="20"/>
      <c r="F55" s="20"/>
      <c r="G55" s="20"/>
      <c r="H55" s="21"/>
      <c r="I55" s="20"/>
      <c r="J55" s="20"/>
      <c r="K55" s="20"/>
      <c r="L55" s="20"/>
      <c r="M55" s="124"/>
      <c r="N55" s="125"/>
    </row>
    <row r="56" spans="1:14" x14ac:dyDescent="0.3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6"/>
    </row>
    <row r="57" spans="1:14" s="5" customFormat="1" ht="15.6" x14ac:dyDescent="0.3">
      <c r="A57" s="87" t="s">
        <v>54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x14ac:dyDescent="0.3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6"/>
    </row>
    <row r="59" spans="1:14" s="6" customFormat="1" ht="14.25" customHeight="1" x14ac:dyDescent="0.3">
      <c r="A59" s="12" t="s">
        <v>55</v>
      </c>
      <c r="B59" s="18" t="s">
        <v>49</v>
      </c>
      <c r="C59" s="19"/>
      <c r="D59" s="18"/>
      <c r="E59" s="20" t="s">
        <v>12</v>
      </c>
      <c r="F59" s="20">
        <v>1</v>
      </c>
      <c r="G59" s="20"/>
      <c r="H59" s="21"/>
      <c r="I59" s="20"/>
      <c r="J59" s="20"/>
      <c r="K59" s="20"/>
      <c r="L59" s="20"/>
      <c r="M59" s="124">
        <v>0</v>
      </c>
      <c r="N59" s="125">
        <f>M59*F59</f>
        <v>0</v>
      </c>
    </row>
    <row r="60" spans="1:14" ht="41.4" x14ac:dyDescent="0.3">
      <c r="A60" s="12"/>
      <c r="B60" s="22" t="s">
        <v>285</v>
      </c>
      <c r="C60" s="19"/>
      <c r="D60" s="18"/>
      <c r="E60" s="20"/>
      <c r="F60" s="20"/>
      <c r="G60" s="20"/>
      <c r="H60" s="21"/>
      <c r="I60" s="20"/>
      <c r="J60" s="20"/>
      <c r="K60" s="20"/>
      <c r="L60" s="20"/>
      <c r="M60" s="124"/>
      <c r="N60" s="125"/>
    </row>
    <row r="61" spans="1:14" x14ac:dyDescent="0.3">
      <c r="A61" s="84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6"/>
    </row>
    <row r="62" spans="1:14" s="5" customFormat="1" ht="15.6" x14ac:dyDescent="0.3">
      <c r="A62" s="87" t="s">
        <v>56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x14ac:dyDescent="0.3">
      <c r="A63" s="84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6"/>
    </row>
    <row r="64" spans="1:14" s="6" customFormat="1" x14ac:dyDescent="0.3">
      <c r="A64" s="12" t="s">
        <v>57</v>
      </c>
      <c r="B64" s="24" t="s">
        <v>17</v>
      </c>
      <c r="C64" s="25"/>
      <c r="D64" s="52" t="s">
        <v>244</v>
      </c>
      <c r="E64" s="20" t="s">
        <v>12</v>
      </c>
      <c r="F64" s="20">
        <v>1</v>
      </c>
      <c r="G64" s="20"/>
      <c r="H64" s="21"/>
      <c r="I64" s="20"/>
      <c r="J64" s="26" t="s">
        <v>245</v>
      </c>
      <c r="K64" s="26" t="s">
        <v>245</v>
      </c>
      <c r="L64" s="26" t="s">
        <v>245</v>
      </c>
      <c r="M64" s="126">
        <v>0</v>
      </c>
      <c r="N64" s="125">
        <f>M64*F64</f>
        <v>0</v>
      </c>
    </row>
    <row r="65" spans="1:14" s="6" customFormat="1" ht="27.6" x14ac:dyDescent="0.3">
      <c r="A65" s="12"/>
      <c r="B65" s="28" t="s">
        <v>246</v>
      </c>
      <c r="C65" s="29"/>
      <c r="D65" s="18"/>
      <c r="E65" s="20"/>
      <c r="F65" s="20"/>
      <c r="G65" s="20"/>
      <c r="H65" s="21"/>
      <c r="I65" s="20"/>
      <c r="J65" s="20"/>
      <c r="K65" s="20"/>
      <c r="L65" s="20"/>
      <c r="M65" s="124"/>
      <c r="N65" s="125"/>
    </row>
    <row r="66" spans="1:14" s="6" customFormat="1" x14ac:dyDescent="0.3">
      <c r="A66" s="12" t="s">
        <v>58</v>
      </c>
      <c r="B66" s="18" t="s">
        <v>306</v>
      </c>
      <c r="C66" s="19"/>
      <c r="D66" s="19" t="s">
        <v>290</v>
      </c>
      <c r="E66" s="20" t="s">
        <v>12</v>
      </c>
      <c r="F66" s="20">
        <v>2</v>
      </c>
      <c r="G66" s="20"/>
      <c r="H66" s="21"/>
      <c r="I66" s="20"/>
      <c r="J66" s="20"/>
      <c r="K66" s="20"/>
      <c r="L66" s="20"/>
      <c r="M66" s="124">
        <v>0</v>
      </c>
      <c r="N66" s="125">
        <f>M66*F66</f>
        <v>0</v>
      </c>
    </row>
    <row r="67" spans="1:14" ht="27.6" x14ac:dyDescent="0.3">
      <c r="A67" s="12"/>
      <c r="B67" s="16" t="s">
        <v>291</v>
      </c>
      <c r="C67" s="19"/>
      <c r="D67" s="18"/>
      <c r="E67" s="20"/>
      <c r="F67" s="20"/>
      <c r="G67" s="20"/>
      <c r="H67" s="21"/>
      <c r="I67" s="20"/>
      <c r="J67" s="20"/>
      <c r="K67" s="20"/>
      <c r="L67" s="20"/>
      <c r="M67" s="124"/>
      <c r="N67" s="125"/>
    </row>
    <row r="68" spans="1:14" s="6" customFormat="1" x14ac:dyDescent="0.3">
      <c r="A68" s="12" t="s">
        <v>59</v>
      </c>
      <c r="B68" s="32" t="s">
        <v>60</v>
      </c>
      <c r="C68" s="19"/>
      <c r="D68" s="18" t="s">
        <v>199</v>
      </c>
      <c r="E68" s="20" t="s">
        <v>12</v>
      </c>
      <c r="F68" s="20">
        <v>1</v>
      </c>
      <c r="G68" s="20"/>
      <c r="H68" s="21"/>
      <c r="I68" s="20"/>
      <c r="J68" s="20" t="s">
        <v>245</v>
      </c>
      <c r="K68" s="20" t="s">
        <v>245</v>
      </c>
      <c r="L68" s="20" t="s">
        <v>245</v>
      </c>
      <c r="M68" s="124">
        <v>0</v>
      </c>
      <c r="N68" s="125">
        <f>M68*F68</f>
        <v>0</v>
      </c>
    </row>
    <row r="69" spans="1:14" ht="82.8" x14ac:dyDescent="0.3">
      <c r="A69" s="12"/>
      <c r="B69" s="22" t="s">
        <v>259</v>
      </c>
      <c r="C69" s="19"/>
      <c r="D69" s="18"/>
      <c r="E69" s="20"/>
      <c r="F69" s="20"/>
      <c r="G69" s="20"/>
      <c r="H69" s="21"/>
      <c r="I69" s="20"/>
      <c r="J69" s="20"/>
      <c r="K69" s="20"/>
      <c r="L69" s="20"/>
      <c r="M69" s="124"/>
      <c r="N69" s="125"/>
    </row>
    <row r="70" spans="1:14" s="6" customFormat="1" x14ac:dyDescent="0.3">
      <c r="A70" s="12" t="s">
        <v>61</v>
      </c>
      <c r="B70" s="13" t="s">
        <v>35</v>
      </c>
      <c r="C70" s="19"/>
      <c r="D70" s="18"/>
      <c r="E70" s="20" t="s">
        <v>12</v>
      </c>
      <c r="F70" s="20">
        <v>1</v>
      </c>
      <c r="G70" s="20"/>
      <c r="H70" s="21"/>
      <c r="I70" s="20"/>
      <c r="J70" s="20"/>
      <c r="K70" s="20"/>
      <c r="L70" s="20"/>
      <c r="M70" s="124">
        <v>0</v>
      </c>
      <c r="N70" s="125">
        <f>M70*F70</f>
        <v>0</v>
      </c>
    </row>
    <row r="71" spans="1:14" ht="27.6" x14ac:dyDescent="0.3">
      <c r="A71" s="12"/>
      <c r="B71" s="16" t="s">
        <v>260</v>
      </c>
      <c r="C71" s="19"/>
      <c r="D71" s="18"/>
      <c r="E71" s="20"/>
      <c r="F71" s="20"/>
      <c r="G71" s="20"/>
      <c r="H71" s="21"/>
      <c r="I71" s="20"/>
      <c r="J71" s="20"/>
      <c r="K71" s="20"/>
      <c r="L71" s="20"/>
      <c r="M71" s="124"/>
      <c r="N71" s="125"/>
    </row>
    <row r="72" spans="1:14" s="6" customFormat="1" x14ac:dyDescent="0.3">
      <c r="A72" s="12" t="s">
        <v>62</v>
      </c>
      <c r="B72" s="13" t="s">
        <v>63</v>
      </c>
      <c r="C72" s="19"/>
      <c r="D72" s="18" t="s">
        <v>200</v>
      </c>
      <c r="E72" s="20" t="s">
        <v>12</v>
      </c>
      <c r="F72" s="20">
        <v>1</v>
      </c>
      <c r="G72" s="20"/>
      <c r="H72" s="21"/>
      <c r="I72" s="20"/>
      <c r="J72" s="20"/>
      <c r="K72" s="20"/>
      <c r="L72" s="20"/>
      <c r="M72" s="124">
        <v>0</v>
      </c>
      <c r="N72" s="125">
        <f>M72*F72</f>
        <v>0</v>
      </c>
    </row>
    <row r="73" spans="1:14" ht="27.6" x14ac:dyDescent="0.3">
      <c r="A73" s="12"/>
      <c r="B73" s="22" t="s">
        <v>264</v>
      </c>
      <c r="C73" s="19"/>
      <c r="D73" s="18"/>
      <c r="E73" s="20"/>
      <c r="F73" s="20"/>
      <c r="G73" s="20"/>
      <c r="H73" s="21"/>
      <c r="I73" s="20"/>
      <c r="J73" s="20"/>
      <c r="K73" s="20"/>
      <c r="L73" s="20"/>
      <c r="M73" s="124"/>
      <c r="N73" s="125"/>
    </row>
    <row r="74" spans="1:14" s="6" customFormat="1" x14ac:dyDescent="0.3">
      <c r="A74" s="12" t="s">
        <v>64</v>
      </c>
      <c r="B74" s="13" t="s">
        <v>65</v>
      </c>
      <c r="C74" s="19"/>
      <c r="D74" s="18" t="s">
        <v>223</v>
      </c>
      <c r="E74" s="20" t="s">
        <v>12</v>
      </c>
      <c r="F74" s="20">
        <v>1</v>
      </c>
      <c r="G74" s="20">
        <v>400</v>
      </c>
      <c r="H74" s="21">
        <v>2</v>
      </c>
      <c r="I74" s="20"/>
      <c r="J74" s="20"/>
      <c r="K74" s="20"/>
      <c r="L74" s="20"/>
      <c r="M74" s="124">
        <v>0</v>
      </c>
      <c r="N74" s="125">
        <f>M74*F74</f>
        <v>0</v>
      </c>
    </row>
    <row r="75" spans="1:14" ht="110.4" x14ac:dyDescent="0.3">
      <c r="A75" s="12"/>
      <c r="B75" s="16" t="s">
        <v>224</v>
      </c>
      <c r="C75" s="19"/>
      <c r="D75" s="18"/>
      <c r="E75" s="20"/>
      <c r="F75" s="20"/>
      <c r="G75" s="20"/>
      <c r="H75" s="21"/>
      <c r="I75" s="20"/>
      <c r="J75" s="20"/>
      <c r="K75" s="20"/>
      <c r="L75" s="20"/>
      <c r="M75" s="124"/>
      <c r="N75" s="125"/>
    </row>
    <row r="76" spans="1:14" s="6" customFormat="1" x14ac:dyDescent="0.3">
      <c r="A76" s="12" t="s">
        <v>66</v>
      </c>
      <c r="B76" s="18" t="s">
        <v>21</v>
      </c>
      <c r="C76" s="19" t="s">
        <v>38</v>
      </c>
      <c r="D76" s="18"/>
      <c r="E76" s="20" t="s">
        <v>12</v>
      </c>
      <c r="F76" s="20">
        <v>1</v>
      </c>
      <c r="G76" s="20"/>
      <c r="H76" s="21"/>
      <c r="I76" s="20"/>
      <c r="J76" s="20"/>
      <c r="K76" s="20"/>
      <c r="L76" s="20" t="s">
        <v>245</v>
      </c>
      <c r="M76" s="124" t="s">
        <v>275</v>
      </c>
      <c r="N76" s="125" t="s">
        <v>275</v>
      </c>
    </row>
    <row r="77" spans="1:14" s="6" customFormat="1" x14ac:dyDescent="0.3">
      <c r="A77" s="12"/>
      <c r="B77" s="18"/>
      <c r="C77" s="19"/>
      <c r="D77" s="18"/>
      <c r="E77" s="20"/>
      <c r="F77" s="20"/>
      <c r="G77" s="20"/>
      <c r="H77" s="21"/>
      <c r="I77" s="20"/>
      <c r="J77" s="20"/>
      <c r="K77" s="20"/>
      <c r="L77" s="20"/>
      <c r="M77" s="124"/>
      <c r="N77" s="125"/>
    </row>
    <row r="78" spans="1:14" s="6" customFormat="1" x14ac:dyDescent="0.3">
      <c r="A78" s="12" t="s">
        <v>67</v>
      </c>
      <c r="B78" s="30" t="s">
        <v>68</v>
      </c>
      <c r="C78" s="19"/>
      <c r="D78" s="18" t="s">
        <v>201</v>
      </c>
      <c r="E78" s="20" t="s">
        <v>12</v>
      </c>
      <c r="F78" s="20">
        <v>1</v>
      </c>
      <c r="G78" s="20"/>
      <c r="H78" s="21"/>
      <c r="I78" s="20"/>
      <c r="J78" s="20"/>
      <c r="K78" s="20"/>
      <c r="L78" s="20"/>
      <c r="M78" s="124">
        <v>0</v>
      </c>
      <c r="N78" s="125">
        <f>M78*F78</f>
        <v>0</v>
      </c>
    </row>
    <row r="79" spans="1:14" ht="82.8" x14ac:dyDescent="0.3">
      <c r="A79" s="12"/>
      <c r="B79" s="22" t="s">
        <v>265</v>
      </c>
      <c r="C79" s="19"/>
      <c r="D79" s="18"/>
      <c r="E79" s="20"/>
      <c r="F79" s="20"/>
      <c r="G79" s="20"/>
      <c r="H79" s="21"/>
      <c r="I79" s="20"/>
      <c r="J79" s="20"/>
      <c r="K79" s="20"/>
      <c r="L79" s="20"/>
      <c r="M79" s="124"/>
      <c r="N79" s="125"/>
    </row>
    <row r="80" spans="1:14" s="6" customFormat="1" x14ac:dyDescent="0.3">
      <c r="A80" s="12" t="s">
        <v>69</v>
      </c>
      <c r="B80" s="13" t="s">
        <v>20</v>
      </c>
      <c r="C80" s="19"/>
      <c r="D80" s="18" t="s">
        <v>202</v>
      </c>
      <c r="E80" s="20" t="s">
        <v>12</v>
      </c>
      <c r="F80" s="20">
        <v>2</v>
      </c>
      <c r="G80" s="20"/>
      <c r="H80" s="21"/>
      <c r="I80" s="20"/>
      <c r="J80" s="20"/>
      <c r="K80" s="20"/>
      <c r="L80" s="20"/>
      <c r="M80" s="124">
        <v>0</v>
      </c>
      <c r="N80" s="125">
        <f>M80*F80</f>
        <v>0</v>
      </c>
    </row>
    <row r="81" spans="1:14" x14ac:dyDescent="0.3">
      <c r="A81" s="12"/>
      <c r="B81" s="22" t="s">
        <v>240</v>
      </c>
      <c r="C81" s="19"/>
      <c r="D81" s="18"/>
      <c r="E81" s="20"/>
      <c r="F81" s="20"/>
      <c r="G81" s="20"/>
      <c r="H81" s="21"/>
      <c r="I81" s="20"/>
      <c r="J81" s="20"/>
      <c r="K81" s="20"/>
      <c r="L81" s="20"/>
      <c r="M81" s="124"/>
      <c r="N81" s="125"/>
    </row>
    <row r="82" spans="1:14" s="6" customFormat="1" x14ac:dyDescent="0.3">
      <c r="A82" s="12" t="s">
        <v>70</v>
      </c>
      <c r="B82" s="13" t="s">
        <v>148</v>
      </c>
      <c r="C82" s="19"/>
      <c r="D82" s="18" t="s">
        <v>201</v>
      </c>
      <c r="E82" s="20" t="s">
        <v>12</v>
      </c>
      <c r="F82" s="20">
        <v>1</v>
      </c>
      <c r="G82" s="20"/>
      <c r="H82" s="21"/>
      <c r="I82" s="20"/>
      <c r="J82" s="20" t="s">
        <v>245</v>
      </c>
      <c r="K82" s="20" t="s">
        <v>245</v>
      </c>
      <c r="L82" s="20" t="s">
        <v>245</v>
      </c>
      <c r="M82" s="124">
        <v>0</v>
      </c>
      <c r="N82" s="125">
        <f>M82*F82</f>
        <v>0</v>
      </c>
    </row>
    <row r="83" spans="1:14" ht="69" x14ac:dyDescent="0.3">
      <c r="A83" s="12"/>
      <c r="B83" s="16" t="s">
        <v>266</v>
      </c>
      <c r="C83" s="19"/>
      <c r="D83" s="18"/>
      <c r="E83" s="20"/>
      <c r="F83" s="20"/>
      <c r="G83" s="20"/>
      <c r="H83" s="21"/>
      <c r="I83" s="20"/>
      <c r="J83" s="20"/>
      <c r="K83" s="20"/>
      <c r="L83" s="20"/>
      <c r="M83" s="124"/>
      <c r="N83" s="125"/>
    </row>
    <row r="84" spans="1:14" s="6" customFormat="1" x14ac:dyDescent="0.3">
      <c r="A84" s="12" t="s">
        <v>71</v>
      </c>
      <c r="B84" s="13" t="s">
        <v>35</v>
      </c>
      <c r="C84" s="19"/>
      <c r="D84" s="18"/>
      <c r="E84" s="20" t="s">
        <v>12</v>
      </c>
      <c r="F84" s="20">
        <v>1</v>
      </c>
      <c r="G84" s="20"/>
      <c r="H84" s="21"/>
      <c r="I84" s="20"/>
      <c r="J84" s="20"/>
      <c r="K84" s="20"/>
      <c r="L84" s="20"/>
      <c r="M84" s="124">
        <v>0</v>
      </c>
      <c r="N84" s="125">
        <f>M84*F84</f>
        <v>0</v>
      </c>
    </row>
    <row r="85" spans="1:14" ht="27.6" x14ac:dyDescent="0.3">
      <c r="A85" s="12"/>
      <c r="B85" s="16" t="s">
        <v>260</v>
      </c>
      <c r="C85" s="19"/>
      <c r="D85" s="18"/>
      <c r="E85" s="20"/>
      <c r="F85" s="20"/>
      <c r="G85" s="20"/>
      <c r="H85" s="21"/>
      <c r="I85" s="20"/>
      <c r="J85" s="20"/>
      <c r="K85" s="20"/>
      <c r="L85" s="20"/>
      <c r="M85" s="124"/>
      <c r="N85" s="125"/>
    </row>
    <row r="86" spans="1:14" s="6" customFormat="1" x14ac:dyDescent="0.3">
      <c r="A86" s="12" t="s">
        <v>72</v>
      </c>
      <c r="B86" s="13" t="s">
        <v>197</v>
      </c>
      <c r="C86" s="19"/>
      <c r="D86" s="18" t="s">
        <v>286</v>
      </c>
      <c r="E86" s="20" t="s">
        <v>12</v>
      </c>
      <c r="F86" s="20">
        <v>1</v>
      </c>
      <c r="G86" s="20">
        <v>230</v>
      </c>
      <c r="H86" s="21">
        <v>0.2</v>
      </c>
      <c r="I86" s="20"/>
      <c r="J86" s="20"/>
      <c r="K86" s="20"/>
      <c r="L86" s="20"/>
      <c r="M86" s="124">
        <v>0</v>
      </c>
      <c r="N86" s="125">
        <f>M86*F86</f>
        <v>0</v>
      </c>
    </row>
    <row r="87" spans="1:14" ht="82.8" x14ac:dyDescent="0.3">
      <c r="A87" s="12"/>
      <c r="B87" s="22" t="s">
        <v>287</v>
      </c>
      <c r="C87" s="19"/>
      <c r="D87" s="18"/>
      <c r="E87" s="20"/>
      <c r="F87" s="20"/>
      <c r="G87" s="20"/>
      <c r="H87" s="21"/>
      <c r="I87" s="20"/>
      <c r="J87" s="20"/>
      <c r="K87" s="20"/>
      <c r="L87" s="20"/>
      <c r="M87" s="124"/>
      <c r="N87" s="125"/>
    </row>
    <row r="88" spans="1:14" s="6" customFormat="1" x14ac:dyDescent="0.3">
      <c r="A88" s="33" t="s">
        <v>332</v>
      </c>
      <c r="B88" s="34" t="s">
        <v>345</v>
      </c>
      <c r="C88" s="19" t="s">
        <v>342</v>
      </c>
      <c r="D88" s="18"/>
      <c r="E88" s="20" t="s">
        <v>12</v>
      </c>
      <c r="F88" s="20">
        <v>1</v>
      </c>
      <c r="G88" s="20">
        <v>400</v>
      </c>
      <c r="H88" s="21">
        <v>1.86</v>
      </c>
      <c r="I88" s="20"/>
      <c r="J88" s="20"/>
      <c r="K88" s="20"/>
      <c r="L88" s="20" t="s">
        <v>245</v>
      </c>
      <c r="M88" s="124">
        <v>0</v>
      </c>
      <c r="N88" s="125">
        <f>M88*F88</f>
        <v>0</v>
      </c>
    </row>
    <row r="89" spans="1:14" ht="41.4" x14ac:dyDescent="0.3">
      <c r="A89" s="12"/>
      <c r="B89" s="22" t="s">
        <v>344</v>
      </c>
      <c r="C89" s="19"/>
      <c r="D89" s="18"/>
      <c r="E89" s="20"/>
      <c r="F89" s="20"/>
      <c r="G89" s="20"/>
      <c r="H89" s="21"/>
      <c r="I89" s="20"/>
      <c r="J89" s="20"/>
      <c r="K89" s="20"/>
      <c r="L89" s="20"/>
      <c r="M89" s="124"/>
      <c r="N89" s="125"/>
    </row>
    <row r="90" spans="1:14" x14ac:dyDescent="0.3">
      <c r="A90" s="84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6"/>
    </row>
    <row r="91" spans="1:14" s="5" customFormat="1" ht="15.6" x14ac:dyDescent="0.3">
      <c r="A91" s="87" t="s">
        <v>74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9"/>
    </row>
    <row r="92" spans="1:14" ht="12" customHeight="1" x14ac:dyDescent="0.3">
      <c r="A92" s="84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6"/>
    </row>
    <row r="93" spans="1:14" s="6" customFormat="1" x14ac:dyDescent="0.3">
      <c r="A93" s="12" t="s">
        <v>75</v>
      </c>
      <c r="B93" s="24" t="s">
        <v>17</v>
      </c>
      <c r="C93" s="25"/>
      <c r="D93" s="52" t="s">
        <v>244</v>
      </c>
      <c r="E93" s="20" t="s">
        <v>12</v>
      </c>
      <c r="F93" s="20">
        <v>1</v>
      </c>
      <c r="G93" s="20"/>
      <c r="H93" s="21"/>
      <c r="I93" s="20"/>
      <c r="J93" s="26" t="s">
        <v>245</v>
      </c>
      <c r="K93" s="26" t="s">
        <v>245</v>
      </c>
      <c r="L93" s="26" t="s">
        <v>245</v>
      </c>
      <c r="M93" s="126">
        <v>0</v>
      </c>
      <c r="N93" s="133">
        <f>M93*F93</f>
        <v>0</v>
      </c>
    </row>
    <row r="94" spans="1:14" s="6" customFormat="1" ht="27.6" x14ac:dyDescent="0.3">
      <c r="A94" s="12"/>
      <c r="B94" s="28" t="s">
        <v>246</v>
      </c>
      <c r="C94" s="29"/>
      <c r="D94" s="18"/>
      <c r="E94" s="20"/>
      <c r="F94" s="20"/>
      <c r="G94" s="20"/>
      <c r="H94" s="21"/>
      <c r="I94" s="20"/>
      <c r="J94" s="20"/>
      <c r="K94" s="20"/>
      <c r="L94" s="35"/>
      <c r="M94" s="126"/>
      <c r="N94" s="133"/>
    </row>
    <row r="95" spans="1:14" s="6" customFormat="1" x14ac:dyDescent="0.3">
      <c r="A95" s="12" t="s">
        <v>76</v>
      </c>
      <c r="B95" s="32" t="s">
        <v>60</v>
      </c>
      <c r="C95" s="19"/>
      <c r="D95" s="18" t="s">
        <v>203</v>
      </c>
      <c r="E95" s="20" t="s">
        <v>12</v>
      </c>
      <c r="F95" s="20">
        <v>1</v>
      </c>
      <c r="G95" s="20"/>
      <c r="H95" s="21"/>
      <c r="I95" s="20"/>
      <c r="J95" s="20" t="s">
        <v>245</v>
      </c>
      <c r="K95" s="20" t="s">
        <v>245</v>
      </c>
      <c r="L95" s="35" t="s">
        <v>245</v>
      </c>
      <c r="M95" s="126">
        <v>0</v>
      </c>
      <c r="N95" s="133">
        <f>M95*F95</f>
        <v>0</v>
      </c>
    </row>
    <row r="96" spans="1:14" ht="82.8" x14ac:dyDescent="0.3">
      <c r="A96" s="12"/>
      <c r="B96" s="22" t="s">
        <v>259</v>
      </c>
      <c r="C96" s="19"/>
      <c r="D96" s="18"/>
      <c r="E96" s="20"/>
      <c r="F96" s="20"/>
      <c r="G96" s="20"/>
      <c r="H96" s="21"/>
      <c r="I96" s="20"/>
      <c r="J96" s="20"/>
      <c r="K96" s="20"/>
      <c r="L96" s="35"/>
      <c r="M96" s="126"/>
      <c r="N96" s="133"/>
    </row>
    <row r="97" spans="1:14" s="6" customFormat="1" x14ac:dyDescent="0.3">
      <c r="A97" s="12" t="s">
        <v>77</v>
      </c>
      <c r="B97" s="13" t="s">
        <v>35</v>
      </c>
      <c r="C97" s="19"/>
      <c r="D97" s="18"/>
      <c r="E97" s="20" t="s">
        <v>12</v>
      </c>
      <c r="F97" s="20">
        <v>1</v>
      </c>
      <c r="G97" s="20"/>
      <c r="H97" s="21"/>
      <c r="I97" s="20"/>
      <c r="J97" s="20"/>
      <c r="K97" s="20"/>
      <c r="L97" s="20"/>
      <c r="M97" s="124">
        <v>0</v>
      </c>
      <c r="N97" s="125">
        <f>M97*F97</f>
        <v>0</v>
      </c>
    </row>
    <row r="98" spans="1:14" ht="27.6" x14ac:dyDescent="0.3">
      <c r="A98" s="12"/>
      <c r="B98" s="16" t="s">
        <v>260</v>
      </c>
      <c r="C98" s="19"/>
      <c r="D98" s="18"/>
      <c r="E98" s="20"/>
      <c r="F98" s="20"/>
      <c r="G98" s="20"/>
      <c r="H98" s="21"/>
      <c r="I98" s="20"/>
      <c r="J98" s="20"/>
      <c r="K98" s="20"/>
      <c r="L98" s="20"/>
      <c r="M98" s="124"/>
      <c r="N98" s="125"/>
    </row>
    <row r="99" spans="1:14" s="6" customFormat="1" x14ac:dyDescent="0.3">
      <c r="A99" s="12" t="s">
        <v>78</v>
      </c>
      <c r="B99" s="13" t="s">
        <v>20</v>
      </c>
      <c r="C99" s="19"/>
      <c r="D99" s="18" t="s">
        <v>204</v>
      </c>
      <c r="E99" s="20" t="s">
        <v>12</v>
      </c>
      <c r="F99" s="20">
        <v>1</v>
      </c>
      <c r="G99" s="20"/>
      <c r="H99" s="21"/>
      <c r="I99" s="20"/>
      <c r="J99" s="20"/>
      <c r="K99" s="20"/>
      <c r="L99" s="20"/>
      <c r="M99" s="124">
        <v>0</v>
      </c>
      <c r="N99" s="125">
        <f>M99*F99</f>
        <v>0</v>
      </c>
    </row>
    <row r="100" spans="1:14" x14ac:dyDescent="0.3">
      <c r="A100" s="12"/>
      <c r="B100" s="22" t="s">
        <v>240</v>
      </c>
      <c r="C100" s="19"/>
      <c r="D100" s="18"/>
      <c r="E100" s="20"/>
      <c r="F100" s="20"/>
      <c r="G100" s="20"/>
      <c r="H100" s="21"/>
      <c r="I100" s="20"/>
      <c r="J100" s="20"/>
      <c r="K100" s="20"/>
      <c r="L100" s="20"/>
      <c r="M100" s="124"/>
      <c r="N100" s="125"/>
    </row>
    <row r="101" spans="1:14" s="6" customFormat="1" x14ac:dyDescent="0.3">
      <c r="A101" s="12" t="s">
        <v>79</v>
      </c>
      <c r="B101" s="13" t="s">
        <v>80</v>
      </c>
      <c r="C101" s="19"/>
      <c r="D101" s="18" t="s">
        <v>205</v>
      </c>
      <c r="E101" s="20" t="s">
        <v>12</v>
      </c>
      <c r="F101" s="20">
        <v>1</v>
      </c>
      <c r="G101" s="20"/>
      <c r="H101" s="21"/>
      <c r="I101" s="20"/>
      <c r="J101" s="20"/>
      <c r="K101" s="20"/>
      <c r="L101" s="20"/>
      <c r="M101" s="124">
        <v>0</v>
      </c>
      <c r="N101" s="125">
        <f>M101*F101</f>
        <v>0</v>
      </c>
    </row>
    <row r="102" spans="1:14" ht="82.8" x14ac:dyDescent="0.3">
      <c r="A102" s="12"/>
      <c r="B102" s="22" t="s">
        <v>265</v>
      </c>
      <c r="C102" s="19"/>
      <c r="D102" s="18"/>
      <c r="E102" s="20"/>
      <c r="F102" s="20"/>
      <c r="G102" s="20"/>
      <c r="H102" s="21"/>
      <c r="I102" s="20"/>
      <c r="J102" s="20"/>
      <c r="K102" s="20"/>
      <c r="L102" s="20"/>
      <c r="M102" s="124"/>
      <c r="N102" s="125"/>
    </row>
    <row r="103" spans="1:14" s="6" customFormat="1" x14ac:dyDescent="0.3">
      <c r="A103" s="12" t="s">
        <v>81</v>
      </c>
      <c r="B103" s="13" t="s">
        <v>20</v>
      </c>
      <c r="C103" s="19"/>
      <c r="D103" s="18" t="s">
        <v>206</v>
      </c>
      <c r="E103" s="20" t="s">
        <v>12</v>
      </c>
      <c r="F103" s="20">
        <v>1</v>
      </c>
      <c r="G103" s="20"/>
      <c r="H103" s="21"/>
      <c r="I103" s="20"/>
      <c r="J103" s="20"/>
      <c r="K103" s="20"/>
      <c r="L103" s="20"/>
      <c r="M103" s="124">
        <v>0</v>
      </c>
      <c r="N103" s="125">
        <f>M103*F103</f>
        <v>0</v>
      </c>
    </row>
    <row r="104" spans="1:14" x14ac:dyDescent="0.3">
      <c r="A104" s="12"/>
      <c r="B104" s="22" t="s">
        <v>240</v>
      </c>
      <c r="C104" s="19"/>
      <c r="D104" s="18"/>
      <c r="E104" s="20"/>
      <c r="F104" s="20"/>
      <c r="G104" s="20"/>
      <c r="H104" s="21"/>
      <c r="I104" s="20"/>
      <c r="J104" s="20"/>
      <c r="K104" s="20"/>
      <c r="L104" s="20"/>
      <c r="M104" s="124"/>
      <c r="N104" s="125"/>
    </row>
    <row r="105" spans="1:14" s="6" customFormat="1" x14ac:dyDescent="0.3">
      <c r="A105" s="12" t="s">
        <v>82</v>
      </c>
      <c r="B105" s="18" t="s">
        <v>311</v>
      </c>
      <c r="C105" s="19"/>
      <c r="D105" s="18" t="s">
        <v>227</v>
      </c>
      <c r="E105" s="20" t="s">
        <v>12</v>
      </c>
      <c r="F105" s="20">
        <v>1</v>
      </c>
      <c r="G105" s="20">
        <v>400</v>
      </c>
      <c r="H105" s="21">
        <v>1.5</v>
      </c>
      <c r="I105" s="20"/>
      <c r="J105" s="20"/>
      <c r="K105" s="20"/>
      <c r="L105" s="20"/>
      <c r="M105" s="124">
        <v>0</v>
      </c>
      <c r="N105" s="125">
        <f>M105*F105</f>
        <v>0</v>
      </c>
    </row>
    <row r="106" spans="1:14" s="6" customFormat="1" ht="96.6" x14ac:dyDescent="0.3">
      <c r="A106" s="12"/>
      <c r="B106" s="30" t="s">
        <v>343</v>
      </c>
      <c r="C106" s="19"/>
      <c r="D106" s="18"/>
      <c r="E106" s="20"/>
      <c r="F106" s="20"/>
      <c r="G106" s="20"/>
      <c r="H106" s="21"/>
      <c r="I106" s="20"/>
      <c r="J106" s="20"/>
      <c r="K106" s="20"/>
      <c r="L106" s="20"/>
      <c r="M106" s="124"/>
      <c r="N106" s="125"/>
    </row>
    <row r="107" spans="1:14" s="6" customFormat="1" x14ac:dyDescent="0.3">
      <c r="A107" s="33" t="s">
        <v>83</v>
      </c>
      <c r="B107" s="29" t="s">
        <v>289</v>
      </c>
      <c r="C107" s="19"/>
      <c r="D107" s="18"/>
      <c r="E107" s="20" t="s">
        <v>12</v>
      </c>
      <c r="F107" s="20">
        <v>1</v>
      </c>
      <c r="G107" s="20"/>
      <c r="H107" s="21"/>
      <c r="I107" s="20"/>
      <c r="J107" s="20"/>
      <c r="K107" s="20"/>
      <c r="L107" s="20"/>
      <c r="M107" s="124">
        <v>0</v>
      </c>
      <c r="N107" s="125">
        <f>M107*F107</f>
        <v>0</v>
      </c>
    </row>
    <row r="108" spans="1:14" x14ac:dyDescent="0.3">
      <c r="A108" s="12"/>
      <c r="B108" s="22" t="s">
        <v>348</v>
      </c>
      <c r="C108" s="19"/>
      <c r="D108" s="18"/>
      <c r="E108" s="20"/>
      <c r="F108" s="20"/>
      <c r="G108" s="20"/>
      <c r="H108" s="21"/>
      <c r="I108" s="20"/>
      <c r="J108" s="20"/>
      <c r="K108" s="20"/>
      <c r="L108" s="20"/>
      <c r="M108" s="124"/>
      <c r="N108" s="125"/>
    </row>
    <row r="109" spans="1:14" s="17" customFormat="1" x14ac:dyDescent="0.3">
      <c r="A109" s="33" t="s">
        <v>288</v>
      </c>
      <c r="B109" s="29" t="s">
        <v>312</v>
      </c>
      <c r="C109" s="31"/>
      <c r="D109" s="29"/>
      <c r="E109" s="36" t="s">
        <v>12</v>
      </c>
      <c r="F109" s="36">
        <v>1</v>
      </c>
      <c r="G109" s="36"/>
      <c r="H109" s="37"/>
      <c r="I109" s="36"/>
      <c r="J109" s="36"/>
      <c r="K109" s="36"/>
      <c r="L109" s="36"/>
      <c r="M109" s="134">
        <v>0</v>
      </c>
      <c r="N109" s="134">
        <f>M109*F109</f>
        <v>0</v>
      </c>
    </row>
    <row r="110" spans="1:14" ht="41.4" x14ac:dyDescent="0.3">
      <c r="A110" s="12"/>
      <c r="B110" s="22" t="s">
        <v>313</v>
      </c>
      <c r="C110" s="19"/>
      <c r="D110" s="18"/>
      <c r="E110" s="20"/>
      <c r="F110" s="20"/>
      <c r="G110" s="20"/>
      <c r="H110" s="21"/>
      <c r="I110" s="20"/>
      <c r="J110" s="20"/>
      <c r="K110" s="20"/>
      <c r="L110" s="20"/>
      <c r="M110" s="124"/>
      <c r="N110" s="125"/>
    </row>
    <row r="111" spans="1:14" s="6" customFormat="1" x14ac:dyDescent="0.3">
      <c r="A111" s="12" t="s">
        <v>84</v>
      </c>
      <c r="B111" s="18" t="s">
        <v>306</v>
      </c>
      <c r="C111" s="19"/>
      <c r="D111" s="19" t="s">
        <v>290</v>
      </c>
      <c r="E111" s="20" t="s">
        <v>12</v>
      </c>
      <c r="F111" s="20">
        <v>2</v>
      </c>
      <c r="G111" s="20"/>
      <c r="H111" s="21"/>
      <c r="I111" s="20"/>
      <c r="J111" s="20"/>
      <c r="K111" s="20"/>
      <c r="L111" s="20"/>
      <c r="M111" s="124">
        <v>0</v>
      </c>
      <c r="N111" s="125">
        <f>M111*F111</f>
        <v>0</v>
      </c>
    </row>
    <row r="112" spans="1:14" ht="27.6" x14ac:dyDescent="0.3">
      <c r="A112" s="12"/>
      <c r="B112" s="16" t="s">
        <v>291</v>
      </c>
      <c r="C112" s="19"/>
      <c r="D112" s="18"/>
      <c r="E112" s="20"/>
      <c r="F112" s="20"/>
      <c r="G112" s="20"/>
      <c r="H112" s="21"/>
      <c r="I112" s="20"/>
      <c r="J112" s="20"/>
      <c r="K112" s="20"/>
      <c r="L112" s="20"/>
      <c r="M112" s="124"/>
      <c r="N112" s="125"/>
    </row>
    <row r="113" spans="1:14" s="6" customFormat="1" x14ac:dyDescent="0.3">
      <c r="A113" s="12" t="s">
        <v>86</v>
      </c>
      <c r="B113" s="13" t="s">
        <v>21</v>
      </c>
      <c r="C113" s="19" t="s">
        <v>85</v>
      </c>
      <c r="D113" s="18"/>
      <c r="E113" s="20" t="s">
        <v>12</v>
      </c>
      <c r="F113" s="20">
        <v>1</v>
      </c>
      <c r="G113" s="20"/>
      <c r="H113" s="21"/>
      <c r="I113" s="20"/>
      <c r="J113" s="20"/>
      <c r="K113" s="20"/>
      <c r="L113" s="20" t="s">
        <v>245</v>
      </c>
      <c r="M113" s="124" t="s">
        <v>275</v>
      </c>
      <c r="N113" s="125" t="s">
        <v>275</v>
      </c>
    </row>
    <row r="114" spans="1:14" ht="13.5" customHeight="1" x14ac:dyDescent="0.3">
      <c r="A114" s="12"/>
      <c r="B114" s="16"/>
      <c r="C114" s="19"/>
      <c r="D114" s="18"/>
      <c r="E114" s="20"/>
      <c r="F114" s="20"/>
      <c r="G114" s="20"/>
      <c r="H114" s="21"/>
      <c r="I114" s="20"/>
      <c r="J114" s="20"/>
      <c r="K114" s="20"/>
      <c r="L114" s="20"/>
      <c r="M114" s="124"/>
      <c r="N114" s="125"/>
    </row>
    <row r="115" spans="1:14" ht="13.5" customHeight="1" x14ac:dyDescent="0.3">
      <c r="A115" s="84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6"/>
    </row>
    <row r="116" spans="1:14" s="5" customFormat="1" ht="13.5" customHeight="1" x14ac:dyDescent="0.3">
      <c r="A116" s="87" t="s">
        <v>87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9"/>
    </row>
    <row r="117" spans="1:14" ht="13.5" customHeight="1" x14ac:dyDescent="0.3">
      <c r="A117" s="84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6"/>
    </row>
    <row r="118" spans="1:14" s="6" customFormat="1" ht="13.5" customHeight="1" x14ac:dyDescent="0.3">
      <c r="A118" s="12" t="s">
        <v>88</v>
      </c>
      <c r="B118" s="18" t="s">
        <v>41</v>
      </c>
      <c r="C118" s="19"/>
      <c r="D118" s="18" t="s">
        <v>207</v>
      </c>
      <c r="E118" s="20" t="s">
        <v>12</v>
      </c>
      <c r="F118" s="20">
        <v>1</v>
      </c>
      <c r="G118" s="20"/>
      <c r="H118" s="21"/>
      <c r="I118" s="20"/>
      <c r="J118" s="20"/>
      <c r="K118" s="20"/>
      <c r="L118" s="20"/>
      <c r="M118" s="124">
        <v>0</v>
      </c>
      <c r="N118" s="125">
        <f>M118*F118</f>
        <v>0</v>
      </c>
    </row>
    <row r="119" spans="1:14" s="6" customFormat="1" ht="55.2" x14ac:dyDescent="0.3">
      <c r="A119" s="12"/>
      <c r="B119" s="22" t="s">
        <v>263</v>
      </c>
      <c r="C119" s="19"/>
      <c r="D119" s="18"/>
      <c r="E119" s="20"/>
      <c r="F119" s="20"/>
      <c r="G119" s="20"/>
      <c r="H119" s="21"/>
      <c r="I119" s="20"/>
      <c r="J119" s="20"/>
      <c r="K119" s="20"/>
      <c r="L119" s="20"/>
      <c r="M119" s="124"/>
      <c r="N119" s="125"/>
    </row>
    <row r="120" spans="1:14" s="6" customFormat="1" ht="13.5" customHeight="1" x14ac:dyDescent="0.3">
      <c r="A120" s="12" t="s">
        <v>89</v>
      </c>
      <c r="B120" s="13" t="s">
        <v>90</v>
      </c>
      <c r="C120" s="19"/>
      <c r="D120" s="18" t="s">
        <v>295</v>
      </c>
      <c r="E120" s="20" t="s">
        <v>12</v>
      </c>
      <c r="F120" s="20">
        <v>2</v>
      </c>
      <c r="G120" s="20"/>
      <c r="H120" s="21"/>
      <c r="I120" s="20"/>
      <c r="J120" s="20"/>
      <c r="K120" s="20"/>
      <c r="L120" s="20"/>
      <c r="M120" s="124">
        <v>0</v>
      </c>
      <c r="N120" s="125">
        <f>M120*F120</f>
        <v>0</v>
      </c>
    </row>
    <row r="121" spans="1:14" ht="39" customHeight="1" x14ac:dyDescent="0.3">
      <c r="A121" s="12"/>
      <c r="B121" s="22" t="s">
        <v>294</v>
      </c>
      <c r="C121" s="19"/>
      <c r="D121" s="18"/>
      <c r="E121" s="20"/>
      <c r="F121" s="20"/>
      <c r="G121" s="20"/>
      <c r="H121" s="21"/>
      <c r="I121" s="20"/>
      <c r="J121" s="20"/>
      <c r="K121" s="20"/>
      <c r="L121" s="20"/>
      <c r="M121" s="124"/>
      <c r="N121" s="125"/>
    </row>
    <row r="122" spans="1:14" s="6" customFormat="1" ht="13.5" customHeight="1" x14ac:dyDescent="0.3">
      <c r="A122" s="12" t="s">
        <v>91</v>
      </c>
      <c r="B122" s="13" t="s">
        <v>21</v>
      </c>
      <c r="C122" s="19" t="s">
        <v>85</v>
      </c>
      <c r="D122" s="18"/>
      <c r="E122" s="20" t="s">
        <v>12</v>
      </c>
      <c r="F122" s="20">
        <v>1</v>
      </c>
      <c r="G122" s="20"/>
      <c r="H122" s="21"/>
      <c r="I122" s="20"/>
      <c r="J122" s="20"/>
      <c r="K122" s="20"/>
      <c r="L122" s="20" t="s">
        <v>245</v>
      </c>
      <c r="M122" s="124" t="s">
        <v>275</v>
      </c>
      <c r="N122" s="125" t="s">
        <v>275</v>
      </c>
    </row>
    <row r="123" spans="1:14" ht="13.5" customHeight="1" x14ac:dyDescent="0.3">
      <c r="A123" s="12"/>
      <c r="B123" s="22"/>
      <c r="C123" s="19"/>
      <c r="D123" s="18"/>
      <c r="E123" s="20"/>
      <c r="F123" s="20"/>
      <c r="G123" s="20"/>
      <c r="H123" s="21"/>
      <c r="I123" s="20"/>
      <c r="J123" s="20"/>
      <c r="K123" s="20"/>
      <c r="L123" s="20"/>
      <c r="M123" s="124"/>
      <c r="N123" s="125"/>
    </row>
    <row r="124" spans="1:14" s="6" customFormat="1" ht="13.5" customHeight="1" x14ac:dyDescent="0.3">
      <c r="A124" s="12" t="s">
        <v>92</v>
      </c>
      <c r="B124" s="13" t="s">
        <v>192</v>
      </c>
      <c r="C124" s="31"/>
      <c r="D124" s="18" t="s">
        <v>322</v>
      </c>
      <c r="E124" s="20" t="s">
        <v>12</v>
      </c>
      <c r="F124" s="20">
        <v>1</v>
      </c>
      <c r="G124" s="20">
        <v>400</v>
      </c>
      <c r="H124" s="21">
        <v>2.8</v>
      </c>
      <c r="I124" s="20"/>
      <c r="J124" s="20"/>
      <c r="K124" s="20"/>
      <c r="L124" s="20"/>
      <c r="M124" s="124">
        <v>0</v>
      </c>
      <c r="N124" s="125">
        <f>M124*F124</f>
        <v>0</v>
      </c>
    </row>
    <row r="125" spans="1:14" ht="41.4" x14ac:dyDescent="0.3">
      <c r="A125" s="12"/>
      <c r="B125" s="16" t="s">
        <v>323</v>
      </c>
      <c r="C125" s="19"/>
      <c r="D125" s="18"/>
      <c r="E125" s="20"/>
      <c r="F125" s="20"/>
      <c r="G125" s="20"/>
      <c r="H125" s="21"/>
      <c r="I125" s="20"/>
      <c r="J125" s="20"/>
      <c r="K125" s="20"/>
      <c r="L125" s="20"/>
      <c r="M125" s="124"/>
      <c r="N125" s="125"/>
    </row>
    <row r="126" spans="1:14" s="6" customFormat="1" ht="13.5" customHeight="1" x14ac:dyDescent="0.3">
      <c r="A126" s="12" t="s">
        <v>228</v>
      </c>
      <c r="B126" s="13" t="s">
        <v>229</v>
      </c>
      <c r="C126" s="19"/>
      <c r="D126" s="18"/>
      <c r="E126" s="20" t="s">
        <v>12</v>
      </c>
      <c r="F126" s="20">
        <v>1</v>
      </c>
      <c r="G126" s="20"/>
      <c r="H126" s="21"/>
      <c r="I126" s="20"/>
      <c r="J126" s="20"/>
      <c r="K126" s="20"/>
      <c r="L126" s="20"/>
      <c r="M126" s="124">
        <v>0</v>
      </c>
      <c r="N126" s="125">
        <f>M126*F126</f>
        <v>0</v>
      </c>
    </row>
    <row r="127" spans="1:14" ht="13.5" customHeight="1" x14ac:dyDescent="0.3">
      <c r="A127" s="12"/>
      <c r="B127" s="22" t="s">
        <v>230</v>
      </c>
      <c r="C127" s="19"/>
      <c r="D127" s="18"/>
      <c r="E127" s="20"/>
      <c r="F127" s="20"/>
      <c r="G127" s="20"/>
      <c r="H127" s="21"/>
      <c r="I127" s="20"/>
      <c r="J127" s="20"/>
      <c r="K127" s="20"/>
      <c r="L127" s="20"/>
      <c r="M127" s="124"/>
      <c r="N127" s="125"/>
    </row>
    <row r="128" spans="1:14" s="6" customFormat="1" ht="13.5" customHeight="1" x14ac:dyDescent="0.3">
      <c r="A128" s="12" t="s">
        <v>93</v>
      </c>
      <c r="B128" s="13" t="s">
        <v>94</v>
      </c>
      <c r="C128" s="19"/>
      <c r="D128" s="18" t="s">
        <v>231</v>
      </c>
      <c r="E128" s="20" t="s">
        <v>12</v>
      </c>
      <c r="F128" s="20">
        <v>1</v>
      </c>
      <c r="G128" s="20">
        <v>400</v>
      </c>
      <c r="H128" s="21">
        <v>1.5</v>
      </c>
      <c r="I128" s="20"/>
      <c r="J128" s="20"/>
      <c r="K128" s="20"/>
      <c r="L128" s="20"/>
      <c r="M128" s="124">
        <v>0</v>
      </c>
      <c r="N128" s="125">
        <f>M128*F128</f>
        <v>0</v>
      </c>
    </row>
    <row r="129" spans="1:14" ht="111" customHeight="1" x14ac:dyDescent="0.3">
      <c r="A129" s="12"/>
      <c r="B129" s="22" t="s">
        <v>304</v>
      </c>
      <c r="C129" s="19"/>
      <c r="D129" s="18"/>
      <c r="E129" s="20"/>
      <c r="F129" s="20"/>
      <c r="G129" s="20"/>
      <c r="H129" s="21"/>
      <c r="I129" s="20"/>
      <c r="J129" s="20"/>
      <c r="K129" s="20"/>
      <c r="L129" s="20"/>
      <c r="M129" s="124"/>
      <c r="N129" s="125"/>
    </row>
    <row r="130" spans="1:14" s="6" customFormat="1" ht="13.5" customHeight="1" x14ac:dyDescent="0.3">
      <c r="A130" s="12" t="s">
        <v>95</v>
      </c>
      <c r="B130" s="13" t="s">
        <v>96</v>
      </c>
      <c r="C130" s="19"/>
      <c r="D130" s="18" t="s">
        <v>196</v>
      </c>
      <c r="E130" s="20" t="s">
        <v>12</v>
      </c>
      <c r="F130" s="20">
        <v>1</v>
      </c>
      <c r="G130" s="20"/>
      <c r="H130" s="21"/>
      <c r="I130" s="20"/>
      <c r="J130" s="20"/>
      <c r="K130" s="20"/>
      <c r="L130" s="20"/>
      <c r="M130" s="124">
        <v>0</v>
      </c>
      <c r="N130" s="125">
        <f>M130*F130</f>
        <v>0</v>
      </c>
    </row>
    <row r="131" spans="1:14" ht="27" customHeight="1" x14ac:dyDescent="0.3">
      <c r="A131" s="12"/>
      <c r="B131" s="22" t="s">
        <v>267</v>
      </c>
      <c r="C131" s="19"/>
      <c r="D131" s="18"/>
      <c r="E131" s="20"/>
      <c r="F131" s="20"/>
      <c r="G131" s="20"/>
      <c r="H131" s="21"/>
      <c r="I131" s="20"/>
      <c r="J131" s="20"/>
      <c r="K131" s="20"/>
      <c r="L131" s="20"/>
      <c r="M131" s="124"/>
      <c r="N131" s="125"/>
    </row>
    <row r="132" spans="1:14" s="6" customFormat="1" ht="29.25" customHeight="1" x14ac:dyDescent="0.3">
      <c r="A132" s="12" t="s">
        <v>97</v>
      </c>
      <c r="B132" s="30" t="s">
        <v>98</v>
      </c>
      <c r="C132" s="19"/>
      <c r="D132" s="18" t="s">
        <v>208</v>
      </c>
      <c r="E132" s="20" t="s">
        <v>12</v>
      </c>
      <c r="F132" s="20">
        <v>1</v>
      </c>
      <c r="G132" s="20"/>
      <c r="H132" s="21"/>
      <c r="I132" s="20"/>
      <c r="J132" s="20"/>
      <c r="K132" s="20"/>
      <c r="L132" s="20"/>
      <c r="M132" s="124">
        <v>0</v>
      </c>
      <c r="N132" s="125">
        <f>M132*F132</f>
        <v>0</v>
      </c>
    </row>
    <row r="133" spans="1:14" s="6" customFormat="1" ht="39.75" customHeight="1" x14ac:dyDescent="0.3">
      <c r="A133" s="12"/>
      <c r="B133" s="22" t="s">
        <v>268</v>
      </c>
      <c r="C133" s="19"/>
      <c r="D133" s="18"/>
      <c r="E133" s="20"/>
      <c r="F133" s="20"/>
      <c r="G133" s="20"/>
      <c r="H133" s="21"/>
      <c r="I133" s="20"/>
      <c r="J133" s="20"/>
      <c r="K133" s="20"/>
      <c r="L133" s="20"/>
      <c r="M133" s="124"/>
      <c r="N133" s="125"/>
    </row>
    <row r="134" spans="1:14" s="6" customFormat="1" ht="27" customHeight="1" x14ac:dyDescent="0.3">
      <c r="A134" s="12" t="s">
        <v>99</v>
      </c>
      <c r="B134" s="30" t="s">
        <v>100</v>
      </c>
      <c r="C134" s="19"/>
      <c r="D134" s="18" t="s">
        <v>209</v>
      </c>
      <c r="E134" s="20" t="s">
        <v>12</v>
      </c>
      <c r="F134" s="20">
        <v>1</v>
      </c>
      <c r="G134" s="20"/>
      <c r="H134" s="21"/>
      <c r="I134" s="20"/>
      <c r="J134" s="20" t="s">
        <v>245</v>
      </c>
      <c r="K134" s="20" t="s">
        <v>245</v>
      </c>
      <c r="L134" s="20" t="s">
        <v>245</v>
      </c>
      <c r="M134" s="124">
        <v>0</v>
      </c>
      <c r="N134" s="125">
        <f>M134*F134</f>
        <v>0</v>
      </c>
    </row>
    <row r="135" spans="1:14" ht="81" customHeight="1" x14ac:dyDescent="0.3">
      <c r="A135" s="12"/>
      <c r="B135" s="22" t="s">
        <v>259</v>
      </c>
      <c r="C135" s="19"/>
      <c r="D135" s="18"/>
      <c r="E135" s="20"/>
      <c r="F135" s="20"/>
      <c r="G135" s="20"/>
      <c r="H135" s="21"/>
      <c r="I135" s="20"/>
      <c r="J135" s="20"/>
      <c r="K135" s="20"/>
      <c r="L135" s="20"/>
      <c r="M135" s="124"/>
      <c r="N135" s="125"/>
    </row>
    <row r="136" spans="1:14" s="6" customFormat="1" ht="13.5" customHeight="1" x14ac:dyDescent="0.3">
      <c r="A136" s="12" t="s">
        <v>101</v>
      </c>
      <c r="B136" s="13" t="s">
        <v>35</v>
      </c>
      <c r="C136" s="19"/>
      <c r="D136" s="18"/>
      <c r="E136" s="20" t="s">
        <v>12</v>
      </c>
      <c r="F136" s="20">
        <v>1</v>
      </c>
      <c r="G136" s="20"/>
      <c r="H136" s="21"/>
      <c r="I136" s="20"/>
      <c r="J136" s="20"/>
      <c r="K136" s="20"/>
      <c r="L136" s="20"/>
      <c r="M136" s="124">
        <v>0</v>
      </c>
      <c r="N136" s="125">
        <f>M136*F136</f>
        <v>0</v>
      </c>
    </row>
    <row r="137" spans="1:14" ht="27.75" customHeight="1" x14ac:dyDescent="0.3">
      <c r="A137" s="12"/>
      <c r="B137" s="16" t="s">
        <v>260</v>
      </c>
      <c r="C137" s="19"/>
      <c r="D137" s="18"/>
      <c r="E137" s="20"/>
      <c r="F137" s="20"/>
      <c r="G137" s="20"/>
      <c r="H137" s="21"/>
      <c r="I137" s="20"/>
      <c r="J137" s="20"/>
      <c r="K137" s="20"/>
      <c r="L137" s="20"/>
      <c r="M137" s="124"/>
      <c r="N137" s="125"/>
    </row>
    <row r="138" spans="1:14" s="6" customFormat="1" ht="13.5" customHeight="1" x14ac:dyDescent="0.3">
      <c r="A138" s="12" t="s">
        <v>102</v>
      </c>
      <c r="B138" s="24" t="s">
        <v>17</v>
      </c>
      <c r="C138" s="25"/>
      <c r="D138" s="52" t="s">
        <v>244</v>
      </c>
      <c r="E138" s="20" t="s">
        <v>12</v>
      </c>
      <c r="F138" s="20">
        <v>1</v>
      </c>
      <c r="G138" s="20"/>
      <c r="H138" s="21"/>
      <c r="I138" s="20"/>
      <c r="J138" s="26" t="s">
        <v>245</v>
      </c>
      <c r="K138" s="26" t="s">
        <v>245</v>
      </c>
      <c r="L138" s="26" t="s">
        <v>245</v>
      </c>
      <c r="M138" s="126">
        <v>0</v>
      </c>
      <c r="N138" s="125">
        <f>M138*F138</f>
        <v>0</v>
      </c>
    </row>
    <row r="139" spans="1:14" ht="27" customHeight="1" x14ac:dyDescent="0.3">
      <c r="A139" s="12"/>
      <c r="B139" s="28" t="s">
        <v>246</v>
      </c>
      <c r="C139" s="29"/>
      <c r="D139" s="18"/>
      <c r="E139" s="20"/>
      <c r="F139" s="20"/>
      <c r="G139" s="20"/>
      <c r="H139" s="21"/>
      <c r="I139" s="20"/>
      <c r="J139" s="20"/>
      <c r="K139" s="20"/>
      <c r="L139" s="20"/>
      <c r="M139" s="124"/>
      <c r="N139" s="125"/>
    </row>
    <row r="140" spans="1:14" ht="13.5" customHeight="1" x14ac:dyDescent="0.3">
      <c r="A140" s="84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6"/>
    </row>
    <row r="141" spans="1:14" s="5" customFormat="1" ht="13.5" customHeight="1" x14ac:dyDescent="0.3">
      <c r="A141" s="117" t="s">
        <v>103</v>
      </c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9"/>
    </row>
    <row r="142" spans="1:14" ht="13.5" customHeight="1" x14ac:dyDescent="0.3">
      <c r="A142" s="84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6"/>
    </row>
    <row r="143" spans="1:14" s="6" customFormat="1" ht="13.5" customHeight="1" x14ac:dyDescent="0.3">
      <c r="A143" s="12" t="s">
        <v>104</v>
      </c>
      <c r="B143" s="24" t="s">
        <v>17</v>
      </c>
      <c r="C143" s="25"/>
      <c r="D143" s="52" t="s">
        <v>244</v>
      </c>
      <c r="E143" s="20" t="s">
        <v>12</v>
      </c>
      <c r="F143" s="20">
        <v>1</v>
      </c>
      <c r="G143" s="20"/>
      <c r="H143" s="21"/>
      <c r="I143" s="20"/>
      <c r="J143" s="26" t="s">
        <v>245</v>
      </c>
      <c r="K143" s="26" t="s">
        <v>245</v>
      </c>
      <c r="L143" s="26" t="s">
        <v>245</v>
      </c>
      <c r="M143" s="126">
        <v>0</v>
      </c>
      <c r="N143" s="125">
        <f>M143*F143</f>
        <v>0</v>
      </c>
    </row>
    <row r="144" spans="1:14" s="6" customFormat="1" ht="26.25" customHeight="1" x14ac:dyDescent="0.3">
      <c r="A144" s="12"/>
      <c r="B144" s="28" t="s">
        <v>246</v>
      </c>
      <c r="C144" s="29"/>
      <c r="D144" s="18"/>
      <c r="E144" s="20"/>
      <c r="F144" s="20"/>
      <c r="G144" s="20"/>
      <c r="H144" s="21"/>
      <c r="I144" s="20"/>
      <c r="J144" s="20"/>
      <c r="K144" s="20"/>
      <c r="L144" s="20"/>
      <c r="M144" s="124"/>
      <c r="N144" s="125"/>
    </row>
    <row r="145" spans="1:14" s="6" customFormat="1" ht="27" customHeight="1" x14ac:dyDescent="0.3">
      <c r="A145" s="12" t="s">
        <v>105</v>
      </c>
      <c r="B145" s="13" t="s">
        <v>106</v>
      </c>
      <c r="C145" s="23"/>
      <c r="D145" s="18" t="s">
        <v>296</v>
      </c>
      <c r="E145" s="20" t="s">
        <v>12</v>
      </c>
      <c r="F145" s="20">
        <v>1</v>
      </c>
      <c r="G145" s="20"/>
      <c r="H145" s="21"/>
      <c r="I145" s="20"/>
      <c r="J145" s="20" t="s">
        <v>245</v>
      </c>
      <c r="K145" s="20" t="s">
        <v>245</v>
      </c>
      <c r="L145" s="20"/>
      <c r="M145" s="124">
        <v>0</v>
      </c>
      <c r="N145" s="125">
        <f>M145*F145</f>
        <v>0</v>
      </c>
    </row>
    <row r="146" spans="1:14" ht="39.75" customHeight="1" x14ac:dyDescent="0.3">
      <c r="A146" s="12"/>
      <c r="B146" s="22" t="s">
        <v>297</v>
      </c>
      <c r="C146" s="19"/>
      <c r="D146" s="18"/>
      <c r="E146" s="20"/>
      <c r="F146" s="20"/>
      <c r="G146" s="20"/>
      <c r="H146" s="21"/>
      <c r="I146" s="20"/>
      <c r="J146" s="20"/>
      <c r="K146" s="20"/>
      <c r="L146" s="20"/>
      <c r="M146" s="124"/>
      <c r="N146" s="125"/>
    </row>
    <row r="147" spans="1:14" s="6" customFormat="1" ht="13.5" customHeight="1" x14ac:dyDescent="0.3">
      <c r="A147" s="12" t="s">
        <v>107</v>
      </c>
      <c r="B147" s="13" t="s">
        <v>21</v>
      </c>
      <c r="C147" s="19" t="s">
        <v>85</v>
      </c>
      <c r="D147" s="18"/>
      <c r="E147" s="20" t="s">
        <v>12</v>
      </c>
      <c r="F147" s="20">
        <v>2</v>
      </c>
      <c r="G147" s="20"/>
      <c r="H147" s="21"/>
      <c r="I147" s="20"/>
      <c r="J147" s="20"/>
      <c r="K147" s="20"/>
      <c r="L147" s="20" t="s">
        <v>245</v>
      </c>
      <c r="M147" s="124" t="s">
        <v>275</v>
      </c>
      <c r="N147" s="125" t="s">
        <v>275</v>
      </c>
    </row>
    <row r="148" spans="1:14" ht="13.5" customHeight="1" x14ac:dyDescent="0.3">
      <c r="A148" s="12"/>
      <c r="B148" s="22"/>
      <c r="C148" s="19"/>
      <c r="D148" s="18"/>
      <c r="E148" s="20"/>
      <c r="F148" s="20"/>
      <c r="G148" s="20"/>
      <c r="H148" s="21"/>
      <c r="I148" s="20"/>
      <c r="J148" s="20"/>
      <c r="K148" s="20"/>
      <c r="L148" s="20"/>
      <c r="M148" s="124"/>
      <c r="N148" s="125"/>
    </row>
    <row r="149" spans="1:14" s="6" customFormat="1" ht="13.5" customHeight="1" x14ac:dyDescent="0.3">
      <c r="A149" s="12" t="s">
        <v>108</v>
      </c>
      <c r="B149" s="13" t="s">
        <v>15</v>
      </c>
      <c r="C149" s="19" t="s">
        <v>85</v>
      </c>
      <c r="D149" s="18"/>
      <c r="E149" s="20" t="s">
        <v>12</v>
      </c>
      <c r="F149" s="20">
        <v>1</v>
      </c>
      <c r="G149" s="20"/>
      <c r="H149" s="21"/>
      <c r="I149" s="20"/>
      <c r="J149" s="20"/>
      <c r="K149" s="20"/>
      <c r="L149" s="20" t="s">
        <v>245</v>
      </c>
      <c r="M149" s="124" t="s">
        <v>275</v>
      </c>
      <c r="N149" s="125" t="s">
        <v>275</v>
      </c>
    </row>
    <row r="150" spans="1:14" ht="13.5" customHeight="1" x14ac:dyDescent="0.3">
      <c r="A150" s="12"/>
      <c r="B150" s="16"/>
      <c r="C150" s="19"/>
      <c r="D150" s="18"/>
      <c r="E150" s="20"/>
      <c r="F150" s="20"/>
      <c r="G150" s="20"/>
      <c r="H150" s="21"/>
      <c r="I150" s="20"/>
      <c r="J150" s="20"/>
      <c r="K150" s="20"/>
      <c r="L150" s="20"/>
      <c r="M150" s="124"/>
      <c r="N150" s="125"/>
    </row>
    <row r="151" spans="1:14" s="6" customFormat="1" ht="13.5" customHeight="1" x14ac:dyDescent="0.3">
      <c r="A151" s="12" t="s">
        <v>109</v>
      </c>
      <c r="B151" s="18" t="s">
        <v>41</v>
      </c>
      <c r="C151" s="19"/>
      <c r="D151" s="18" t="s">
        <v>210</v>
      </c>
      <c r="E151" s="20" t="s">
        <v>12</v>
      </c>
      <c r="F151" s="20">
        <v>2</v>
      </c>
      <c r="G151" s="20"/>
      <c r="H151" s="21"/>
      <c r="I151" s="20"/>
      <c r="J151" s="20"/>
      <c r="K151" s="20"/>
      <c r="L151" s="20"/>
      <c r="M151" s="124">
        <v>0</v>
      </c>
      <c r="N151" s="125">
        <f>M151*F151</f>
        <v>0</v>
      </c>
    </row>
    <row r="152" spans="1:14" ht="54.75" customHeight="1" x14ac:dyDescent="0.3">
      <c r="A152" s="12"/>
      <c r="B152" s="22" t="s">
        <v>263</v>
      </c>
      <c r="C152" s="19"/>
      <c r="D152" s="18"/>
      <c r="E152" s="20"/>
      <c r="F152" s="20"/>
      <c r="G152" s="20"/>
      <c r="H152" s="21"/>
      <c r="I152" s="20"/>
      <c r="J152" s="20"/>
      <c r="K152" s="20"/>
      <c r="L152" s="20"/>
      <c r="M152" s="124"/>
      <c r="N152" s="125"/>
    </row>
    <row r="153" spans="1:14" s="6" customFormat="1" ht="13.5" customHeight="1" x14ac:dyDescent="0.3">
      <c r="A153" s="12" t="s">
        <v>110</v>
      </c>
      <c r="B153" s="13" t="s">
        <v>111</v>
      </c>
      <c r="C153" s="19"/>
      <c r="D153" s="18" t="s">
        <v>211</v>
      </c>
      <c r="E153" s="20" t="s">
        <v>12</v>
      </c>
      <c r="F153" s="20">
        <v>1</v>
      </c>
      <c r="G153" s="20"/>
      <c r="H153" s="21"/>
      <c r="I153" s="20"/>
      <c r="J153" s="20" t="s">
        <v>245</v>
      </c>
      <c r="K153" s="20" t="s">
        <v>245</v>
      </c>
      <c r="L153" s="20" t="s">
        <v>245</v>
      </c>
      <c r="M153" s="124">
        <v>0</v>
      </c>
      <c r="N153" s="125">
        <f>M153*F153</f>
        <v>0</v>
      </c>
    </row>
    <row r="154" spans="1:14" ht="69" customHeight="1" x14ac:dyDescent="0.3">
      <c r="A154" s="12"/>
      <c r="B154" s="16" t="s">
        <v>283</v>
      </c>
      <c r="C154" s="19"/>
      <c r="D154" s="18"/>
      <c r="E154" s="20"/>
      <c r="F154" s="20"/>
      <c r="G154" s="20"/>
      <c r="H154" s="21"/>
      <c r="I154" s="20"/>
      <c r="J154" s="20"/>
      <c r="K154" s="20"/>
      <c r="L154" s="20"/>
      <c r="M154" s="124"/>
      <c r="N154" s="125"/>
    </row>
    <row r="155" spans="1:14" s="6" customFormat="1" ht="13.5" customHeight="1" x14ac:dyDescent="0.3">
      <c r="A155" s="12" t="s">
        <v>112</v>
      </c>
      <c r="B155" s="28" t="s">
        <v>113</v>
      </c>
      <c r="C155" s="38"/>
      <c r="D155" s="18"/>
      <c r="E155" s="20" t="s">
        <v>12</v>
      </c>
      <c r="F155" s="20">
        <v>1</v>
      </c>
      <c r="G155" s="20"/>
      <c r="H155" s="21"/>
      <c r="I155" s="20"/>
      <c r="J155" s="20"/>
      <c r="K155" s="20"/>
      <c r="L155" s="20"/>
      <c r="M155" s="124">
        <v>0</v>
      </c>
      <c r="N155" s="125">
        <f>M155*F155</f>
        <v>0</v>
      </c>
    </row>
    <row r="156" spans="1:14" s="6" customFormat="1" ht="13.5" customHeight="1" x14ac:dyDescent="0.3">
      <c r="A156" s="12"/>
      <c r="B156" s="39" t="s">
        <v>284</v>
      </c>
      <c r="C156" s="40"/>
      <c r="D156" s="18"/>
      <c r="E156" s="20"/>
      <c r="F156" s="20"/>
      <c r="G156" s="20"/>
      <c r="H156" s="21"/>
      <c r="I156" s="20"/>
      <c r="J156" s="20"/>
      <c r="K156" s="20"/>
      <c r="L156" s="20"/>
      <c r="M156" s="124"/>
      <c r="N156" s="125"/>
    </row>
    <row r="157" spans="1:14" s="6" customFormat="1" ht="13.5" customHeight="1" x14ac:dyDescent="0.3">
      <c r="A157" s="12" t="s">
        <v>114</v>
      </c>
      <c r="B157" s="30" t="s">
        <v>116</v>
      </c>
      <c r="C157" s="19" t="s">
        <v>115</v>
      </c>
      <c r="D157" s="18"/>
      <c r="E157" s="20" t="s">
        <v>12</v>
      </c>
      <c r="F157" s="20">
        <v>1</v>
      </c>
      <c r="G157" s="20"/>
      <c r="H157" s="21"/>
      <c r="I157" s="20"/>
      <c r="J157" s="20"/>
      <c r="K157" s="20"/>
      <c r="L157" s="20"/>
      <c r="M157" s="124" t="s">
        <v>275</v>
      </c>
      <c r="N157" s="125" t="s">
        <v>275</v>
      </c>
    </row>
    <row r="158" spans="1:14" ht="13.5" customHeight="1" x14ac:dyDescent="0.3">
      <c r="A158" s="12"/>
      <c r="B158" s="22"/>
      <c r="C158" s="19"/>
      <c r="D158" s="18"/>
      <c r="E158" s="20"/>
      <c r="F158" s="20"/>
      <c r="G158" s="20"/>
      <c r="H158" s="21"/>
      <c r="I158" s="20"/>
      <c r="J158" s="20"/>
      <c r="K158" s="20"/>
      <c r="L158" s="20"/>
      <c r="M158" s="124"/>
      <c r="N158" s="125"/>
    </row>
    <row r="159" spans="1:14" s="6" customFormat="1" ht="13.5" customHeight="1" x14ac:dyDescent="0.3">
      <c r="A159" s="12" t="s">
        <v>117</v>
      </c>
      <c r="B159" s="13" t="s">
        <v>193</v>
      </c>
      <c r="C159" s="19"/>
      <c r="D159" s="18" t="s">
        <v>305</v>
      </c>
      <c r="E159" s="20" t="s">
        <v>12</v>
      </c>
      <c r="F159" s="20">
        <v>1</v>
      </c>
      <c r="G159" s="20">
        <v>400</v>
      </c>
      <c r="H159" s="21">
        <v>11.9</v>
      </c>
      <c r="I159" s="20"/>
      <c r="J159" s="20"/>
      <c r="K159" s="20"/>
      <c r="L159" s="20" t="s">
        <v>245</v>
      </c>
      <c r="M159" s="124">
        <v>0</v>
      </c>
      <c r="N159" s="125">
        <f>M159*F159</f>
        <v>0</v>
      </c>
    </row>
    <row r="160" spans="1:14" ht="13.5" customHeight="1" x14ac:dyDescent="0.3">
      <c r="A160" s="12"/>
      <c r="B160" s="14" t="s">
        <v>299</v>
      </c>
      <c r="C160" s="19"/>
      <c r="D160" s="18"/>
      <c r="E160" s="20"/>
      <c r="F160" s="20"/>
      <c r="G160" s="20"/>
      <c r="H160" s="21"/>
      <c r="I160" s="20"/>
      <c r="J160" s="20"/>
      <c r="K160" s="20"/>
      <c r="L160" s="20"/>
      <c r="M160" s="124"/>
      <c r="N160" s="125"/>
    </row>
    <row r="161" spans="1:14" s="6" customFormat="1" ht="13.5" customHeight="1" x14ac:dyDescent="0.3">
      <c r="A161" s="12" t="s">
        <v>118</v>
      </c>
      <c r="B161" s="13" t="s">
        <v>119</v>
      </c>
      <c r="C161" s="41"/>
      <c r="D161" s="42" t="s">
        <v>301</v>
      </c>
      <c r="E161" s="20" t="s">
        <v>12</v>
      </c>
      <c r="F161" s="20">
        <v>1</v>
      </c>
      <c r="G161" s="20">
        <v>230</v>
      </c>
      <c r="H161" s="21"/>
      <c r="I161" s="20"/>
      <c r="J161" s="20" t="s">
        <v>245</v>
      </c>
      <c r="K161" s="20"/>
      <c r="L161" s="20" t="s">
        <v>245</v>
      </c>
      <c r="M161" s="124">
        <v>0</v>
      </c>
      <c r="N161" s="125">
        <f>M161*F161</f>
        <v>0</v>
      </c>
    </row>
    <row r="162" spans="1:14" ht="64.5" customHeight="1" x14ac:dyDescent="0.3">
      <c r="A162" s="12"/>
      <c r="B162" s="22" t="s">
        <v>302</v>
      </c>
      <c r="C162" s="19"/>
      <c r="D162" s="18"/>
      <c r="E162" s="20"/>
      <c r="F162" s="20"/>
      <c r="G162" s="20"/>
      <c r="H162" s="21"/>
      <c r="I162" s="20"/>
      <c r="J162" s="20"/>
      <c r="K162" s="20"/>
      <c r="L162" s="20"/>
      <c r="M162" s="124"/>
      <c r="N162" s="125"/>
    </row>
    <row r="163" spans="1:14" x14ac:dyDescent="0.3">
      <c r="A163" s="33" t="s">
        <v>314</v>
      </c>
      <c r="B163" s="34" t="s">
        <v>349</v>
      </c>
      <c r="C163" s="43"/>
      <c r="D163" s="44"/>
      <c r="E163" s="36" t="s">
        <v>12</v>
      </c>
      <c r="F163" s="36">
        <v>1</v>
      </c>
      <c r="G163" s="36"/>
      <c r="H163" s="37"/>
      <c r="I163" s="36"/>
      <c r="J163" s="36"/>
      <c r="K163" s="36"/>
      <c r="L163" s="36"/>
      <c r="M163" s="134">
        <v>0</v>
      </c>
      <c r="N163" s="134">
        <f>M163*F163</f>
        <v>0</v>
      </c>
    </row>
    <row r="164" spans="1:14" ht="41.4" x14ac:dyDescent="0.3">
      <c r="A164" s="45"/>
      <c r="B164" s="15" t="s">
        <v>315</v>
      </c>
      <c r="C164" s="46"/>
      <c r="D164" s="47"/>
      <c r="E164" s="48"/>
      <c r="F164" s="48"/>
      <c r="G164" s="48"/>
      <c r="H164" s="49"/>
      <c r="I164" s="48"/>
      <c r="J164" s="48"/>
      <c r="K164" s="48"/>
      <c r="L164" s="48"/>
      <c r="M164" s="135"/>
      <c r="N164" s="135"/>
    </row>
    <row r="165" spans="1:14" s="6" customFormat="1" ht="13.5" customHeight="1" x14ac:dyDescent="0.3">
      <c r="A165" s="12" t="s">
        <v>120</v>
      </c>
      <c r="B165" s="18" t="s">
        <v>41</v>
      </c>
      <c r="C165" s="19"/>
      <c r="D165" s="18" t="s">
        <v>212</v>
      </c>
      <c r="E165" s="20" t="s">
        <v>12</v>
      </c>
      <c r="F165" s="20">
        <v>1</v>
      </c>
      <c r="G165" s="20"/>
      <c r="H165" s="21"/>
      <c r="I165" s="20"/>
      <c r="J165" s="20"/>
      <c r="K165" s="20"/>
      <c r="L165" s="20"/>
      <c r="M165" s="134">
        <v>0</v>
      </c>
      <c r="N165" s="125">
        <f>M165*F165</f>
        <v>0</v>
      </c>
    </row>
    <row r="166" spans="1:14" s="6" customFormat="1" ht="53.25" customHeight="1" x14ac:dyDescent="0.3">
      <c r="A166" s="12"/>
      <c r="B166" s="22" t="s">
        <v>263</v>
      </c>
      <c r="C166" s="19"/>
      <c r="D166" s="18"/>
      <c r="E166" s="20"/>
      <c r="F166" s="20"/>
      <c r="G166" s="20"/>
      <c r="H166" s="21"/>
      <c r="I166" s="20"/>
      <c r="J166" s="20"/>
      <c r="K166" s="20"/>
      <c r="L166" s="20"/>
      <c r="M166" s="134"/>
      <c r="N166" s="125"/>
    </row>
    <row r="167" spans="1:14" s="6" customFormat="1" ht="13.5" customHeight="1" x14ac:dyDescent="0.3">
      <c r="A167" s="12" t="s">
        <v>121</v>
      </c>
      <c r="B167" s="18" t="s">
        <v>41</v>
      </c>
      <c r="C167" s="19"/>
      <c r="D167" s="18" t="s">
        <v>213</v>
      </c>
      <c r="E167" s="20" t="s">
        <v>12</v>
      </c>
      <c r="F167" s="20">
        <v>1</v>
      </c>
      <c r="G167" s="20"/>
      <c r="H167" s="21"/>
      <c r="I167" s="20"/>
      <c r="J167" s="20"/>
      <c r="K167" s="20"/>
      <c r="L167" s="20"/>
      <c r="M167" s="134">
        <v>0</v>
      </c>
      <c r="N167" s="125">
        <f>M167*F167</f>
        <v>0</v>
      </c>
    </row>
    <row r="168" spans="1:14" ht="56.25" customHeight="1" x14ac:dyDescent="0.3">
      <c r="A168" s="12"/>
      <c r="B168" s="22" t="s">
        <v>263</v>
      </c>
      <c r="C168" s="19"/>
      <c r="D168" s="18"/>
      <c r="E168" s="20"/>
      <c r="F168" s="20"/>
      <c r="G168" s="20"/>
      <c r="H168" s="21"/>
      <c r="I168" s="20"/>
      <c r="J168" s="20"/>
      <c r="K168" s="20"/>
      <c r="L168" s="20"/>
      <c r="M168" s="134"/>
      <c r="N168" s="125"/>
    </row>
    <row r="169" spans="1:14" s="6" customFormat="1" ht="13.5" customHeight="1" x14ac:dyDescent="0.3">
      <c r="A169" s="12" t="s">
        <v>122</v>
      </c>
      <c r="B169" s="18" t="s">
        <v>41</v>
      </c>
      <c r="C169" s="19"/>
      <c r="D169" s="18" t="s">
        <v>214</v>
      </c>
      <c r="E169" s="20" t="s">
        <v>12</v>
      </c>
      <c r="F169" s="20">
        <v>1</v>
      </c>
      <c r="G169" s="20"/>
      <c r="H169" s="21"/>
      <c r="I169" s="20"/>
      <c r="J169" s="20"/>
      <c r="K169" s="20"/>
      <c r="L169" s="20"/>
      <c r="M169" s="134">
        <v>0</v>
      </c>
      <c r="N169" s="125">
        <f>M169*F169</f>
        <v>0</v>
      </c>
    </row>
    <row r="170" spans="1:14" ht="54.75" customHeight="1" x14ac:dyDescent="0.3">
      <c r="A170" s="12"/>
      <c r="B170" s="22" t="s">
        <v>263</v>
      </c>
      <c r="C170" s="19"/>
      <c r="D170" s="18"/>
      <c r="E170" s="20"/>
      <c r="F170" s="20"/>
      <c r="G170" s="20"/>
      <c r="H170" s="21"/>
      <c r="I170" s="20"/>
      <c r="J170" s="20"/>
      <c r="K170" s="20"/>
      <c r="L170" s="20"/>
      <c r="M170" s="134"/>
      <c r="N170" s="125"/>
    </row>
    <row r="171" spans="1:14" s="6" customFormat="1" ht="13.5" customHeight="1" x14ac:dyDescent="0.3">
      <c r="A171" s="12" t="s">
        <v>123</v>
      </c>
      <c r="B171" s="18" t="s">
        <v>41</v>
      </c>
      <c r="C171" s="19"/>
      <c r="D171" s="18" t="s">
        <v>215</v>
      </c>
      <c r="E171" s="20" t="s">
        <v>12</v>
      </c>
      <c r="F171" s="20">
        <v>2</v>
      </c>
      <c r="G171" s="20"/>
      <c r="H171" s="21"/>
      <c r="I171" s="20"/>
      <c r="J171" s="20"/>
      <c r="K171" s="20"/>
      <c r="L171" s="20"/>
      <c r="M171" s="134">
        <v>0</v>
      </c>
      <c r="N171" s="125">
        <f>M171*F171</f>
        <v>0</v>
      </c>
    </row>
    <row r="172" spans="1:14" ht="54.75" customHeight="1" x14ac:dyDescent="0.3">
      <c r="A172" s="12"/>
      <c r="B172" s="22" t="s">
        <v>263</v>
      </c>
      <c r="C172" s="19"/>
      <c r="D172" s="18"/>
      <c r="E172" s="20"/>
      <c r="F172" s="20"/>
      <c r="G172" s="20"/>
      <c r="H172" s="21"/>
      <c r="I172" s="20"/>
      <c r="J172" s="20"/>
      <c r="K172" s="20"/>
      <c r="L172" s="20"/>
      <c r="M172" s="124"/>
      <c r="N172" s="125"/>
    </row>
    <row r="173" spans="1:14" ht="13.5" customHeight="1" x14ac:dyDescent="0.3">
      <c r="A173" s="84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6"/>
    </row>
    <row r="174" spans="1:14" s="5" customFormat="1" ht="13.5" customHeight="1" x14ac:dyDescent="0.3">
      <c r="A174" s="87" t="s">
        <v>124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9"/>
    </row>
    <row r="175" spans="1:14" ht="13.5" customHeight="1" x14ac:dyDescent="0.3">
      <c r="A175" s="84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6"/>
    </row>
    <row r="176" spans="1:14" s="6" customFormat="1" ht="13.5" customHeight="1" x14ac:dyDescent="0.3">
      <c r="A176" s="12" t="s">
        <v>125</v>
      </c>
      <c r="B176" s="13" t="s">
        <v>73</v>
      </c>
      <c r="C176" s="19"/>
      <c r="D176" s="18" t="s">
        <v>303</v>
      </c>
      <c r="E176" s="20" t="s">
        <v>12</v>
      </c>
      <c r="F176" s="20">
        <v>1</v>
      </c>
      <c r="G176" s="20">
        <v>230</v>
      </c>
      <c r="H176" s="21">
        <v>0.2</v>
      </c>
      <c r="I176" s="20"/>
      <c r="J176" s="20"/>
      <c r="K176" s="20"/>
      <c r="L176" s="20"/>
      <c r="M176" s="124">
        <v>0</v>
      </c>
      <c r="N176" s="125">
        <f>M176*F176</f>
        <v>0</v>
      </c>
    </row>
    <row r="177" spans="1:14" ht="82.8" x14ac:dyDescent="0.3">
      <c r="A177" s="12"/>
      <c r="B177" s="16" t="s">
        <v>287</v>
      </c>
      <c r="C177" s="19"/>
      <c r="D177" s="18"/>
      <c r="E177" s="20"/>
      <c r="F177" s="20"/>
      <c r="G177" s="20"/>
      <c r="H177" s="21"/>
      <c r="I177" s="20"/>
      <c r="J177" s="20"/>
      <c r="K177" s="20"/>
      <c r="L177" s="20"/>
      <c r="M177" s="124"/>
      <c r="N177" s="125"/>
    </row>
    <row r="178" spans="1:14" s="6" customFormat="1" ht="13.5" customHeight="1" x14ac:dyDescent="0.3">
      <c r="A178" s="12" t="s">
        <v>126</v>
      </c>
      <c r="B178" s="30" t="s">
        <v>127</v>
      </c>
      <c r="C178" s="19"/>
      <c r="D178" s="18" t="s">
        <v>232</v>
      </c>
      <c r="E178" s="20" t="s">
        <v>12</v>
      </c>
      <c r="F178" s="20">
        <v>1</v>
      </c>
      <c r="G178" s="20">
        <v>230</v>
      </c>
      <c r="H178" s="21">
        <v>0.28000000000000003</v>
      </c>
      <c r="I178" s="20"/>
      <c r="J178" s="20"/>
      <c r="K178" s="20"/>
      <c r="L178" s="20"/>
      <c r="M178" s="124">
        <v>0</v>
      </c>
      <c r="N178" s="125">
        <f>M178*F178</f>
        <v>0</v>
      </c>
    </row>
    <row r="179" spans="1:14" s="6" customFormat="1" ht="148.5" customHeight="1" x14ac:dyDescent="0.3">
      <c r="A179" s="12"/>
      <c r="B179" s="30" t="s">
        <v>233</v>
      </c>
      <c r="C179" s="19"/>
      <c r="D179" s="18"/>
      <c r="E179" s="20"/>
      <c r="F179" s="20"/>
      <c r="G179" s="20"/>
      <c r="H179" s="21"/>
      <c r="I179" s="20"/>
      <c r="J179" s="20"/>
      <c r="K179" s="20"/>
      <c r="L179" s="20"/>
      <c r="M179" s="124"/>
      <c r="N179" s="125"/>
    </row>
    <row r="180" spans="1:14" s="6" customFormat="1" ht="13.5" customHeight="1" x14ac:dyDescent="0.3">
      <c r="A180" s="12" t="s">
        <v>128</v>
      </c>
      <c r="B180" s="30" t="s">
        <v>281</v>
      </c>
      <c r="C180" s="19"/>
      <c r="D180" s="18" t="s">
        <v>195</v>
      </c>
      <c r="E180" s="20" t="s">
        <v>12</v>
      </c>
      <c r="F180" s="20">
        <v>1</v>
      </c>
      <c r="G180" s="20">
        <v>230</v>
      </c>
      <c r="H180" s="21">
        <v>0.5</v>
      </c>
      <c r="I180" s="20"/>
      <c r="J180" s="20"/>
      <c r="K180" s="20"/>
      <c r="L180" s="20"/>
      <c r="M180" s="124">
        <v>0</v>
      </c>
      <c r="N180" s="125">
        <f>M180*F180</f>
        <v>0</v>
      </c>
    </row>
    <row r="181" spans="1:14" ht="47.25" customHeight="1" x14ac:dyDescent="0.3">
      <c r="A181" s="12"/>
      <c r="B181" s="22" t="s">
        <v>282</v>
      </c>
      <c r="C181" s="19"/>
      <c r="D181" s="18"/>
      <c r="E181" s="20"/>
      <c r="F181" s="20"/>
      <c r="G181" s="20"/>
      <c r="H181" s="21"/>
      <c r="I181" s="20"/>
      <c r="J181" s="20"/>
      <c r="K181" s="20"/>
      <c r="L181" s="20"/>
      <c r="M181" s="124"/>
      <c r="N181" s="125"/>
    </row>
    <row r="182" spans="1:14" s="6" customFormat="1" ht="13.5" customHeight="1" x14ac:dyDescent="0.3">
      <c r="A182" s="12" t="s">
        <v>129</v>
      </c>
      <c r="B182" s="13" t="s">
        <v>130</v>
      </c>
      <c r="C182" s="19"/>
      <c r="D182" s="18" t="s">
        <v>225</v>
      </c>
      <c r="E182" s="20" t="s">
        <v>12</v>
      </c>
      <c r="F182" s="20">
        <v>1</v>
      </c>
      <c r="G182" s="20">
        <v>230</v>
      </c>
      <c r="H182" s="21">
        <v>0.75</v>
      </c>
      <c r="I182" s="20"/>
      <c r="J182" s="20"/>
      <c r="K182" s="20"/>
      <c r="L182" s="20"/>
      <c r="M182" s="124">
        <v>0</v>
      </c>
      <c r="N182" s="125">
        <f>M182*F182</f>
        <v>0</v>
      </c>
    </row>
    <row r="183" spans="1:14" ht="110.4" x14ac:dyDescent="0.3">
      <c r="A183" s="12"/>
      <c r="B183" s="50" t="s">
        <v>226</v>
      </c>
      <c r="C183" s="19"/>
      <c r="D183" s="18"/>
      <c r="E183" s="20"/>
      <c r="F183" s="20"/>
      <c r="G183" s="20"/>
      <c r="H183" s="21"/>
      <c r="I183" s="20"/>
      <c r="J183" s="20"/>
      <c r="K183" s="20"/>
      <c r="L183" s="20"/>
      <c r="M183" s="124"/>
      <c r="N183" s="125"/>
    </row>
    <row r="184" spans="1:14" s="6" customFormat="1" ht="13.5" customHeight="1" x14ac:dyDescent="0.3">
      <c r="A184" s="12" t="s">
        <v>131</v>
      </c>
      <c r="B184" s="13" t="s">
        <v>21</v>
      </c>
      <c r="C184" s="19" t="s">
        <v>85</v>
      </c>
      <c r="D184" s="18"/>
      <c r="E184" s="20" t="s">
        <v>12</v>
      </c>
      <c r="F184" s="20">
        <v>3</v>
      </c>
      <c r="G184" s="20"/>
      <c r="H184" s="21"/>
      <c r="I184" s="20"/>
      <c r="J184" s="20"/>
      <c r="K184" s="20"/>
      <c r="L184" s="20" t="s">
        <v>245</v>
      </c>
      <c r="M184" s="124" t="s">
        <v>275</v>
      </c>
      <c r="N184" s="125" t="s">
        <v>275</v>
      </c>
    </row>
    <row r="185" spans="1:14" ht="13.5" customHeight="1" x14ac:dyDescent="0.3">
      <c r="A185" s="12"/>
      <c r="B185" s="16"/>
      <c r="C185" s="19"/>
      <c r="D185" s="18"/>
      <c r="E185" s="20"/>
      <c r="F185" s="20"/>
      <c r="G185" s="20"/>
      <c r="H185" s="21"/>
      <c r="I185" s="20"/>
      <c r="J185" s="20"/>
      <c r="K185" s="20"/>
      <c r="L185" s="20"/>
      <c r="M185" s="124"/>
      <c r="N185" s="125"/>
    </row>
    <row r="186" spans="1:14" s="6" customFormat="1" ht="13.5" customHeight="1" x14ac:dyDescent="0.3">
      <c r="A186" s="12" t="s">
        <v>132</v>
      </c>
      <c r="B186" s="13" t="s">
        <v>133</v>
      </c>
      <c r="C186" s="19"/>
      <c r="D186" s="18" t="s">
        <v>216</v>
      </c>
      <c r="E186" s="20" t="s">
        <v>12</v>
      </c>
      <c r="F186" s="20">
        <v>1</v>
      </c>
      <c r="G186" s="20"/>
      <c r="H186" s="21"/>
      <c r="I186" s="20"/>
      <c r="J186" s="20" t="s">
        <v>245</v>
      </c>
      <c r="K186" s="20" t="s">
        <v>245</v>
      </c>
      <c r="L186" s="20" t="s">
        <v>245</v>
      </c>
      <c r="M186" s="124">
        <v>0</v>
      </c>
      <c r="N186" s="125">
        <f>M186*F186</f>
        <v>0</v>
      </c>
    </row>
    <row r="187" spans="1:14" ht="96.6" x14ac:dyDescent="0.3">
      <c r="A187" s="12"/>
      <c r="B187" s="22" t="s">
        <v>273</v>
      </c>
      <c r="C187" s="19"/>
      <c r="D187" s="18"/>
      <c r="E187" s="20"/>
      <c r="F187" s="20"/>
      <c r="G187" s="20"/>
      <c r="H187" s="21"/>
      <c r="I187" s="20"/>
      <c r="J187" s="20"/>
      <c r="K187" s="20"/>
      <c r="L187" s="20"/>
      <c r="M187" s="124"/>
      <c r="N187" s="125"/>
    </row>
    <row r="188" spans="1:14" s="6" customFormat="1" ht="13.5" customHeight="1" x14ac:dyDescent="0.3">
      <c r="A188" s="12" t="s">
        <v>340</v>
      </c>
      <c r="B188" s="13" t="s">
        <v>35</v>
      </c>
      <c r="C188" s="19"/>
      <c r="D188" s="18"/>
      <c r="E188" s="20" t="s">
        <v>12</v>
      </c>
      <c r="F188" s="20">
        <v>1</v>
      </c>
      <c r="G188" s="20"/>
      <c r="H188" s="21"/>
      <c r="I188" s="20"/>
      <c r="J188" s="20"/>
      <c r="K188" s="20"/>
      <c r="L188" s="20"/>
      <c r="M188" s="124">
        <v>0</v>
      </c>
      <c r="N188" s="125">
        <f>M188*F188</f>
        <v>0</v>
      </c>
    </row>
    <row r="189" spans="1:14" s="6" customFormat="1" ht="27.6" x14ac:dyDescent="0.3">
      <c r="A189" s="12"/>
      <c r="B189" s="16" t="s">
        <v>260</v>
      </c>
      <c r="C189" s="19"/>
      <c r="D189" s="18"/>
      <c r="E189" s="20"/>
      <c r="F189" s="20"/>
      <c r="G189" s="20"/>
      <c r="H189" s="21"/>
      <c r="I189" s="20"/>
      <c r="J189" s="20"/>
      <c r="K189" s="20"/>
      <c r="L189" s="20"/>
      <c r="M189" s="124"/>
      <c r="N189" s="125"/>
    </row>
    <row r="190" spans="1:14" s="6" customFormat="1" ht="13.5" customHeight="1" x14ac:dyDescent="0.3">
      <c r="A190" s="12" t="s">
        <v>134</v>
      </c>
      <c r="B190" s="30" t="s">
        <v>135</v>
      </c>
      <c r="C190" s="19"/>
      <c r="D190" s="18" t="s">
        <v>217</v>
      </c>
      <c r="E190" s="20" t="s">
        <v>12</v>
      </c>
      <c r="F190" s="20">
        <v>2</v>
      </c>
      <c r="G190" s="20"/>
      <c r="H190" s="21"/>
      <c r="I190" s="20"/>
      <c r="J190" s="20"/>
      <c r="K190" s="20"/>
      <c r="L190" s="20"/>
      <c r="M190" s="124">
        <v>0</v>
      </c>
      <c r="N190" s="125">
        <f>M190*F190</f>
        <v>0</v>
      </c>
    </row>
    <row r="191" spans="1:14" ht="13.5" customHeight="1" x14ac:dyDescent="0.3">
      <c r="A191" s="12"/>
      <c r="B191" s="22" t="s">
        <v>243</v>
      </c>
      <c r="C191" s="19"/>
      <c r="D191" s="18"/>
      <c r="E191" s="20"/>
      <c r="F191" s="20"/>
      <c r="G191" s="20"/>
      <c r="H191" s="21"/>
      <c r="I191" s="20"/>
      <c r="J191" s="20"/>
      <c r="K191" s="20"/>
      <c r="L191" s="20"/>
      <c r="M191" s="124"/>
      <c r="N191" s="125"/>
    </row>
    <row r="192" spans="1:14" ht="13.5" customHeight="1" x14ac:dyDescent="0.3">
      <c r="A192" s="84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6"/>
    </row>
    <row r="193" spans="1:14" s="5" customFormat="1" ht="13.5" customHeight="1" x14ac:dyDescent="0.3">
      <c r="A193" s="87" t="s">
        <v>136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9"/>
    </row>
    <row r="194" spans="1:14" ht="13.5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6"/>
    </row>
    <row r="195" spans="1:14" s="6" customFormat="1" ht="13.5" customHeight="1" x14ac:dyDescent="0.3">
      <c r="A195" s="12" t="s">
        <v>137</v>
      </c>
      <c r="B195" s="24" t="s">
        <v>17</v>
      </c>
      <c r="C195" s="25"/>
      <c r="D195" s="52" t="s">
        <v>244</v>
      </c>
      <c r="E195" s="20" t="s">
        <v>12</v>
      </c>
      <c r="F195" s="20">
        <v>1</v>
      </c>
      <c r="G195" s="20"/>
      <c r="H195" s="21"/>
      <c r="I195" s="20"/>
      <c r="J195" s="26" t="s">
        <v>245</v>
      </c>
      <c r="K195" s="26" t="s">
        <v>245</v>
      </c>
      <c r="L195" s="26" t="s">
        <v>245</v>
      </c>
      <c r="M195" s="126">
        <v>0</v>
      </c>
      <c r="N195" s="125">
        <f>M195*F195</f>
        <v>0</v>
      </c>
    </row>
    <row r="196" spans="1:14" ht="25.5" customHeight="1" x14ac:dyDescent="0.3">
      <c r="A196" s="12"/>
      <c r="B196" s="28" t="s">
        <v>246</v>
      </c>
      <c r="C196" s="29"/>
      <c r="D196" s="18"/>
      <c r="E196" s="20"/>
      <c r="F196" s="20"/>
      <c r="G196" s="20"/>
      <c r="H196" s="21"/>
      <c r="I196" s="20"/>
      <c r="J196" s="20"/>
      <c r="K196" s="20"/>
      <c r="L196" s="20"/>
      <c r="M196" s="124"/>
      <c r="N196" s="125"/>
    </row>
    <row r="197" spans="1:14" s="6" customFormat="1" ht="13.5" customHeight="1" x14ac:dyDescent="0.3">
      <c r="A197" s="12" t="s">
        <v>138</v>
      </c>
      <c r="B197" s="30" t="s">
        <v>139</v>
      </c>
      <c r="C197" s="19"/>
      <c r="D197" s="18" t="s">
        <v>279</v>
      </c>
      <c r="E197" s="20" t="s">
        <v>12</v>
      </c>
      <c r="F197" s="20">
        <v>1</v>
      </c>
      <c r="G197" s="20"/>
      <c r="H197" s="21"/>
      <c r="I197" s="20"/>
      <c r="J197" s="20"/>
      <c r="K197" s="20"/>
      <c r="L197" s="20"/>
      <c r="M197" s="124">
        <v>0</v>
      </c>
      <c r="N197" s="125">
        <f>M197*F197</f>
        <v>0</v>
      </c>
    </row>
    <row r="198" spans="1:14" s="6" customFormat="1" ht="63.75" customHeight="1" x14ac:dyDescent="0.3">
      <c r="A198" s="12"/>
      <c r="B198" s="30" t="s">
        <v>280</v>
      </c>
      <c r="C198" s="19"/>
      <c r="D198" s="18"/>
      <c r="E198" s="20"/>
      <c r="F198" s="20"/>
      <c r="G198" s="20"/>
      <c r="H198" s="21"/>
      <c r="I198" s="20"/>
      <c r="J198" s="20"/>
      <c r="K198" s="20"/>
      <c r="L198" s="20"/>
      <c r="M198" s="124"/>
      <c r="N198" s="125"/>
    </row>
    <row r="199" spans="1:14" s="6" customFormat="1" ht="13.5" customHeight="1" x14ac:dyDescent="0.3">
      <c r="A199" s="12" t="s">
        <v>140</v>
      </c>
      <c r="B199" s="30" t="s">
        <v>141</v>
      </c>
      <c r="C199" s="19"/>
      <c r="D199" s="18" t="s">
        <v>234</v>
      </c>
      <c r="E199" s="20" t="s">
        <v>12</v>
      </c>
      <c r="F199" s="20">
        <v>1</v>
      </c>
      <c r="G199" s="20">
        <v>400</v>
      </c>
      <c r="H199" s="21">
        <v>0.6</v>
      </c>
      <c r="I199" s="20"/>
      <c r="J199" s="20"/>
      <c r="K199" s="20"/>
      <c r="L199" s="20"/>
      <c r="M199" s="124">
        <v>0</v>
      </c>
      <c r="N199" s="125">
        <f>M199*F199</f>
        <v>0</v>
      </c>
    </row>
    <row r="200" spans="1:14" ht="78.75" customHeight="1" x14ac:dyDescent="0.3">
      <c r="A200" s="12"/>
      <c r="B200" s="22" t="s">
        <v>235</v>
      </c>
      <c r="C200" s="19"/>
      <c r="D200" s="18"/>
      <c r="E200" s="20"/>
      <c r="F200" s="20"/>
      <c r="G200" s="20"/>
      <c r="H200" s="21"/>
      <c r="I200" s="20"/>
      <c r="J200" s="20"/>
      <c r="K200" s="20"/>
      <c r="L200" s="20"/>
      <c r="M200" s="124"/>
      <c r="N200" s="125"/>
    </row>
    <row r="201" spans="1:14" s="6" customFormat="1" ht="13.5" customHeight="1" x14ac:dyDescent="0.3">
      <c r="A201" s="12" t="s">
        <v>142</v>
      </c>
      <c r="B201" s="51" t="s">
        <v>143</v>
      </c>
      <c r="C201" s="19"/>
      <c r="D201" s="18" t="s">
        <v>236</v>
      </c>
      <c r="E201" s="20" t="s">
        <v>12</v>
      </c>
      <c r="F201" s="20">
        <v>1</v>
      </c>
      <c r="G201" s="20"/>
      <c r="H201" s="21"/>
      <c r="I201" s="20"/>
      <c r="J201" s="20"/>
      <c r="K201" s="20"/>
      <c r="L201" s="20"/>
      <c r="M201" s="124">
        <v>0</v>
      </c>
      <c r="N201" s="125">
        <f>M201*F201</f>
        <v>0</v>
      </c>
    </row>
    <row r="202" spans="1:14" s="6" customFormat="1" ht="13.5" customHeight="1" x14ac:dyDescent="0.3">
      <c r="A202" s="12"/>
      <c r="B202" s="51" t="s">
        <v>237</v>
      </c>
      <c r="C202" s="19"/>
      <c r="D202" s="18"/>
      <c r="E202" s="20"/>
      <c r="F202" s="20"/>
      <c r="G202" s="20"/>
      <c r="H202" s="21"/>
      <c r="I202" s="20"/>
      <c r="J202" s="20"/>
      <c r="K202" s="20"/>
      <c r="L202" s="20"/>
      <c r="M202" s="124"/>
      <c r="N202" s="125"/>
    </row>
    <row r="203" spans="1:14" s="6" customFormat="1" ht="13.5" customHeight="1" x14ac:dyDescent="0.3">
      <c r="A203" s="12" t="s">
        <v>144</v>
      </c>
      <c r="B203" s="51" t="s">
        <v>145</v>
      </c>
      <c r="C203" s="19"/>
      <c r="D203" s="18" t="s">
        <v>277</v>
      </c>
      <c r="E203" s="20" t="s">
        <v>12</v>
      </c>
      <c r="F203" s="20">
        <v>1</v>
      </c>
      <c r="G203" s="20"/>
      <c r="H203" s="21"/>
      <c r="I203" s="20"/>
      <c r="J203" s="20"/>
      <c r="K203" s="20"/>
      <c r="L203" s="20"/>
      <c r="M203" s="124">
        <v>0</v>
      </c>
      <c r="N203" s="125">
        <f>M203*F203</f>
        <v>0</v>
      </c>
    </row>
    <row r="204" spans="1:14" ht="39" customHeight="1" x14ac:dyDescent="0.3">
      <c r="A204" s="12"/>
      <c r="B204" s="22" t="s">
        <v>278</v>
      </c>
      <c r="C204" s="19"/>
      <c r="D204" s="18"/>
      <c r="E204" s="20"/>
      <c r="F204" s="20"/>
      <c r="G204" s="20"/>
      <c r="H204" s="21"/>
      <c r="I204" s="20"/>
      <c r="J204" s="20"/>
      <c r="K204" s="20"/>
      <c r="L204" s="20"/>
      <c r="M204" s="124"/>
      <c r="N204" s="125"/>
    </row>
    <row r="205" spans="1:14" ht="13.5" customHeight="1" x14ac:dyDescent="0.3">
      <c r="A205" s="84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6"/>
    </row>
    <row r="206" spans="1:14" s="5" customFormat="1" ht="13.5" customHeight="1" x14ac:dyDescent="0.3">
      <c r="A206" s="87" t="s">
        <v>146</v>
      </c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</row>
    <row r="207" spans="1:14" ht="13.5" customHeight="1" x14ac:dyDescent="0.3">
      <c r="A207" s="84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6"/>
    </row>
    <row r="208" spans="1:14" s="6" customFormat="1" ht="13.5" customHeight="1" x14ac:dyDescent="0.3">
      <c r="A208" s="12" t="s">
        <v>147</v>
      </c>
      <c r="B208" s="13" t="s">
        <v>148</v>
      </c>
      <c r="C208" s="19"/>
      <c r="D208" s="18" t="s">
        <v>218</v>
      </c>
      <c r="E208" s="20" t="s">
        <v>12</v>
      </c>
      <c r="F208" s="20">
        <v>1</v>
      </c>
      <c r="G208" s="20"/>
      <c r="H208" s="21"/>
      <c r="I208" s="20"/>
      <c r="J208" s="20" t="s">
        <v>245</v>
      </c>
      <c r="K208" s="20" t="s">
        <v>245</v>
      </c>
      <c r="L208" s="20" t="s">
        <v>245</v>
      </c>
      <c r="M208" s="124">
        <v>0</v>
      </c>
      <c r="N208" s="125">
        <f>M208*F208</f>
        <v>0</v>
      </c>
    </row>
    <row r="209" spans="1:14" ht="80.25" customHeight="1" x14ac:dyDescent="0.3">
      <c r="A209" s="12"/>
      <c r="B209" s="22" t="s">
        <v>259</v>
      </c>
      <c r="C209" s="19"/>
      <c r="D209" s="18"/>
      <c r="E209" s="20"/>
      <c r="F209" s="20"/>
      <c r="G209" s="20"/>
      <c r="H209" s="21"/>
      <c r="I209" s="20"/>
      <c r="J209" s="20"/>
      <c r="K209" s="20"/>
      <c r="L209" s="20"/>
      <c r="M209" s="124"/>
      <c r="N209" s="125"/>
    </row>
    <row r="210" spans="1:14" s="6" customFormat="1" ht="13.5" customHeight="1" x14ac:dyDescent="0.3">
      <c r="A210" s="12" t="s">
        <v>149</v>
      </c>
      <c r="B210" s="13" t="s">
        <v>35</v>
      </c>
      <c r="C210" s="19"/>
      <c r="D210" s="18"/>
      <c r="E210" s="20" t="s">
        <v>12</v>
      </c>
      <c r="F210" s="20">
        <v>1</v>
      </c>
      <c r="G210" s="20"/>
      <c r="H210" s="21"/>
      <c r="I210" s="20"/>
      <c r="J210" s="20"/>
      <c r="K210" s="20"/>
      <c r="L210" s="20"/>
      <c r="M210" s="124">
        <v>0</v>
      </c>
      <c r="N210" s="125">
        <f>M210*F210</f>
        <v>0</v>
      </c>
    </row>
    <row r="211" spans="1:14" ht="33.75" customHeight="1" x14ac:dyDescent="0.3">
      <c r="A211" s="12"/>
      <c r="B211" s="16" t="s">
        <v>260</v>
      </c>
      <c r="C211" s="19"/>
      <c r="D211" s="18"/>
      <c r="E211" s="20"/>
      <c r="F211" s="20"/>
      <c r="G211" s="20"/>
      <c r="H211" s="21"/>
      <c r="I211" s="20"/>
      <c r="J211" s="20"/>
      <c r="K211" s="20"/>
      <c r="L211" s="20"/>
      <c r="M211" s="124"/>
      <c r="N211" s="125"/>
    </row>
    <row r="212" spans="1:14" s="6" customFormat="1" ht="13.5" customHeight="1" x14ac:dyDescent="0.3">
      <c r="A212" s="12" t="s">
        <v>194</v>
      </c>
      <c r="B212" s="13" t="s">
        <v>139</v>
      </c>
      <c r="C212" s="19"/>
      <c r="D212" s="18" t="s">
        <v>199</v>
      </c>
      <c r="E212" s="20" t="s">
        <v>12</v>
      </c>
      <c r="F212" s="20">
        <v>1</v>
      </c>
      <c r="G212" s="20"/>
      <c r="H212" s="21"/>
      <c r="I212" s="20"/>
      <c r="J212" s="20"/>
      <c r="K212" s="20"/>
      <c r="L212" s="20"/>
      <c r="M212" s="124">
        <v>0</v>
      </c>
      <c r="N212" s="125">
        <f>M212*F212</f>
        <v>0</v>
      </c>
    </row>
    <row r="213" spans="1:14" ht="64.5" customHeight="1" x14ac:dyDescent="0.3">
      <c r="A213" s="12"/>
      <c r="B213" s="30" t="s">
        <v>241</v>
      </c>
      <c r="C213" s="19"/>
      <c r="D213" s="18"/>
      <c r="E213" s="20"/>
      <c r="F213" s="20"/>
      <c r="G213" s="20"/>
      <c r="H213" s="21"/>
      <c r="I213" s="20"/>
      <c r="J213" s="20"/>
      <c r="K213" s="20"/>
      <c r="L213" s="20"/>
      <c r="M213" s="124"/>
      <c r="N213" s="125"/>
    </row>
    <row r="214" spans="1:14" s="6" customFormat="1" ht="13.5" customHeight="1" x14ac:dyDescent="0.3">
      <c r="A214" s="12" t="s">
        <v>150</v>
      </c>
      <c r="B214" s="13" t="s">
        <v>276</v>
      </c>
      <c r="C214" s="19"/>
      <c r="D214" s="18" t="s">
        <v>219</v>
      </c>
      <c r="E214" s="20" t="s">
        <v>12</v>
      </c>
      <c r="F214" s="20">
        <v>1</v>
      </c>
      <c r="G214" s="20"/>
      <c r="H214" s="21"/>
      <c r="I214" s="20"/>
      <c r="J214" s="20"/>
      <c r="K214" s="20"/>
      <c r="L214" s="20"/>
      <c r="M214" s="124">
        <v>0</v>
      </c>
      <c r="N214" s="125">
        <f>M214*F214</f>
        <v>0</v>
      </c>
    </row>
    <row r="215" spans="1:14" ht="96.6" x14ac:dyDescent="0.3">
      <c r="A215" s="12"/>
      <c r="B215" s="22" t="s">
        <v>273</v>
      </c>
      <c r="C215" s="19"/>
      <c r="D215" s="18"/>
      <c r="E215" s="20"/>
      <c r="F215" s="20"/>
      <c r="G215" s="20"/>
      <c r="H215" s="21"/>
      <c r="I215" s="20"/>
      <c r="J215" s="20"/>
      <c r="K215" s="20"/>
      <c r="L215" s="20"/>
      <c r="M215" s="124"/>
      <c r="N215" s="125"/>
    </row>
    <row r="216" spans="1:14" s="6" customFormat="1" ht="13.5" customHeight="1" x14ac:dyDescent="0.3">
      <c r="A216" s="12" t="s">
        <v>151</v>
      </c>
      <c r="B216" s="24" t="s">
        <v>242</v>
      </c>
      <c r="C216" s="52"/>
      <c r="D216" s="18" t="s">
        <v>220</v>
      </c>
      <c r="E216" s="20" t="s">
        <v>12</v>
      </c>
      <c r="F216" s="20">
        <v>2</v>
      </c>
      <c r="G216" s="20"/>
      <c r="H216" s="21"/>
      <c r="I216" s="20"/>
      <c r="J216" s="20"/>
      <c r="K216" s="20"/>
      <c r="L216" s="20"/>
      <c r="M216" s="124">
        <v>0</v>
      </c>
      <c r="N216" s="125">
        <f>M216*F216</f>
        <v>0</v>
      </c>
    </row>
    <row r="217" spans="1:14" ht="13.5" customHeight="1" x14ac:dyDescent="0.3">
      <c r="A217" s="12"/>
      <c r="B217" s="16" t="s">
        <v>243</v>
      </c>
      <c r="C217" s="52"/>
      <c r="D217" s="18"/>
      <c r="E217" s="20"/>
      <c r="F217" s="20"/>
      <c r="G217" s="20"/>
      <c r="H217" s="21"/>
      <c r="I217" s="20"/>
      <c r="J217" s="20"/>
      <c r="K217" s="20"/>
      <c r="L217" s="20"/>
      <c r="M217" s="124"/>
      <c r="N217" s="125"/>
    </row>
    <row r="218" spans="1:14" ht="13.5" customHeight="1" x14ac:dyDescent="0.3">
      <c r="A218" s="84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6"/>
    </row>
    <row r="219" spans="1:14" s="5" customFormat="1" ht="13.5" customHeight="1" x14ac:dyDescent="0.3">
      <c r="A219" s="87" t="s">
        <v>152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9"/>
    </row>
    <row r="220" spans="1:14" ht="13.5" customHeight="1" x14ac:dyDescent="0.3">
      <c r="A220" s="84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6"/>
    </row>
    <row r="221" spans="1:14" s="6" customFormat="1" ht="13.5" customHeight="1" x14ac:dyDescent="0.3">
      <c r="A221" s="12" t="s">
        <v>153</v>
      </c>
      <c r="B221" s="13" t="s">
        <v>154</v>
      </c>
      <c r="C221" s="19"/>
      <c r="D221" s="18" t="s">
        <v>221</v>
      </c>
      <c r="E221" s="20" t="s">
        <v>12</v>
      </c>
      <c r="F221" s="20">
        <v>1</v>
      </c>
      <c r="G221" s="20"/>
      <c r="H221" s="21"/>
      <c r="I221" s="20"/>
      <c r="J221" s="20" t="s">
        <v>245</v>
      </c>
      <c r="K221" s="20" t="s">
        <v>245</v>
      </c>
      <c r="L221" s="20" t="s">
        <v>245</v>
      </c>
      <c r="M221" s="124">
        <v>0</v>
      </c>
      <c r="N221" s="125">
        <f>M221*F221</f>
        <v>0</v>
      </c>
    </row>
    <row r="222" spans="1:14" ht="96.6" x14ac:dyDescent="0.3">
      <c r="A222" s="12"/>
      <c r="B222" s="22" t="s">
        <v>273</v>
      </c>
      <c r="C222" s="19"/>
      <c r="D222" s="18"/>
      <c r="E222" s="20"/>
      <c r="F222" s="20"/>
      <c r="G222" s="20"/>
      <c r="H222" s="21"/>
      <c r="I222" s="20"/>
      <c r="J222" s="20"/>
      <c r="K222" s="20"/>
      <c r="L222" s="20"/>
      <c r="M222" s="124"/>
      <c r="N222" s="125"/>
    </row>
    <row r="223" spans="1:14" s="6" customFormat="1" ht="13.5" customHeight="1" x14ac:dyDescent="0.3">
      <c r="A223" s="12" t="s">
        <v>155</v>
      </c>
      <c r="B223" s="13" t="s">
        <v>35</v>
      </c>
      <c r="C223" s="19"/>
      <c r="D223" s="18"/>
      <c r="E223" s="20" t="s">
        <v>12</v>
      </c>
      <c r="F223" s="20">
        <v>1</v>
      </c>
      <c r="G223" s="20"/>
      <c r="H223" s="21"/>
      <c r="I223" s="20"/>
      <c r="J223" s="20"/>
      <c r="K223" s="20"/>
      <c r="L223" s="20"/>
      <c r="M223" s="124">
        <v>0</v>
      </c>
      <c r="N223" s="125">
        <f>M223*F223</f>
        <v>0</v>
      </c>
    </row>
    <row r="224" spans="1:14" s="6" customFormat="1" ht="27.75" customHeight="1" x14ac:dyDescent="0.3">
      <c r="A224" s="12"/>
      <c r="B224" s="16" t="s">
        <v>260</v>
      </c>
      <c r="C224" s="19"/>
      <c r="D224" s="18"/>
      <c r="E224" s="20"/>
      <c r="F224" s="20"/>
      <c r="G224" s="20"/>
      <c r="H224" s="21"/>
      <c r="I224" s="20"/>
      <c r="J224" s="20"/>
      <c r="K224" s="20"/>
      <c r="L224" s="20"/>
      <c r="M224" s="124"/>
      <c r="N224" s="125"/>
    </row>
    <row r="225" spans="1:14" s="6" customFormat="1" ht="13.5" customHeight="1" x14ac:dyDescent="0.3">
      <c r="A225" s="12" t="s">
        <v>156</v>
      </c>
      <c r="B225" s="30" t="s">
        <v>185</v>
      </c>
      <c r="C225" s="19" t="s">
        <v>115</v>
      </c>
      <c r="D225" s="18"/>
      <c r="E225" s="20" t="s">
        <v>12</v>
      </c>
      <c r="F225" s="20">
        <v>1</v>
      </c>
      <c r="G225" s="20"/>
      <c r="H225" s="21"/>
      <c r="I225" s="20"/>
      <c r="J225" s="20"/>
      <c r="K225" s="20"/>
      <c r="L225" s="20"/>
      <c r="M225" s="124" t="s">
        <v>275</v>
      </c>
      <c r="N225" s="125" t="s">
        <v>275</v>
      </c>
    </row>
    <row r="226" spans="1:14" ht="13.5" customHeight="1" x14ac:dyDescent="0.3">
      <c r="A226" s="12"/>
      <c r="B226" s="22"/>
      <c r="C226" s="19"/>
      <c r="D226" s="18"/>
      <c r="E226" s="20"/>
      <c r="F226" s="20"/>
      <c r="G226" s="20"/>
      <c r="H226" s="21"/>
      <c r="I226" s="20"/>
      <c r="J226" s="20"/>
      <c r="K226" s="20"/>
      <c r="L226" s="20"/>
      <c r="M226" s="124"/>
      <c r="N226" s="125"/>
    </row>
    <row r="227" spans="1:14" s="6" customFormat="1" ht="13.5" customHeight="1" x14ac:dyDescent="0.3">
      <c r="A227" s="12" t="s">
        <v>157</v>
      </c>
      <c r="B227" s="51" t="s">
        <v>158</v>
      </c>
      <c r="C227" s="19"/>
      <c r="D227" s="18" t="s">
        <v>274</v>
      </c>
      <c r="E227" s="20" t="s">
        <v>12</v>
      </c>
      <c r="F227" s="20">
        <v>1</v>
      </c>
      <c r="G227" s="20">
        <v>400</v>
      </c>
      <c r="H227" s="21">
        <v>18.600000000000001</v>
      </c>
      <c r="I227" s="20"/>
      <c r="J227" s="20" t="s">
        <v>245</v>
      </c>
      <c r="K227" s="20"/>
      <c r="L227" s="20" t="s">
        <v>245</v>
      </c>
      <c r="M227" s="124">
        <v>0</v>
      </c>
      <c r="N227" s="125">
        <f>M227*F227</f>
        <v>0</v>
      </c>
    </row>
    <row r="228" spans="1:14" s="6" customFormat="1" ht="69" x14ac:dyDescent="0.3">
      <c r="A228" s="12"/>
      <c r="B228" s="22" t="s">
        <v>270</v>
      </c>
      <c r="C228" s="19"/>
      <c r="D228" s="18"/>
      <c r="E228" s="20"/>
      <c r="F228" s="20"/>
      <c r="G228" s="20"/>
      <c r="H228" s="21"/>
      <c r="I228" s="20"/>
      <c r="J228" s="20"/>
      <c r="K228" s="20"/>
      <c r="L228" s="20"/>
      <c r="M228" s="124"/>
      <c r="N228" s="125"/>
    </row>
    <row r="229" spans="1:14" s="6" customFormat="1" x14ac:dyDescent="0.3">
      <c r="A229" s="12" t="s">
        <v>324</v>
      </c>
      <c r="B229" s="53" t="s">
        <v>325</v>
      </c>
      <c r="C229" s="54"/>
      <c r="D229" s="53" t="s">
        <v>326</v>
      </c>
      <c r="E229" s="55" t="s">
        <v>12</v>
      </c>
      <c r="F229" s="20">
        <v>1</v>
      </c>
      <c r="G229" s="20"/>
      <c r="H229" s="21"/>
      <c r="I229" s="20"/>
      <c r="J229" s="20"/>
      <c r="K229" s="20"/>
      <c r="L229" s="20"/>
      <c r="M229" s="56">
        <v>0</v>
      </c>
      <c r="N229" s="56">
        <f>M229*F229</f>
        <v>0</v>
      </c>
    </row>
    <row r="230" spans="1:14" s="6" customFormat="1" ht="27.6" x14ac:dyDescent="0.3">
      <c r="A230" s="12"/>
      <c r="B230" s="57" t="s">
        <v>327</v>
      </c>
      <c r="C230" s="54"/>
      <c r="D230" s="53"/>
      <c r="E230" s="55"/>
      <c r="F230" s="20"/>
      <c r="G230" s="20"/>
      <c r="H230" s="21"/>
      <c r="I230" s="20"/>
      <c r="J230" s="20"/>
      <c r="K230" s="20"/>
      <c r="L230" s="20"/>
      <c r="M230" s="124"/>
      <c r="N230" s="125"/>
    </row>
    <row r="231" spans="1:14" s="6" customFormat="1" ht="13.5" customHeight="1" x14ac:dyDescent="0.3">
      <c r="A231" s="12" t="s">
        <v>159</v>
      </c>
      <c r="B231" s="13" t="s">
        <v>73</v>
      </c>
      <c r="C231" s="19"/>
      <c r="D231" s="18" t="s">
        <v>303</v>
      </c>
      <c r="E231" s="20" t="s">
        <v>12</v>
      </c>
      <c r="F231" s="20">
        <v>1</v>
      </c>
      <c r="G231" s="20">
        <v>230</v>
      </c>
      <c r="H231" s="21">
        <v>0.2</v>
      </c>
      <c r="I231" s="20"/>
      <c r="J231" s="20"/>
      <c r="K231" s="20"/>
      <c r="L231" s="20"/>
      <c r="M231" s="124">
        <v>0</v>
      </c>
      <c r="N231" s="125">
        <f>M231*F231</f>
        <v>0</v>
      </c>
    </row>
    <row r="232" spans="1:14" ht="82.8" x14ac:dyDescent="0.3">
      <c r="A232" s="12"/>
      <c r="B232" s="16" t="s">
        <v>287</v>
      </c>
      <c r="C232" s="19"/>
      <c r="D232" s="18"/>
      <c r="E232" s="20"/>
      <c r="F232" s="20"/>
      <c r="G232" s="20"/>
      <c r="H232" s="21"/>
      <c r="I232" s="20"/>
      <c r="J232" s="20"/>
      <c r="K232" s="20"/>
      <c r="L232" s="20"/>
      <c r="M232" s="124"/>
      <c r="N232" s="125"/>
    </row>
    <row r="233" spans="1:14" s="6" customFormat="1" ht="13.5" customHeight="1" x14ac:dyDescent="0.3">
      <c r="A233" s="12" t="s">
        <v>160</v>
      </c>
      <c r="B233" s="29" t="s">
        <v>139</v>
      </c>
      <c r="C233" s="19"/>
      <c r="D233" s="18" t="s">
        <v>353</v>
      </c>
      <c r="E233" s="20" t="s">
        <v>12</v>
      </c>
      <c r="F233" s="20">
        <v>1</v>
      </c>
      <c r="G233" s="20"/>
      <c r="H233" s="21"/>
      <c r="I233" s="20"/>
      <c r="J233" s="20"/>
      <c r="K233" s="20"/>
      <c r="L233" s="20"/>
      <c r="M233" s="124">
        <v>0</v>
      </c>
      <c r="N233" s="125">
        <f>M233*F233</f>
        <v>0</v>
      </c>
    </row>
    <row r="234" spans="1:14" s="6" customFormat="1" ht="66.75" customHeight="1" x14ac:dyDescent="0.3">
      <c r="A234" s="12"/>
      <c r="B234" s="30" t="s">
        <v>272</v>
      </c>
      <c r="C234" s="19"/>
      <c r="D234" s="18"/>
      <c r="E234" s="20"/>
      <c r="F234" s="20"/>
      <c r="G234" s="20"/>
      <c r="H234" s="21"/>
      <c r="I234" s="20"/>
      <c r="J234" s="20"/>
      <c r="K234" s="20"/>
      <c r="L234" s="20"/>
      <c r="M234" s="124"/>
      <c r="N234" s="125"/>
    </row>
    <row r="235" spans="1:14" s="13" customFormat="1" ht="13.5" customHeight="1" x14ac:dyDescent="0.3">
      <c r="A235" s="12" t="s">
        <v>161</v>
      </c>
      <c r="B235" s="13" t="s">
        <v>361</v>
      </c>
      <c r="C235" s="19"/>
      <c r="D235" s="18"/>
      <c r="E235" s="20" t="s">
        <v>12</v>
      </c>
      <c r="F235" s="20">
        <v>2</v>
      </c>
      <c r="G235" s="20">
        <v>400</v>
      </c>
      <c r="H235" s="21">
        <v>27</v>
      </c>
      <c r="I235" s="20"/>
      <c r="J235" s="20" t="s">
        <v>245</v>
      </c>
      <c r="K235" s="20"/>
      <c r="L235" s="20" t="s">
        <v>245</v>
      </c>
      <c r="M235" s="124">
        <v>0</v>
      </c>
      <c r="N235" s="125">
        <f>M235*F235</f>
        <v>0</v>
      </c>
    </row>
    <row r="236" spans="1:14" s="13" customFormat="1" ht="13.5" customHeight="1" x14ac:dyDescent="0.3">
      <c r="A236" s="12"/>
      <c r="B236" s="14" t="s">
        <v>299</v>
      </c>
      <c r="C236" s="19"/>
      <c r="D236" s="18"/>
      <c r="E236" s="20"/>
      <c r="F236" s="20"/>
      <c r="G236" s="20"/>
      <c r="H236" s="21"/>
      <c r="I236" s="20"/>
      <c r="J236" s="20"/>
      <c r="K236" s="20"/>
      <c r="L236" s="20"/>
      <c r="M236" s="124"/>
      <c r="N236" s="125"/>
    </row>
    <row r="237" spans="1:14" s="13" customFormat="1" ht="13.5" customHeight="1" x14ac:dyDescent="0.3">
      <c r="A237" s="12" t="s">
        <v>316</v>
      </c>
      <c r="B237" s="13" t="s">
        <v>346</v>
      </c>
      <c r="C237" s="19"/>
      <c r="D237" s="18"/>
      <c r="E237" s="20" t="s">
        <v>12</v>
      </c>
      <c r="F237" s="20">
        <v>2</v>
      </c>
      <c r="G237" s="20"/>
      <c r="H237" s="21"/>
      <c r="I237" s="20"/>
      <c r="J237" s="20"/>
      <c r="K237" s="20"/>
      <c r="L237" s="20"/>
      <c r="M237" s="124">
        <v>0</v>
      </c>
      <c r="N237" s="125">
        <f>M237*F237</f>
        <v>0</v>
      </c>
    </row>
    <row r="238" spans="1:14" s="13" customFormat="1" ht="41.4" x14ac:dyDescent="0.3">
      <c r="A238" s="12"/>
      <c r="B238" s="16" t="s">
        <v>317</v>
      </c>
      <c r="C238" s="19"/>
      <c r="D238" s="18"/>
      <c r="E238" s="20"/>
      <c r="F238" s="20"/>
      <c r="G238" s="20"/>
      <c r="H238" s="21"/>
      <c r="I238" s="20"/>
      <c r="J238" s="20"/>
      <c r="K238" s="20"/>
      <c r="L238" s="20"/>
      <c r="M238" s="124"/>
      <c r="N238" s="125"/>
    </row>
    <row r="239" spans="1:14" s="6" customFormat="1" ht="13.5" customHeight="1" x14ac:dyDescent="0.3">
      <c r="A239" s="12" t="s">
        <v>162</v>
      </c>
      <c r="B239" s="13" t="s">
        <v>15</v>
      </c>
      <c r="C239" s="19" t="s">
        <v>85</v>
      </c>
      <c r="D239" s="18"/>
      <c r="E239" s="20" t="s">
        <v>12</v>
      </c>
      <c r="F239" s="20">
        <v>2</v>
      </c>
      <c r="G239" s="20"/>
      <c r="H239" s="21"/>
      <c r="I239" s="20"/>
      <c r="J239" s="20"/>
      <c r="K239" s="20"/>
      <c r="L239" s="20" t="s">
        <v>245</v>
      </c>
      <c r="M239" s="124" t="s">
        <v>275</v>
      </c>
      <c r="N239" s="125" t="s">
        <v>275</v>
      </c>
    </row>
    <row r="240" spans="1:14" ht="13.5" customHeight="1" x14ac:dyDescent="0.3">
      <c r="A240" s="12"/>
      <c r="B240" s="16"/>
      <c r="C240" s="19"/>
      <c r="D240" s="18"/>
      <c r="E240" s="20"/>
      <c r="F240" s="20"/>
      <c r="G240" s="20"/>
      <c r="H240" s="21"/>
      <c r="I240" s="20"/>
      <c r="J240" s="20"/>
      <c r="K240" s="20"/>
      <c r="L240" s="20"/>
      <c r="M240" s="124"/>
      <c r="N240" s="125"/>
    </row>
    <row r="241" spans="1:14" s="13" customFormat="1" x14ac:dyDescent="0.3">
      <c r="A241" s="12" t="s">
        <v>163</v>
      </c>
      <c r="B241" s="32" t="s">
        <v>354</v>
      </c>
      <c r="C241" s="19"/>
      <c r="D241" s="18"/>
      <c r="E241" s="20" t="s">
        <v>12</v>
      </c>
      <c r="F241" s="20">
        <v>1</v>
      </c>
      <c r="G241" s="20">
        <v>400</v>
      </c>
      <c r="H241" s="21">
        <v>13</v>
      </c>
      <c r="I241" s="20"/>
      <c r="J241" s="20" t="s">
        <v>245</v>
      </c>
      <c r="K241" s="20"/>
      <c r="L241" s="20" t="s">
        <v>245</v>
      </c>
      <c r="M241" s="124">
        <v>0</v>
      </c>
      <c r="N241" s="125">
        <f>M241*F241</f>
        <v>0</v>
      </c>
    </row>
    <row r="242" spans="1:14" s="13" customFormat="1" ht="13.5" customHeight="1" x14ac:dyDescent="0.3">
      <c r="A242" s="12"/>
      <c r="B242" s="14" t="s">
        <v>299</v>
      </c>
      <c r="C242" s="19"/>
      <c r="D242" s="18"/>
      <c r="E242" s="20"/>
      <c r="F242" s="20"/>
      <c r="G242" s="20"/>
      <c r="H242" s="21"/>
      <c r="I242" s="20"/>
      <c r="J242" s="20"/>
      <c r="K242" s="20"/>
      <c r="L242" s="20"/>
      <c r="M242" s="124"/>
      <c r="N242" s="125"/>
    </row>
    <row r="243" spans="1:14" s="13" customFormat="1" ht="13.5" customHeight="1" x14ac:dyDescent="0.3">
      <c r="A243" s="12" t="s">
        <v>164</v>
      </c>
      <c r="B243" s="13" t="s">
        <v>362</v>
      </c>
      <c r="C243" s="19"/>
      <c r="D243" s="18"/>
      <c r="E243" s="20" t="s">
        <v>12</v>
      </c>
      <c r="F243" s="20">
        <v>1</v>
      </c>
      <c r="G243" s="20"/>
      <c r="H243" s="21"/>
      <c r="I243" s="20"/>
      <c r="J243" s="20" t="s">
        <v>245</v>
      </c>
      <c r="K243" s="20"/>
      <c r="L243" s="20" t="s">
        <v>245</v>
      </c>
      <c r="M243" s="124">
        <v>0</v>
      </c>
      <c r="N243" s="125">
        <f>M243*F243</f>
        <v>0</v>
      </c>
    </row>
    <row r="244" spans="1:14" s="13" customFormat="1" x14ac:dyDescent="0.3">
      <c r="A244" s="12"/>
      <c r="B244" s="14" t="s">
        <v>299</v>
      </c>
      <c r="C244" s="19"/>
      <c r="D244" s="18"/>
      <c r="E244" s="20"/>
      <c r="F244" s="20"/>
      <c r="G244" s="20"/>
      <c r="H244" s="21"/>
      <c r="I244" s="20"/>
      <c r="J244" s="20"/>
      <c r="K244" s="20"/>
      <c r="L244" s="20"/>
      <c r="M244" s="124"/>
      <c r="N244" s="125"/>
    </row>
    <row r="245" spans="1:14" s="13" customFormat="1" x14ac:dyDescent="0.3">
      <c r="A245" s="12" t="s">
        <v>318</v>
      </c>
      <c r="B245" s="13" t="s">
        <v>346</v>
      </c>
      <c r="C245" s="19"/>
      <c r="D245" s="18"/>
      <c r="E245" s="20" t="s">
        <v>12</v>
      </c>
      <c r="F245" s="20">
        <v>1</v>
      </c>
      <c r="G245" s="20"/>
      <c r="H245" s="21"/>
      <c r="I245" s="20"/>
      <c r="J245" s="20"/>
      <c r="K245" s="20"/>
      <c r="L245" s="20"/>
      <c r="M245" s="124">
        <v>0</v>
      </c>
      <c r="N245" s="125">
        <f>M245*F245</f>
        <v>0</v>
      </c>
    </row>
    <row r="246" spans="1:14" s="13" customFormat="1" ht="41.4" x14ac:dyDescent="0.3">
      <c r="A246" s="12"/>
      <c r="B246" s="16" t="s">
        <v>319</v>
      </c>
      <c r="C246" s="19"/>
      <c r="D246" s="18"/>
      <c r="E246" s="20"/>
      <c r="F246" s="20"/>
      <c r="G246" s="20"/>
      <c r="H246" s="21"/>
      <c r="I246" s="20"/>
      <c r="J246" s="20"/>
      <c r="K246" s="20"/>
      <c r="L246" s="20"/>
      <c r="M246" s="124"/>
      <c r="N246" s="125"/>
    </row>
    <row r="247" spans="1:14" s="6" customFormat="1" ht="13.5" customHeight="1" x14ac:dyDescent="0.3">
      <c r="A247" s="12" t="s">
        <v>165</v>
      </c>
      <c r="B247" s="30" t="s">
        <v>15</v>
      </c>
      <c r="C247" s="19" t="s">
        <v>38</v>
      </c>
      <c r="D247" s="18"/>
      <c r="E247" s="20" t="s">
        <v>12</v>
      </c>
      <c r="F247" s="20">
        <v>1</v>
      </c>
      <c r="G247" s="20"/>
      <c r="H247" s="21"/>
      <c r="I247" s="20"/>
      <c r="J247" s="20"/>
      <c r="K247" s="20"/>
      <c r="L247" s="20" t="s">
        <v>245</v>
      </c>
      <c r="M247" s="124" t="s">
        <v>275</v>
      </c>
      <c r="N247" s="125" t="s">
        <v>275</v>
      </c>
    </row>
    <row r="248" spans="1:14" s="6" customFormat="1" ht="13.5" customHeight="1" x14ac:dyDescent="0.3">
      <c r="A248" s="12"/>
      <c r="B248" s="18"/>
      <c r="C248" s="19"/>
      <c r="D248" s="18"/>
      <c r="E248" s="20"/>
      <c r="F248" s="20"/>
      <c r="G248" s="20"/>
      <c r="H248" s="21"/>
      <c r="I248" s="20"/>
      <c r="J248" s="20"/>
      <c r="K248" s="20"/>
      <c r="L248" s="20"/>
      <c r="M248" s="124"/>
      <c r="N248" s="125"/>
    </row>
    <row r="249" spans="1:14" s="13" customFormat="1" ht="25.5" customHeight="1" x14ac:dyDescent="0.3">
      <c r="A249" s="12" t="s">
        <v>166</v>
      </c>
      <c r="B249" s="30" t="s">
        <v>298</v>
      </c>
      <c r="C249" s="23" t="s">
        <v>352</v>
      </c>
      <c r="D249" s="18"/>
      <c r="E249" s="20" t="s">
        <v>12</v>
      </c>
      <c r="F249" s="20">
        <v>1</v>
      </c>
      <c r="G249" s="20"/>
      <c r="H249" s="20"/>
      <c r="I249" s="20"/>
      <c r="J249" s="20" t="s">
        <v>245</v>
      </c>
      <c r="K249" s="20"/>
      <c r="L249" s="20" t="s">
        <v>245</v>
      </c>
      <c r="M249" s="124">
        <v>0</v>
      </c>
      <c r="N249" s="125">
        <f>M249*F249</f>
        <v>0</v>
      </c>
    </row>
    <row r="250" spans="1:14" s="13" customFormat="1" ht="13.5" customHeight="1" x14ac:dyDescent="0.3">
      <c r="A250" s="12"/>
      <c r="B250" s="14" t="s">
        <v>299</v>
      </c>
      <c r="C250" s="19"/>
      <c r="D250" s="18"/>
      <c r="E250" s="20"/>
      <c r="F250" s="20"/>
      <c r="G250" s="20"/>
      <c r="H250" s="21"/>
      <c r="I250" s="20"/>
      <c r="J250" s="20"/>
      <c r="K250" s="20"/>
      <c r="L250" s="20"/>
      <c r="M250" s="124"/>
      <c r="N250" s="125"/>
    </row>
    <row r="251" spans="1:14" s="6" customFormat="1" ht="13.5" customHeight="1" x14ac:dyDescent="0.3">
      <c r="A251" s="12" t="s">
        <v>167</v>
      </c>
      <c r="B251" s="13" t="s">
        <v>15</v>
      </c>
      <c r="C251" s="19" t="s">
        <v>85</v>
      </c>
      <c r="D251" s="18"/>
      <c r="E251" s="20" t="s">
        <v>12</v>
      </c>
      <c r="F251" s="20">
        <v>1</v>
      </c>
      <c r="G251" s="20"/>
      <c r="H251" s="21"/>
      <c r="I251" s="20"/>
      <c r="J251" s="20"/>
      <c r="K251" s="20"/>
      <c r="L251" s="20" t="s">
        <v>245</v>
      </c>
      <c r="M251" s="124" t="s">
        <v>275</v>
      </c>
      <c r="N251" s="125" t="s">
        <v>275</v>
      </c>
    </row>
    <row r="252" spans="1:14" ht="13.5" customHeight="1" x14ac:dyDescent="0.3">
      <c r="A252" s="12"/>
      <c r="B252" s="22"/>
      <c r="C252" s="19"/>
      <c r="D252" s="18"/>
      <c r="E252" s="20"/>
      <c r="F252" s="20"/>
      <c r="G252" s="20"/>
      <c r="H252" s="21"/>
      <c r="I252" s="20"/>
      <c r="J252" s="20"/>
      <c r="K252" s="20"/>
      <c r="L252" s="20"/>
      <c r="M252" s="124"/>
      <c r="N252" s="125"/>
    </row>
    <row r="253" spans="1:14" s="6" customFormat="1" ht="13.5" customHeight="1" x14ac:dyDescent="0.3">
      <c r="A253" s="12" t="s">
        <v>168</v>
      </c>
      <c r="B253" s="13" t="s">
        <v>169</v>
      </c>
      <c r="C253" s="19" t="s">
        <v>115</v>
      </c>
      <c r="D253" s="18"/>
      <c r="E253" s="20" t="s">
        <v>12</v>
      </c>
      <c r="F253" s="20">
        <v>1</v>
      </c>
      <c r="G253" s="20"/>
      <c r="H253" s="21"/>
      <c r="I253" s="20"/>
      <c r="J253" s="20"/>
      <c r="K253" s="20"/>
      <c r="L253" s="20"/>
      <c r="M253" s="124" t="s">
        <v>275</v>
      </c>
      <c r="N253" s="125" t="s">
        <v>275</v>
      </c>
    </row>
    <row r="254" spans="1:14" ht="13.5" customHeight="1" x14ac:dyDescent="0.3">
      <c r="A254" s="12"/>
      <c r="B254" s="22"/>
      <c r="C254" s="19"/>
      <c r="D254" s="18"/>
      <c r="E254" s="20"/>
      <c r="F254" s="20"/>
      <c r="G254" s="20"/>
      <c r="H254" s="21"/>
      <c r="I254" s="20"/>
      <c r="J254" s="20"/>
      <c r="K254" s="20"/>
      <c r="L254" s="20"/>
      <c r="M254" s="124"/>
      <c r="N254" s="125"/>
    </row>
    <row r="255" spans="1:14" s="6" customFormat="1" ht="13.5" customHeight="1" x14ac:dyDescent="0.3">
      <c r="A255" s="12" t="s">
        <v>170</v>
      </c>
      <c r="B255" s="18" t="s">
        <v>41</v>
      </c>
      <c r="C255" s="19"/>
      <c r="D255" s="18" t="s">
        <v>341</v>
      </c>
      <c r="E255" s="20" t="s">
        <v>12</v>
      </c>
      <c r="F255" s="20">
        <v>1</v>
      </c>
      <c r="G255" s="20"/>
      <c r="H255" s="21"/>
      <c r="I255" s="20"/>
      <c r="J255" s="20"/>
      <c r="K255" s="20"/>
      <c r="L255" s="20"/>
      <c r="M255" s="124">
        <v>0</v>
      </c>
      <c r="N255" s="125">
        <f>M255*F255</f>
        <v>0</v>
      </c>
    </row>
    <row r="256" spans="1:14" s="6" customFormat="1" ht="55.5" customHeight="1" x14ac:dyDescent="0.3">
      <c r="A256" s="12"/>
      <c r="B256" s="22" t="s">
        <v>263</v>
      </c>
      <c r="C256" s="19"/>
      <c r="D256" s="18"/>
      <c r="E256" s="20"/>
      <c r="F256" s="20"/>
      <c r="G256" s="20"/>
      <c r="H256" s="21"/>
      <c r="I256" s="20"/>
      <c r="J256" s="20"/>
      <c r="K256" s="20"/>
      <c r="L256" s="20"/>
      <c r="M256" s="124"/>
      <c r="N256" s="125"/>
    </row>
    <row r="257" spans="1:14" s="6" customFormat="1" ht="13.5" customHeight="1" x14ac:dyDescent="0.3">
      <c r="A257" s="12" t="s">
        <v>171</v>
      </c>
      <c r="B257" s="13" t="s">
        <v>333</v>
      </c>
      <c r="C257" s="19"/>
      <c r="D257" s="18"/>
      <c r="E257" s="20" t="s">
        <v>12</v>
      </c>
      <c r="F257" s="20">
        <v>2</v>
      </c>
      <c r="G257" s="20"/>
      <c r="H257" s="21"/>
      <c r="I257" s="20"/>
      <c r="J257" s="20"/>
      <c r="K257" s="20"/>
      <c r="L257" s="20"/>
      <c r="M257" s="124">
        <v>0</v>
      </c>
      <c r="N257" s="125">
        <f>M257*F257</f>
        <v>0</v>
      </c>
    </row>
    <row r="258" spans="1:14" ht="27.6" x14ac:dyDescent="0.3">
      <c r="A258" s="12"/>
      <c r="B258" s="22" t="s">
        <v>370</v>
      </c>
      <c r="C258" s="19"/>
      <c r="D258" s="18"/>
      <c r="E258" s="20"/>
      <c r="F258" s="20"/>
      <c r="G258" s="20"/>
      <c r="H258" s="21"/>
      <c r="I258" s="20"/>
      <c r="J258" s="20"/>
      <c r="K258" s="20"/>
      <c r="L258" s="20"/>
      <c r="M258" s="124"/>
      <c r="N258" s="125"/>
    </row>
    <row r="259" spans="1:14" s="6" customFormat="1" ht="13.5" customHeight="1" x14ac:dyDescent="0.3">
      <c r="A259" s="12" t="s">
        <v>172</v>
      </c>
      <c r="B259" s="13" t="s">
        <v>334</v>
      </c>
      <c r="C259" s="19" t="s">
        <v>115</v>
      </c>
      <c r="D259" s="18"/>
      <c r="E259" s="20" t="s">
        <v>12</v>
      </c>
      <c r="F259" s="20">
        <v>1</v>
      </c>
      <c r="G259" s="20"/>
      <c r="H259" s="21"/>
      <c r="I259" s="20"/>
      <c r="J259" s="20"/>
      <c r="K259" s="20"/>
      <c r="L259" s="20"/>
      <c r="M259" s="124" t="s">
        <v>275</v>
      </c>
      <c r="N259" s="125" t="s">
        <v>275</v>
      </c>
    </row>
    <row r="260" spans="1:14" ht="13.5" customHeight="1" x14ac:dyDescent="0.3">
      <c r="A260" s="12"/>
      <c r="B260" s="22"/>
      <c r="C260" s="19"/>
      <c r="D260" s="18"/>
      <c r="E260" s="20"/>
      <c r="F260" s="20"/>
      <c r="G260" s="20"/>
      <c r="H260" s="21"/>
      <c r="I260" s="20"/>
      <c r="J260" s="20"/>
      <c r="K260" s="20"/>
      <c r="L260" s="20"/>
      <c r="M260" s="124"/>
      <c r="N260" s="125"/>
    </row>
    <row r="261" spans="1:14" s="6" customFormat="1" ht="13.5" customHeight="1" x14ac:dyDescent="0.3">
      <c r="A261" s="12" t="s">
        <v>335</v>
      </c>
      <c r="B261" s="24" t="s">
        <v>17</v>
      </c>
      <c r="C261" s="25"/>
      <c r="D261" s="52" t="s">
        <v>244</v>
      </c>
      <c r="E261" s="20" t="s">
        <v>12</v>
      </c>
      <c r="F261" s="20">
        <v>1</v>
      </c>
      <c r="G261" s="20"/>
      <c r="H261" s="21"/>
      <c r="I261" s="20"/>
      <c r="J261" s="26" t="s">
        <v>245</v>
      </c>
      <c r="K261" s="26" t="s">
        <v>245</v>
      </c>
      <c r="L261" s="26" t="s">
        <v>245</v>
      </c>
      <c r="M261" s="126">
        <v>0</v>
      </c>
      <c r="N261" s="125">
        <f>M261*F261</f>
        <v>0</v>
      </c>
    </row>
    <row r="262" spans="1:14" ht="26.25" customHeight="1" x14ac:dyDescent="0.3">
      <c r="A262" s="12"/>
      <c r="B262" s="28" t="s">
        <v>246</v>
      </c>
      <c r="C262" s="29"/>
      <c r="D262" s="18"/>
      <c r="E262" s="20"/>
      <c r="F262" s="20"/>
      <c r="G262" s="20"/>
      <c r="H262" s="21"/>
      <c r="I262" s="20"/>
      <c r="J262" s="20"/>
      <c r="K262" s="20"/>
      <c r="L262" s="20"/>
      <c r="M262" s="124"/>
      <c r="N262" s="125"/>
    </row>
    <row r="263" spans="1:14" s="13" customFormat="1" x14ac:dyDescent="0.3">
      <c r="A263" s="12" t="s">
        <v>355</v>
      </c>
      <c r="B263" s="28" t="s">
        <v>356</v>
      </c>
      <c r="C263" s="29"/>
      <c r="D263" s="18"/>
      <c r="E263" s="20" t="s">
        <v>12</v>
      </c>
      <c r="F263" s="20">
        <v>1</v>
      </c>
      <c r="G263" s="20"/>
      <c r="H263" s="21"/>
      <c r="I263" s="20"/>
      <c r="J263" s="26"/>
      <c r="K263" s="26"/>
      <c r="L263" s="26"/>
      <c r="M263" s="126">
        <v>0</v>
      </c>
      <c r="N263" s="125">
        <f>M263*F263</f>
        <v>0</v>
      </c>
    </row>
    <row r="264" spans="1:14" s="13" customFormat="1" ht="55.2" x14ac:dyDescent="0.3">
      <c r="A264" s="12"/>
      <c r="B264" s="30" t="s">
        <v>358</v>
      </c>
      <c r="C264" s="29"/>
      <c r="D264" s="18"/>
      <c r="E264" s="20"/>
      <c r="F264" s="20"/>
      <c r="G264" s="20"/>
      <c r="H264" s="21"/>
      <c r="I264" s="20"/>
      <c r="J264" s="20"/>
      <c r="K264" s="20"/>
      <c r="L264" s="20"/>
      <c r="M264" s="124"/>
      <c r="N264" s="125"/>
    </row>
    <row r="265" spans="1:14" s="13" customFormat="1" x14ac:dyDescent="0.3">
      <c r="A265" s="12" t="s">
        <v>359</v>
      </c>
      <c r="B265" s="28" t="s">
        <v>364</v>
      </c>
      <c r="C265" s="29"/>
      <c r="D265" s="18"/>
      <c r="E265" s="20" t="s">
        <v>12</v>
      </c>
      <c r="F265" s="20">
        <v>1</v>
      </c>
      <c r="G265" s="20"/>
      <c r="H265" s="21"/>
      <c r="I265" s="20"/>
      <c r="J265" s="26"/>
      <c r="K265" s="26"/>
      <c r="L265" s="26"/>
      <c r="M265" s="126">
        <v>0</v>
      </c>
      <c r="N265" s="125">
        <f>M265*F265</f>
        <v>0</v>
      </c>
    </row>
    <row r="266" spans="1:14" s="13" customFormat="1" ht="27.6" x14ac:dyDescent="0.3">
      <c r="A266" s="12"/>
      <c r="B266" s="28" t="s">
        <v>363</v>
      </c>
      <c r="C266" s="29"/>
      <c r="D266" s="18"/>
      <c r="E266" s="20"/>
      <c r="F266" s="20"/>
      <c r="G266" s="20"/>
      <c r="H266" s="21"/>
      <c r="I266" s="20"/>
      <c r="J266" s="20"/>
      <c r="K266" s="20"/>
      <c r="L266" s="20"/>
      <c r="M266" s="124"/>
      <c r="N266" s="125"/>
    </row>
    <row r="267" spans="1:14" s="13" customFormat="1" ht="13.5" customHeight="1" x14ac:dyDescent="0.3">
      <c r="A267" s="79" t="s">
        <v>173</v>
      </c>
      <c r="B267" s="13" t="s">
        <v>365</v>
      </c>
      <c r="C267" s="80"/>
      <c r="D267" s="81"/>
      <c r="E267" s="82" t="s">
        <v>12</v>
      </c>
      <c r="F267" s="82">
        <v>1</v>
      </c>
      <c r="G267" s="82"/>
      <c r="H267" s="83"/>
      <c r="I267" s="82"/>
      <c r="J267" s="82" t="s">
        <v>245</v>
      </c>
      <c r="K267" s="82"/>
      <c r="L267" s="82" t="s">
        <v>245</v>
      </c>
      <c r="M267" s="136">
        <v>0</v>
      </c>
      <c r="N267" s="137">
        <f>M267*F267</f>
        <v>0</v>
      </c>
    </row>
    <row r="268" spans="1:14" s="13" customFormat="1" ht="13.5" customHeight="1" x14ac:dyDescent="0.3">
      <c r="A268" s="12"/>
      <c r="B268" s="14" t="s">
        <v>299</v>
      </c>
      <c r="C268" s="19"/>
      <c r="D268" s="18"/>
      <c r="E268" s="20"/>
      <c r="F268" s="20"/>
      <c r="G268" s="20"/>
      <c r="H268" s="21"/>
      <c r="I268" s="20"/>
      <c r="J268" s="20"/>
      <c r="K268" s="20"/>
      <c r="L268" s="20"/>
      <c r="M268" s="124"/>
      <c r="N268" s="125"/>
    </row>
    <row r="269" spans="1:14" s="13" customFormat="1" ht="13.5" customHeight="1" x14ac:dyDescent="0.3">
      <c r="A269" s="12" t="s">
        <v>320</v>
      </c>
      <c r="B269" s="13" t="s">
        <v>366</v>
      </c>
      <c r="C269" s="19"/>
      <c r="D269" s="18"/>
      <c r="E269" s="20" t="s">
        <v>12</v>
      </c>
      <c r="F269" s="20">
        <v>1</v>
      </c>
      <c r="G269" s="20"/>
      <c r="H269" s="21"/>
      <c r="I269" s="20"/>
      <c r="J269" s="20"/>
      <c r="K269" s="20"/>
      <c r="L269" s="20"/>
      <c r="M269" s="124">
        <v>0</v>
      </c>
      <c r="N269" s="125">
        <f>M269*F269</f>
        <v>0</v>
      </c>
    </row>
    <row r="270" spans="1:14" s="13" customFormat="1" ht="27.6" x14ac:dyDescent="0.3">
      <c r="A270" s="12"/>
      <c r="B270" s="16" t="s">
        <v>367</v>
      </c>
      <c r="C270" s="19"/>
      <c r="D270" s="18"/>
      <c r="E270" s="20"/>
      <c r="F270" s="20"/>
      <c r="G270" s="20"/>
      <c r="H270" s="21"/>
      <c r="I270" s="20"/>
      <c r="J270" s="20"/>
      <c r="K270" s="20"/>
      <c r="L270" s="20"/>
      <c r="M270" s="135"/>
      <c r="N270" s="125"/>
    </row>
    <row r="271" spans="1:14" s="11" customFormat="1" ht="15" customHeight="1" x14ac:dyDescent="0.3">
      <c r="A271" s="12" t="s">
        <v>174</v>
      </c>
      <c r="B271" s="58" t="s">
        <v>15</v>
      </c>
      <c r="C271" s="19" t="s">
        <v>85</v>
      </c>
      <c r="D271" s="18"/>
      <c r="E271" s="20" t="s">
        <v>12</v>
      </c>
      <c r="F271" s="20">
        <v>1</v>
      </c>
      <c r="G271" s="18"/>
      <c r="H271" s="59"/>
      <c r="I271" s="18"/>
      <c r="J271" s="18"/>
      <c r="K271" s="18"/>
      <c r="L271" s="18" t="s">
        <v>245</v>
      </c>
      <c r="M271" s="124" t="s">
        <v>275</v>
      </c>
      <c r="N271" s="125" t="s">
        <v>275</v>
      </c>
    </row>
    <row r="272" spans="1:14" ht="13.5" customHeight="1" x14ac:dyDescent="0.3">
      <c r="A272" s="12"/>
      <c r="B272" s="22"/>
      <c r="C272" s="19"/>
      <c r="D272" s="18"/>
      <c r="E272" s="20"/>
      <c r="F272" s="20"/>
      <c r="G272" s="20"/>
      <c r="H272" s="21"/>
      <c r="I272" s="20"/>
      <c r="J272" s="20"/>
      <c r="K272" s="20"/>
      <c r="L272" s="20"/>
      <c r="M272" s="124"/>
      <c r="N272" s="125"/>
    </row>
    <row r="273" spans="1:14" s="6" customFormat="1" ht="13.5" customHeight="1" x14ac:dyDescent="0.3">
      <c r="A273" s="12" t="s">
        <v>175</v>
      </c>
      <c r="B273" s="13" t="s">
        <v>139</v>
      </c>
      <c r="C273" s="19"/>
      <c r="D273" s="18" t="s">
        <v>351</v>
      </c>
      <c r="E273" s="20" t="s">
        <v>12</v>
      </c>
      <c r="F273" s="20">
        <v>1</v>
      </c>
      <c r="G273" s="20"/>
      <c r="H273" s="21"/>
      <c r="I273" s="20"/>
      <c r="J273" s="20"/>
      <c r="K273" s="20"/>
      <c r="L273" s="20"/>
      <c r="M273" s="124">
        <v>0</v>
      </c>
      <c r="N273" s="125">
        <f>M273*F273</f>
        <v>0</v>
      </c>
    </row>
    <row r="274" spans="1:14" ht="63.75" customHeight="1" x14ac:dyDescent="0.3">
      <c r="A274" s="12"/>
      <c r="B274" s="30" t="s">
        <v>357</v>
      </c>
      <c r="C274" s="19"/>
      <c r="D274" s="18"/>
      <c r="E274" s="20"/>
      <c r="F274" s="20"/>
      <c r="G274" s="20"/>
      <c r="H274" s="21"/>
      <c r="I274" s="20"/>
      <c r="J274" s="20"/>
      <c r="K274" s="20"/>
      <c r="L274" s="20"/>
      <c r="M274" s="124"/>
      <c r="N274" s="125"/>
    </row>
    <row r="275" spans="1:14" s="6" customFormat="1" ht="13.5" customHeight="1" x14ac:dyDescent="0.3">
      <c r="A275" s="12" t="s">
        <v>176</v>
      </c>
      <c r="B275" s="30" t="s">
        <v>177</v>
      </c>
      <c r="C275" s="19"/>
      <c r="D275" s="19" t="s">
        <v>269</v>
      </c>
      <c r="E275" s="20" t="s">
        <v>12</v>
      </c>
      <c r="F275" s="20">
        <v>3</v>
      </c>
      <c r="G275" s="20">
        <v>400</v>
      </c>
      <c r="H275" s="21">
        <v>37</v>
      </c>
      <c r="I275" s="20"/>
      <c r="J275" s="20" t="s">
        <v>245</v>
      </c>
      <c r="K275" s="20"/>
      <c r="L275" s="20" t="s">
        <v>245</v>
      </c>
      <c r="M275" s="124">
        <v>0</v>
      </c>
      <c r="N275" s="125">
        <f>M275*F275</f>
        <v>0</v>
      </c>
    </row>
    <row r="276" spans="1:14" s="6" customFormat="1" ht="69" x14ac:dyDescent="0.3">
      <c r="A276" s="12"/>
      <c r="B276" s="30" t="s">
        <v>270</v>
      </c>
      <c r="C276" s="19"/>
      <c r="D276" s="18"/>
      <c r="E276" s="20"/>
      <c r="F276" s="20"/>
      <c r="G276" s="20"/>
      <c r="H276" s="21"/>
      <c r="I276" s="20"/>
      <c r="J276" s="20"/>
      <c r="K276" s="20"/>
      <c r="L276" s="20"/>
      <c r="M276" s="124"/>
      <c r="N276" s="125"/>
    </row>
    <row r="277" spans="1:14" s="6" customFormat="1" ht="13.5" customHeight="1" x14ac:dyDescent="0.3">
      <c r="A277" s="12" t="s">
        <v>178</v>
      </c>
      <c r="B277" s="30" t="s">
        <v>15</v>
      </c>
      <c r="C277" s="19" t="s">
        <v>85</v>
      </c>
      <c r="D277" s="18"/>
      <c r="E277" s="20" t="s">
        <v>12</v>
      </c>
      <c r="F277" s="20">
        <v>1</v>
      </c>
      <c r="G277" s="20"/>
      <c r="H277" s="21"/>
      <c r="I277" s="20"/>
      <c r="J277" s="20"/>
      <c r="K277" s="20"/>
      <c r="L277" s="20" t="s">
        <v>245</v>
      </c>
      <c r="M277" s="124" t="s">
        <v>275</v>
      </c>
      <c r="N277" s="125" t="s">
        <v>275</v>
      </c>
    </row>
    <row r="278" spans="1:14" ht="13.5" customHeight="1" x14ac:dyDescent="0.3">
      <c r="A278" s="12"/>
      <c r="B278" s="22"/>
      <c r="C278" s="19"/>
      <c r="D278" s="18"/>
      <c r="E278" s="20"/>
      <c r="F278" s="20"/>
      <c r="G278" s="20"/>
      <c r="H278" s="21"/>
      <c r="I278" s="20"/>
      <c r="J278" s="20"/>
      <c r="K278" s="20"/>
      <c r="L278" s="20"/>
      <c r="M278" s="124"/>
      <c r="N278" s="125"/>
    </row>
    <row r="279" spans="1:14" s="6" customFormat="1" ht="13.5" customHeight="1" x14ac:dyDescent="0.3">
      <c r="A279" s="12" t="s">
        <v>179</v>
      </c>
      <c r="B279" s="13" t="s">
        <v>198</v>
      </c>
      <c r="C279" s="19"/>
      <c r="D279" s="18" t="s">
        <v>271</v>
      </c>
      <c r="E279" s="20" t="s">
        <v>12</v>
      </c>
      <c r="F279" s="20">
        <v>3</v>
      </c>
      <c r="G279" s="20"/>
      <c r="H279" s="21"/>
      <c r="I279" s="20"/>
      <c r="J279" s="20"/>
      <c r="K279" s="20"/>
      <c r="L279" s="20"/>
      <c r="M279" s="124">
        <v>0</v>
      </c>
      <c r="N279" s="125">
        <f>M279*F279</f>
        <v>0</v>
      </c>
    </row>
    <row r="280" spans="1:14" ht="41.4" x14ac:dyDescent="0.3">
      <c r="A280" s="12"/>
      <c r="B280" s="22" t="s">
        <v>350</v>
      </c>
      <c r="C280" s="19"/>
      <c r="D280" s="18"/>
      <c r="E280" s="20"/>
      <c r="F280" s="20"/>
      <c r="G280" s="20"/>
      <c r="H280" s="21"/>
      <c r="I280" s="20"/>
      <c r="J280" s="20"/>
      <c r="K280" s="20"/>
      <c r="L280" s="20"/>
      <c r="M280" s="124"/>
      <c r="N280" s="125"/>
    </row>
    <row r="281" spans="1:14" s="6" customFormat="1" x14ac:dyDescent="0.3">
      <c r="A281" s="12" t="s">
        <v>180</v>
      </c>
      <c r="B281" s="13" t="s">
        <v>181</v>
      </c>
      <c r="C281" s="60"/>
      <c r="D281" s="18" t="s">
        <v>238</v>
      </c>
      <c r="E281" s="20" t="s">
        <v>12</v>
      </c>
      <c r="F281" s="20">
        <v>2</v>
      </c>
      <c r="G281" s="20">
        <v>230</v>
      </c>
      <c r="H281" s="21">
        <v>2</v>
      </c>
      <c r="I281" s="20"/>
      <c r="J281" s="20"/>
      <c r="K281" s="20"/>
      <c r="L281" s="20"/>
      <c r="M281" s="124">
        <v>0</v>
      </c>
      <c r="N281" s="125">
        <f>M281*F281</f>
        <v>0</v>
      </c>
    </row>
    <row r="282" spans="1:14" ht="82.8" x14ac:dyDescent="0.3">
      <c r="A282" s="12"/>
      <c r="B282" s="22" t="s">
        <v>239</v>
      </c>
      <c r="C282" s="19"/>
      <c r="D282" s="18"/>
      <c r="E282" s="20"/>
      <c r="F282" s="20"/>
      <c r="G282" s="20"/>
      <c r="H282" s="21"/>
      <c r="I282" s="20"/>
      <c r="J282" s="20"/>
      <c r="K282" s="20"/>
      <c r="L282" s="20"/>
      <c r="M282" s="124"/>
      <c r="N282" s="125"/>
    </row>
    <row r="283" spans="1:14" s="6" customFormat="1" ht="13.5" customHeight="1" x14ac:dyDescent="0.3">
      <c r="A283" s="12" t="s">
        <v>182</v>
      </c>
      <c r="B283" s="18" t="s">
        <v>183</v>
      </c>
      <c r="C283" s="19"/>
      <c r="D283" s="18" t="s">
        <v>300</v>
      </c>
      <c r="E283" s="20" t="s">
        <v>12</v>
      </c>
      <c r="F283" s="20">
        <v>1</v>
      </c>
      <c r="G283" s="20">
        <v>230</v>
      </c>
      <c r="H283" s="21">
        <v>1.5</v>
      </c>
      <c r="I283" s="20"/>
      <c r="J283" s="20"/>
      <c r="K283" s="20"/>
      <c r="L283" s="20"/>
      <c r="M283" s="124">
        <v>0</v>
      </c>
      <c r="N283" s="125">
        <f>M283*F283</f>
        <v>0</v>
      </c>
    </row>
    <row r="284" spans="1:14" s="6" customFormat="1" ht="69" x14ac:dyDescent="0.3">
      <c r="A284" s="12"/>
      <c r="B284" s="30" t="s">
        <v>368</v>
      </c>
      <c r="C284" s="19"/>
      <c r="D284" s="18"/>
      <c r="E284" s="20"/>
      <c r="F284" s="20"/>
      <c r="G284" s="20"/>
      <c r="H284" s="21"/>
      <c r="I284" s="20"/>
      <c r="J284" s="20"/>
      <c r="K284" s="20"/>
      <c r="L284" s="20"/>
      <c r="M284" s="124"/>
      <c r="N284" s="125"/>
    </row>
    <row r="285" spans="1:14" s="6" customFormat="1" ht="13.5" customHeight="1" x14ac:dyDescent="0.3">
      <c r="A285" s="12" t="s">
        <v>184</v>
      </c>
      <c r="B285" s="13" t="s">
        <v>336</v>
      </c>
      <c r="C285" s="19" t="s">
        <v>186</v>
      </c>
      <c r="D285" s="18"/>
      <c r="E285" s="20" t="s">
        <v>12</v>
      </c>
      <c r="F285" s="20">
        <v>1</v>
      </c>
      <c r="G285" s="20"/>
      <c r="H285" s="21"/>
      <c r="I285" s="20"/>
      <c r="J285" s="20"/>
      <c r="K285" s="20"/>
      <c r="L285" s="20"/>
      <c r="M285" s="124" t="s">
        <v>275</v>
      </c>
      <c r="N285" s="125" t="s">
        <v>275</v>
      </c>
    </row>
    <row r="286" spans="1:14" ht="13.5" customHeight="1" x14ac:dyDescent="0.3">
      <c r="A286" s="12"/>
      <c r="B286" s="22"/>
      <c r="C286" s="19"/>
      <c r="D286" s="18"/>
      <c r="E286" s="20"/>
      <c r="F286" s="20"/>
      <c r="G286" s="20"/>
      <c r="H286" s="21"/>
      <c r="I286" s="20"/>
      <c r="J286" s="20"/>
      <c r="K286" s="20"/>
      <c r="L286" s="20"/>
      <c r="M286" s="124"/>
      <c r="N286" s="125"/>
    </row>
    <row r="287" spans="1:14" ht="13.5" customHeight="1" x14ac:dyDescent="0.3">
      <c r="A287" s="84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6"/>
    </row>
    <row r="288" spans="1:14" s="5" customFormat="1" ht="13.5" customHeight="1" x14ac:dyDescent="0.3">
      <c r="A288" s="87" t="s">
        <v>187</v>
      </c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9"/>
    </row>
    <row r="289" spans="1:14" ht="13.5" customHeight="1" x14ac:dyDescent="0.3">
      <c r="A289" s="84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6"/>
    </row>
    <row r="290" spans="1:14" s="6" customFormat="1" ht="27.6" x14ac:dyDescent="0.3">
      <c r="A290" s="12" t="s">
        <v>188</v>
      </c>
      <c r="B290" s="61" t="s">
        <v>337</v>
      </c>
      <c r="C290" s="19"/>
      <c r="D290" s="18" t="s">
        <v>360</v>
      </c>
      <c r="E290" s="20" t="s">
        <v>12</v>
      </c>
      <c r="F290" s="20">
        <v>1</v>
      </c>
      <c r="G290" s="20">
        <v>400</v>
      </c>
      <c r="H290" s="21">
        <v>4</v>
      </c>
      <c r="I290" s="20"/>
      <c r="J290" s="20"/>
      <c r="K290" s="20"/>
      <c r="L290" s="20"/>
      <c r="M290" s="124">
        <v>0</v>
      </c>
      <c r="N290" s="125">
        <f>M290*F290</f>
        <v>0</v>
      </c>
    </row>
    <row r="291" spans="1:14" ht="96.6" x14ac:dyDescent="0.3">
      <c r="A291" s="12"/>
      <c r="B291" s="28" t="s">
        <v>369</v>
      </c>
      <c r="C291" s="19"/>
      <c r="D291" s="18"/>
      <c r="E291" s="20"/>
      <c r="F291" s="20"/>
      <c r="G291" s="20"/>
      <c r="H291" s="21"/>
      <c r="I291" s="20"/>
      <c r="J291" s="20"/>
      <c r="K291" s="20"/>
      <c r="L291" s="20"/>
      <c r="M291" s="124"/>
      <c r="N291" s="125"/>
    </row>
    <row r="292" spans="1:14" s="6" customFormat="1" ht="13.5" customHeight="1" x14ac:dyDescent="0.3">
      <c r="A292" s="12" t="s">
        <v>189</v>
      </c>
      <c r="B292" s="30" t="s">
        <v>139</v>
      </c>
      <c r="C292" s="19"/>
      <c r="D292" s="18" t="s">
        <v>222</v>
      </c>
      <c r="E292" s="20" t="s">
        <v>12</v>
      </c>
      <c r="F292" s="20">
        <v>1</v>
      </c>
      <c r="G292" s="20"/>
      <c r="H292" s="21"/>
      <c r="I292" s="20"/>
      <c r="J292" s="20"/>
      <c r="K292" s="20"/>
      <c r="L292" s="20"/>
      <c r="M292" s="124">
        <v>0</v>
      </c>
      <c r="N292" s="125">
        <f>M292*F292</f>
        <v>0</v>
      </c>
    </row>
    <row r="293" spans="1:14" s="6" customFormat="1" ht="69" x14ac:dyDescent="0.3">
      <c r="A293" s="12"/>
      <c r="B293" s="30" t="s">
        <v>241</v>
      </c>
      <c r="C293" s="19"/>
      <c r="D293" s="18"/>
      <c r="E293" s="20"/>
      <c r="F293" s="20"/>
      <c r="G293" s="20"/>
      <c r="H293" s="21"/>
      <c r="I293" s="20"/>
      <c r="J293" s="20"/>
      <c r="K293" s="20"/>
      <c r="L293" s="20"/>
      <c r="M293" s="124"/>
      <c r="N293" s="125"/>
    </row>
    <row r="294" spans="1:14" s="6" customFormat="1" ht="13.5" customHeight="1" x14ac:dyDescent="0.3">
      <c r="A294" s="12" t="s">
        <v>190</v>
      </c>
      <c r="B294" s="30" t="s">
        <v>20</v>
      </c>
      <c r="C294" s="19"/>
      <c r="D294" s="18" t="s">
        <v>202</v>
      </c>
      <c r="E294" s="20" t="s">
        <v>12</v>
      </c>
      <c r="F294" s="20">
        <v>1</v>
      </c>
      <c r="G294" s="20"/>
      <c r="H294" s="21"/>
      <c r="I294" s="20"/>
      <c r="J294" s="20"/>
      <c r="K294" s="20"/>
      <c r="L294" s="20"/>
      <c r="M294" s="124">
        <v>0</v>
      </c>
      <c r="N294" s="125">
        <f>M294*F294</f>
        <v>0</v>
      </c>
    </row>
    <row r="295" spans="1:14" ht="13.5" customHeight="1" x14ac:dyDescent="0.3">
      <c r="A295" s="12"/>
      <c r="B295" s="22" t="s">
        <v>240</v>
      </c>
      <c r="C295" s="19"/>
      <c r="D295" s="18"/>
      <c r="E295" s="20"/>
      <c r="F295" s="20"/>
      <c r="G295" s="20"/>
      <c r="H295" s="21"/>
      <c r="I295" s="20"/>
      <c r="J295" s="20"/>
      <c r="K295" s="20"/>
      <c r="L295" s="20"/>
      <c r="M295" s="124"/>
      <c r="N295" s="125"/>
    </row>
    <row r="296" spans="1:14" x14ac:dyDescent="0.3">
      <c r="A296" s="84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6"/>
    </row>
    <row r="297" spans="1:14" ht="15.6" x14ac:dyDescent="0.3">
      <c r="A297" s="87" t="s">
        <v>247</v>
      </c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9"/>
    </row>
    <row r="298" spans="1:14" x14ac:dyDescent="0.3">
      <c r="A298" s="84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6"/>
    </row>
    <row r="299" spans="1:14" ht="14.4" x14ac:dyDescent="0.3">
      <c r="A299" s="62" t="s">
        <v>248</v>
      </c>
      <c r="B299" s="24" t="s">
        <v>249</v>
      </c>
      <c r="C299" s="52"/>
      <c r="D299" s="52"/>
      <c r="E299" s="63" t="s">
        <v>12</v>
      </c>
      <c r="F299" s="63">
        <v>1</v>
      </c>
      <c r="G299" s="20"/>
      <c r="H299" s="21"/>
      <c r="I299" s="20"/>
      <c r="J299" s="20"/>
      <c r="K299" s="20"/>
      <c r="L299" s="20"/>
      <c r="M299" s="138"/>
      <c r="N299" s="138">
        <v>0</v>
      </c>
    </row>
    <row r="300" spans="1:14" ht="14.4" x14ac:dyDescent="0.3">
      <c r="A300" s="62" t="s">
        <v>248</v>
      </c>
      <c r="B300" s="24" t="s">
        <v>250</v>
      </c>
      <c r="C300" s="52"/>
      <c r="D300" s="52"/>
      <c r="E300" s="63" t="s">
        <v>12</v>
      </c>
      <c r="F300" s="63">
        <v>1</v>
      </c>
      <c r="G300" s="20"/>
      <c r="H300" s="21"/>
      <c r="I300" s="20"/>
      <c r="J300" s="20"/>
      <c r="K300" s="20"/>
      <c r="L300" s="20"/>
      <c r="M300" s="138"/>
      <c r="N300" s="138">
        <v>0</v>
      </c>
    </row>
    <row r="301" spans="1:14" ht="14.4" x14ac:dyDescent="0.3">
      <c r="A301" s="62" t="s">
        <v>248</v>
      </c>
      <c r="B301" s="24" t="s">
        <v>251</v>
      </c>
      <c r="C301" s="52"/>
      <c r="D301" s="52"/>
      <c r="E301" s="63" t="s">
        <v>12</v>
      </c>
      <c r="F301" s="63">
        <v>1</v>
      </c>
      <c r="G301" s="20"/>
      <c r="H301" s="21"/>
      <c r="I301" s="20"/>
      <c r="J301" s="20"/>
      <c r="K301" s="20"/>
      <c r="L301" s="20"/>
      <c r="M301" s="138"/>
      <c r="N301" s="138">
        <v>0</v>
      </c>
    </row>
    <row r="302" spans="1:14" ht="14.4" x14ac:dyDescent="0.3">
      <c r="A302" s="62" t="s">
        <v>248</v>
      </c>
      <c r="B302" s="24" t="s">
        <v>252</v>
      </c>
      <c r="C302" s="52"/>
      <c r="D302" s="52"/>
      <c r="E302" s="63" t="s">
        <v>12</v>
      </c>
      <c r="F302" s="63">
        <v>1</v>
      </c>
      <c r="G302" s="20"/>
      <c r="H302" s="21"/>
      <c r="I302" s="20"/>
      <c r="J302" s="20"/>
      <c r="K302" s="20"/>
      <c r="L302" s="20"/>
      <c r="M302" s="138"/>
      <c r="N302" s="138">
        <v>0</v>
      </c>
    </row>
    <row r="303" spans="1:14" ht="14.4" thickBot="1" x14ac:dyDescent="0.35">
      <c r="A303" s="64"/>
      <c r="B303" s="13"/>
      <c r="C303" s="65"/>
      <c r="D303" s="78"/>
      <c r="E303" s="66"/>
      <c r="F303" s="66"/>
      <c r="G303" s="66"/>
      <c r="H303" s="67"/>
      <c r="I303" s="66"/>
      <c r="J303" s="66"/>
      <c r="K303" s="66"/>
      <c r="L303" s="66"/>
      <c r="M303" s="139"/>
      <c r="N303" s="140"/>
    </row>
    <row r="304" spans="1:14" ht="16.2" thickBot="1" x14ac:dyDescent="0.35">
      <c r="A304" s="68" t="s">
        <v>253</v>
      </c>
      <c r="B304" s="69"/>
      <c r="C304" s="70"/>
      <c r="D304" s="70"/>
      <c r="E304" s="71"/>
      <c r="F304" s="72"/>
      <c r="G304" s="73"/>
      <c r="H304" s="74"/>
      <c r="I304" s="74"/>
      <c r="J304" s="75"/>
      <c r="K304" s="76"/>
      <c r="L304" s="76"/>
      <c r="M304" s="141"/>
      <c r="N304" s="77">
        <f>SUM(N5:N302)</f>
        <v>0</v>
      </c>
    </row>
    <row r="305" spans="1:14" ht="14.4" thickBot="1" x14ac:dyDescent="0.35">
      <c r="A305" s="64"/>
      <c r="B305" s="13"/>
      <c r="C305" s="65"/>
      <c r="D305" s="78"/>
      <c r="E305" s="66"/>
      <c r="F305" s="66"/>
      <c r="G305" s="66"/>
      <c r="H305" s="67"/>
      <c r="I305" s="66"/>
      <c r="J305" s="66"/>
      <c r="K305" s="66"/>
      <c r="L305" s="66"/>
      <c r="M305" s="139"/>
      <c r="N305" s="140"/>
    </row>
    <row r="306" spans="1:14" ht="59.4" customHeight="1" thickBot="1" x14ac:dyDescent="0.35">
      <c r="A306" s="108" t="s">
        <v>254</v>
      </c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10"/>
    </row>
  </sheetData>
  <mergeCells count="58">
    <mergeCell ref="A91:N91"/>
    <mergeCell ref="A206:N206"/>
    <mergeCell ref="A193:N193"/>
    <mergeCell ref="A174:N174"/>
    <mergeCell ref="A14:N14"/>
    <mergeCell ref="A62:N62"/>
    <mergeCell ref="A57:N57"/>
    <mergeCell ref="A38:N38"/>
    <mergeCell ref="A31:N31"/>
    <mergeCell ref="M40:M47"/>
    <mergeCell ref="N40:N47"/>
    <mergeCell ref="A61:N61"/>
    <mergeCell ref="A90:N90"/>
    <mergeCell ref="A115:N115"/>
    <mergeCell ref="A140:N140"/>
    <mergeCell ref="A173:N173"/>
    <mergeCell ref="A297:N297"/>
    <mergeCell ref="A298:N298"/>
    <mergeCell ref="A306:N306"/>
    <mergeCell ref="F1:F2"/>
    <mergeCell ref="A39:N39"/>
    <mergeCell ref="A32:N32"/>
    <mergeCell ref="A15:N15"/>
    <mergeCell ref="A58:N58"/>
    <mergeCell ref="A3:N3"/>
    <mergeCell ref="A63:N63"/>
    <mergeCell ref="A92:N92"/>
    <mergeCell ref="A117:N117"/>
    <mergeCell ref="A142:N142"/>
    <mergeCell ref="A175:N175"/>
    <mergeCell ref="A141:N141"/>
    <mergeCell ref="A116:N116"/>
    <mergeCell ref="A1:A2"/>
    <mergeCell ref="B1:B2"/>
    <mergeCell ref="C1:C2"/>
    <mergeCell ref="D1:D2"/>
    <mergeCell ref="E1:E2"/>
    <mergeCell ref="G1:G2"/>
    <mergeCell ref="H1:H2"/>
    <mergeCell ref="J1:L1"/>
    <mergeCell ref="M1:M2"/>
    <mergeCell ref="N1:N2"/>
    <mergeCell ref="A4:N4"/>
    <mergeCell ref="A13:N13"/>
    <mergeCell ref="A30:N30"/>
    <mergeCell ref="A37:N37"/>
    <mergeCell ref="A56:N56"/>
    <mergeCell ref="A192:N192"/>
    <mergeCell ref="A205:N205"/>
    <mergeCell ref="A218:N218"/>
    <mergeCell ref="A287:N287"/>
    <mergeCell ref="A296:N296"/>
    <mergeCell ref="A219:N219"/>
    <mergeCell ref="A194:N194"/>
    <mergeCell ref="A220:N220"/>
    <mergeCell ref="A207:N207"/>
    <mergeCell ref="A289:N289"/>
    <mergeCell ref="A288:N288"/>
  </mergeCell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 Černá</dc:creator>
  <cp:lastModifiedBy>Jakub Hrabálek</cp:lastModifiedBy>
  <cp:lastPrinted>2022-12-06T15:44:58Z</cp:lastPrinted>
  <dcterms:created xsi:type="dcterms:W3CDTF">2017-11-16T14:45:18Z</dcterms:created>
  <dcterms:modified xsi:type="dcterms:W3CDTF">2022-12-06T15:45:35Z</dcterms:modified>
</cp:coreProperties>
</file>