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928"/>
  <workbookPr defaultThemeVersion="124226"/>
  <bookViews>
    <workbookView xWindow="65428" yWindow="65428" windowWidth="23256" windowHeight="12576" activeTab="0"/>
  </bookViews>
  <sheets>
    <sheet name="Tabulka stanovení ceny" sheetId="1" r:id="rId1"/>
    <sheet name="List3" sheetId="3" r:id="rId2"/>
  </sheets>
  <definedNames/>
  <calcPr calcId="191029"/>
  <extLst/>
</workbook>
</file>

<file path=xl/sharedStrings.xml><?xml version="1.0" encoding="utf-8"?>
<sst xmlns="http://schemas.openxmlformats.org/spreadsheetml/2006/main" count="637" uniqueCount="223">
  <si>
    <t>Část</t>
  </si>
  <si>
    <t>Název položky</t>
  </si>
  <si>
    <t>Kritérium</t>
  </si>
  <si>
    <t>Rovnovážný obsah vody</t>
  </si>
  <si>
    <t>Refrakční index</t>
  </si>
  <si>
    <t>Efektivní průměr optiky pro celý dpt rozsah</t>
  </si>
  <si>
    <t>Rozsah Dpt</t>
  </si>
  <si>
    <t>UV filtr rozsah</t>
  </si>
  <si>
    <t>Typ injektoru</t>
  </si>
  <si>
    <t>6mm</t>
  </si>
  <si>
    <t xml:space="preserve">minimálně 0 až + 34 </t>
  </si>
  <si>
    <t>10% cut off 397 nm</t>
  </si>
  <si>
    <t>Filtr fialové části spektra</t>
  </si>
  <si>
    <t>Aberace optiky</t>
  </si>
  <si>
    <t>nulová (neutrální)</t>
  </si>
  <si>
    <t>Design haptických částí</t>
  </si>
  <si>
    <t>Velikost incize pro implantaci</t>
  </si>
  <si>
    <t>4 haptiky, tvar uzavřené ouško</t>
  </si>
  <si>
    <t>ano</t>
  </si>
  <si>
    <t>2.2 mm</t>
  </si>
  <si>
    <t>&lt; 0.5%</t>
  </si>
  <si>
    <t>&gt; 1.5</t>
  </si>
  <si>
    <t>jednorázový,  s preloadovanou čočkou</t>
  </si>
  <si>
    <t>Velikost haptických částí pro celý dpt rozsah</t>
  </si>
  <si>
    <t>minimálně 11 mm</t>
  </si>
  <si>
    <t>Monofokální, sférická, žlutá</t>
  </si>
  <si>
    <t>&lt;0,5%</t>
  </si>
  <si>
    <t>&gt;1,5</t>
  </si>
  <si>
    <t>6 mm</t>
  </si>
  <si>
    <t>minimálně +6 až +40</t>
  </si>
  <si>
    <t>10% cut off 395 nm (20D IOL)</t>
  </si>
  <si>
    <t xml:space="preserve">Filtr modré části spektra </t>
  </si>
  <si>
    <t>10% cut off 400 nm (20D IOL)</t>
  </si>
  <si>
    <t xml:space="preserve">Instrumentárium </t>
  </si>
  <si>
    <t>cartridge řez 2,2mm pro IOL do 27D</t>
  </si>
  <si>
    <t>injektory resterilizovatelné - šroubovací nebo pístové</t>
  </si>
  <si>
    <t>incidence Nd:YAG po 3 letech</t>
  </si>
  <si>
    <t>&lt;2,5%</t>
  </si>
  <si>
    <t>Technické paramentry</t>
  </si>
  <si>
    <t>Monofokální, asférická, žlutá, preloadovaná</t>
  </si>
  <si>
    <t>≤1,5%</t>
  </si>
  <si>
    <t>minimálně +6 až +30</t>
  </si>
  <si>
    <t>10% cut off 403 nm (20D IOL)</t>
  </si>
  <si>
    <t>Počet přípravných kroků před implantací</t>
  </si>
  <si>
    <t>max 3</t>
  </si>
  <si>
    <t>automatický s pneumatickým pohonem</t>
  </si>
  <si>
    <t>incidence Nd:YAG po 1 roce</t>
  </si>
  <si>
    <t>Monofokální, asférická, s filtrem fialového světla, preloadovaná</t>
  </si>
  <si>
    <t>Hydrofobní akrylát s UV litrem</t>
  </si>
  <si>
    <t xml:space="preserve">filtr fialového světla </t>
  </si>
  <si>
    <t>rozsah 390-450nm</t>
  </si>
  <si>
    <t>Velikost optiky</t>
  </si>
  <si>
    <t>Celk.velikost</t>
  </si>
  <si>
    <t>13mm</t>
  </si>
  <si>
    <t>dva dvojité haptiky pro stabilitu v oku</t>
  </si>
  <si>
    <t>Rozsah SEQ</t>
  </si>
  <si>
    <t xml:space="preserve"> -10 až +35</t>
  </si>
  <si>
    <t>Abbe číslo</t>
  </si>
  <si>
    <t>refrakční index</t>
  </si>
  <si>
    <t>1.47</t>
  </si>
  <si>
    <t xml:space="preserve">Materiál </t>
  </si>
  <si>
    <t>hydrofobní</t>
  </si>
  <si>
    <t xml:space="preserve"> &lt;0,5%</t>
  </si>
  <si>
    <t>Rozsah dpt</t>
  </si>
  <si>
    <t xml:space="preserve">minimálně 0 -34 </t>
  </si>
  <si>
    <t>10% T (20,0D) - 388nm ±2</t>
  </si>
  <si>
    <t xml:space="preserve"> 440nm-500nm</t>
  </si>
  <si>
    <t xml:space="preserve">Typ injektoru </t>
  </si>
  <si>
    <t>Medicel jednoroázové použití</t>
  </si>
  <si>
    <t>ABBE číslo</t>
  </si>
  <si>
    <t xml:space="preserve">Celosvětová uznávaná certifikace </t>
  </si>
  <si>
    <t>FDA</t>
  </si>
  <si>
    <t>Monofokální, asférická, žlutá, torická</t>
  </si>
  <si>
    <t>minimálně +6 až +34</t>
  </si>
  <si>
    <t>Rozsah Dcyl</t>
  </si>
  <si>
    <t>1-1,5 Dcyl</t>
  </si>
  <si>
    <t>rotační stabilita</t>
  </si>
  <si>
    <t>90% rotací v intervalu max ± 5°</t>
  </si>
  <si>
    <t>Monofokální torická asférická, s filtrem fialového světla</t>
  </si>
  <si>
    <t>Hydrofobně-hydrofilní kopolymer</t>
  </si>
  <si>
    <t>min 8 až +35</t>
  </si>
  <si>
    <t>Rozsah CYL</t>
  </si>
  <si>
    <t>1.0 - 10.0</t>
  </si>
  <si>
    <t>1.46</t>
  </si>
  <si>
    <t xml:space="preserve">Monofokální pseudoakomodační nitrooční čočka </t>
  </si>
  <si>
    <t>hydrofilní</t>
  </si>
  <si>
    <t>5,75 mm</t>
  </si>
  <si>
    <t>+5  až+36</t>
  </si>
  <si>
    <t>Krokování dpt rozsahu</t>
  </si>
  <si>
    <t>Dyzajn haptiků</t>
  </si>
  <si>
    <t>plate haptik</t>
  </si>
  <si>
    <t>Preferovaná optika</t>
  </si>
  <si>
    <t xml:space="preserve">bi-asferická </t>
  </si>
  <si>
    <t>Úhel haptiků</t>
  </si>
  <si>
    <t>maximálně 5°</t>
  </si>
  <si>
    <t xml:space="preserve">EDOF - s prodlouženým ohniskovým rozpětím, asférická, žlutá
</t>
  </si>
  <si>
    <t>minimálně +10 až +30</t>
  </si>
  <si>
    <t>Rozsah zaostření</t>
  </si>
  <si>
    <t>minimálně 1,5D</t>
  </si>
  <si>
    <t>10% cut off 401nm (20D IOL)</t>
  </si>
  <si>
    <t>&lt;5%</t>
  </si>
  <si>
    <t>Trifokální-torická asférická, s filtrem fialového světla, preloadovaná</t>
  </si>
  <si>
    <t>1.0 - 6.0; na vyžádání až 10.0</t>
  </si>
  <si>
    <t>Trifokální asférická natural filter</t>
  </si>
  <si>
    <t>model</t>
  </si>
  <si>
    <t>3FLA6</t>
  </si>
  <si>
    <t>material</t>
  </si>
  <si>
    <t>Hydrodrofobní akrylát obsahující přírodní chromofor</t>
  </si>
  <si>
    <t>optický typ</t>
  </si>
  <si>
    <t>Jeden kus, difrakční - refrakční, 360 st. čtvercový okraj s asférickou optikou</t>
  </si>
  <si>
    <t>optická velikost</t>
  </si>
  <si>
    <t>6.00 mm</t>
  </si>
  <si>
    <t>celková velikost</t>
  </si>
  <si>
    <t>13.00 mm</t>
  </si>
  <si>
    <t>angulace</t>
  </si>
  <si>
    <t>ACD</t>
  </si>
  <si>
    <t>V.28</t>
  </si>
  <si>
    <t>index lomu</t>
  </si>
  <si>
    <t>I.48</t>
  </si>
  <si>
    <t>dioptrický rozsah</t>
  </si>
  <si>
    <t xml:space="preserve"> +7.0 do +30.0 D ( po 0.5 D )</t>
  </si>
  <si>
    <t>rozsah cylindru</t>
  </si>
  <si>
    <t>0.0 D do 6.0 D (po 1.0D mezi dioptriemi 0.0D to 1.0D</t>
  </si>
  <si>
    <t xml:space="preserve">po 0.5D mezi rozmezím 1.0D to 1.5D </t>
  </si>
  <si>
    <t>po 0.75D mezi rozmezím 1.5D to 6.0D</t>
  </si>
  <si>
    <t>místo implantace</t>
  </si>
  <si>
    <t>Kapsulární vak</t>
  </si>
  <si>
    <t>sterilizace</t>
  </si>
  <si>
    <t>Ozáření</t>
  </si>
  <si>
    <t xml:space="preserve">design </t>
  </si>
  <si>
    <t>C-Loop</t>
  </si>
  <si>
    <t>celkový průměr</t>
  </si>
  <si>
    <t>13 mm</t>
  </si>
  <si>
    <t>umístění</t>
  </si>
  <si>
    <t>optický průměr</t>
  </si>
  <si>
    <t>+5.0 to +10.0 (v rozmezí jedné dioptrie )</t>
  </si>
  <si>
    <t>+10.5 to +30.0 (v rozmezí 0.5 dioptrie )</t>
  </si>
  <si>
    <t>+31.0 to +35.0 (v rozmezí jedné dioptrie)</t>
  </si>
  <si>
    <t>optický design</t>
  </si>
  <si>
    <t>asférický</t>
  </si>
  <si>
    <t>360 st. continuous square edge</t>
  </si>
  <si>
    <t>haptická angulace</t>
  </si>
  <si>
    <t>5 st.</t>
  </si>
  <si>
    <t>hydrofobní akrylát spojený UV absorbérem a filtrem fialového světla</t>
  </si>
  <si>
    <t>mechanický injektor</t>
  </si>
  <si>
    <t>1.48 (@35 ST. C)</t>
  </si>
  <si>
    <t>A-constant (SKR/T) pro optické nebo imerzní biometrie</t>
  </si>
  <si>
    <t>A-constant(SKR/T) - pro konstatní US biometrii</t>
  </si>
  <si>
    <t>118.5</t>
  </si>
  <si>
    <t>ETO</t>
  </si>
  <si>
    <t>EDOF - s prodlouženým ohniskovým rozpětím, asférická, žlutá, torická</t>
  </si>
  <si>
    <t>Rozsah efektivního zaostření</t>
  </si>
  <si>
    <t>1-3,75 Dcyl</t>
  </si>
  <si>
    <t xml:space="preserve"> 8 až +35</t>
  </si>
  <si>
    <t>Monofokální čočka asférická s žlutým filtrem preloadovaná</t>
  </si>
  <si>
    <t xml:space="preserve">Trifokální, asférická, žlutá
</t>
  </si>
  <si>
    <t>Adice</t>
  </si>
  <si>
    <t>do blízka 3,25D, na střední vzdálenost 2,17D</t>
  </si>
  <si>
    <t>10% cut off 401 nm (20D IOL)</t>
  </si>
  <si>
    <t>Trifokální asférická, s filtrem fialového světla, preloadovaná</t>
  </si>
  <si>
    <t>Trifokální, asférická, žlutá, torická</t>
  </si>
  <si>
    <t>hybridní design</t>
  </si>
  <si>
    <t>kombinace multifokální a EDOF technologie</t>
  </si>
  <si>
    <t>materiál</t>
  </si>
  <si>
    <t>měkký hydrofobní akrylik bez rizika vzniku glisteningu</t>
  </si>
  <si>
    <t>nažloutlý filtr fialové části spektra</t>
  </si>
  <si>
    <t>cut-off 440 nm</t>
  </si>
  <si>
    <t>rozsah dioptrií</t>
  </si>
  <si>
    <t>5-34 D v krocích po 0,5D v celém rozsahu</t>
  </si>
  <si>
    <t xml:space="preserve">průměr optické části </t>
  </si>
  <si>
    <t xml:space="preserve">celkový průměr </t>
  </si>
  <si>
    <t>design okraje</t>
  </si>
  <si>
    <t>360st. ostrá zadní hrana s matným povrchem</t>
  </si>
  <si>
    <t xml:space="preserve">Abbeho číslo </t>
  </si>
  <si>
    <t>prefoldovaná varianta</t>
  </si>
  <si>
    <t>ano - Tecnis Simplicity</t>
  </si>
  <si>
    <t xml:space="preserve">ano </t>
  </si>
  <si>
    <t xml:space="preserve">obsah vody </t>
  </si>
  <si>
    <t>pod 4%</t>
  </si>
  <si>
    <t>Trifokální torická  asférická natural filter</t>
  </si>
  <si>
    <t>Skupina A - monofokální IOL, která má 6 částí:</t>
  </si>
  <si>
    <t>Předpokládaná spotřeba za 4 roky</t>
  </si>
  <si>
    <t>Skupina C - pseudoakomodační, která má 1 část</t>
  </si>
  <si>
    <t>Skupina E- EDOF torické IOL, která má 1 část</t>
  </si>
  <si>
    <t>Skupina F - Trifokální IOL, která má 3 části</t>
  </si>
  <si>
    <t>Skupina G - Trifokální torické, která má 3 části</t>
  </si>
  <si>
    <t>Skupina H - hybridní IOL, která má 1 část</t>
  </si>
  <si>
    <t>Skupina CH - hybridní torická IOL, která má 1 část</t>
  </si>
  <si>
    <t>Skupina B- monofokální torické, která má 2 části</t>
  </si>
  <si>
    <t>Monofokální, s prodlouženým  fokusem, s filtrem fialového světla, preloudovaná</t>
  </si>
  <si>
    <t>Část D - EDOF IOL s prodlouženým fokusem, která má 2 části</t>
  </si>
  <si>
    <t>B1</t>
  </si>
  <si>
    <t>A2</t>
  </si>
  <si>
    <t>A1</t>
  </si>
  <si>
    <t>A3</t>
  </si>
  <si>
    <t>A4</t>
  </si>
  <si>
    <t>A5</t>
  </si>
  <si>
    <t>A6</t>
  </si>
  <si>
    <t>B2</t>
  </si>
  <si>
    <t>C1</t>
  </si>
  <si>
    <t>D1</t>
  </si>
  <si>
    <t>D2</t>
  </si>
  <si>
    <t>E1</t>
  </si>
  <si>
    <t>F1</t>
  </si>
  <si>
    <t>F2</t>
  </si>
  <si>
    <t>F3</t>
  </si>
  <si>
    <t>G1</t>
  </si>
  <si>
    <t>G2</t>
  </si>
  <si>
    <t>G3</t>
  </si>
  <si>
    <t>CH 1</t>
  </si>
  <si>
    <t>H 1</t>
  </si>
  <si>
    <t xml:space="preserve">Dodavatel je povinnen doložit splnění technických parametrů v DFU nebo relevantní validní klinickou studií. </t>
  </si>
  <si>
    <t>MJ</t>
  </si>
  <si>
    <t>Cena za MJ v Kč bez DPH</t>
  </si>
  <si>
    <t>Cena celkem v Kč bez DPH</t>
  </si>
  <si>
    <t>1 ks</t>
  </si>
  <si>
    <t>Monofokální, asférická, žlutá, preloadovaná,  se 4-bodovým fixačním  haptickým designem</t>
  </si>
  <si>
    <t xml:space="preserve">Monofokální, asférická, žlutá, preloadovaná, mechanický injektor                                           </t>
  </si>
  <si>
    <t>DPH (za MJ)</t>
  </si>
  <si>
    <t>Cena celkem v Kč vč. DPH</t>
  </si>
  <si>
    <t>Příloha č. 4 - Tabulka stanovení ceny</t>
  </si>
  <si>
    <t>Trifokální, refrakční a difrakční technologie, koriguje chromatickou aberaci, filtrace fialového světla</t>
  </si>
  <si>
    <t>Toric Trifokální, refrakční a difrakční technologie, koriguje chromatickou aberaci, filtrace fialového světla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</si>
</sst>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5999900102615356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 style="medium">
        <color rgb="FF000000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>
        <color rgb="FF000000"/>
      </right>
      <top style="medium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medium"/>
    </border>
    <border>
      <left style="thin">
        <color rgb="FF000000"/>
      </left>
      <right style="thin"/>
      <top style="medium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medium"/>
      <right style="thin"/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7" xfId="0" applyFont="1" applyBorder="1"/>
    <xf numFmtId="0" fontId="7" fillId="0" borderId="8" xfId="0" applyFont="1" applyBorder="1"/>
    <xf numFmtId="0" fontId="0" fillId="0" borderId="9" xfId="0" applyBorder="1"/>
    <xf numFmtId="0" fontId="7" fillId="0" borderId="10" xfId="0" applyFont="1" applyBorder="1"/>
    <xf numFmtId="0" fontId="0" fillId="0" borderId="11" xfId="0" applyBorder="1"/>
    <xf numFmtId="0" fontId="0" fillId="0" borderId="3" xfId="0" applyBorder="1" applyAlignment="1">
      <alignment horizontal="left"/>
    </xf>
    <xf numFmtId="49" fontId="0" fillId="0" borderId="5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15" xfId="0" applyBorder="1"/>
    <xf numFmtId="49" fontId="0" fillId="0" borderId="3" xfId="0" applyNumberFormat="1" applyBorder="1"/>
    <xf numFmtId="49" fontId="0" fillId="0" borderId="3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16" xfId="0" applyBorder="1"/>
    <xf numFmtId="0" fontId="0" fillId="0" borderId="8" xfId="0" applyBorder="1"/>
    <xf numFmtId="0" fontId="0" fillId="0" borderId="10" xfId="0" applyBorder="1"/>
    <xf numFmtId="49" fontId="0" fillId="0" borderId="10" xfId="0" applyNumberFormat="1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/>
    </xf>
    <xf numFmtId="49" fontId="0" fillId="0" borderId="4" xfId="0" applyNumberFormat="1" applyBorder="1"/>
    <xf numFmtId="0" fontId="0" fillId="2" borderId="2" xfId="0" applyFill="1" applyBorder="1"/>
    <xf numFmtId="0" fontId="0" fillId="0" borderId="2" xfId="0" applyBorder="1" applyAlignment="1">
      <alignment wrapText="1"/>
    </xf>
    <xf numFmtId="0" fontId="0" fillId="2" borderId="3" xfId="0" applyFill="1" applyBorder="1"/>
    <xf numFmtId="0" fontId="0" fillId="2" borderId="5" xfId="0" applyFill="1" applyBorder="1"/>
    <xf numFmtId="0" fontId="0" fillId="0" borderId="7" xfId="0" applyBorder="1"/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9" fontId="10" fillId="0" borderId="3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left"/>
    </xf>
    <xf numFmtId="0" fontId="10" fillId="0" borderId="5" xfId="0" applyFont="1" applyBorder="1"/>
    <xf numFmtId="0" fontId="10" fillId="0" borderId="5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8" xfId="0" applyBorder="1" applyAlignment="1">
      <alignment horizontal="left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7" xfId="0" applyNumberFormat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6" fillId="3" borderId="20" xfId="0" applyFont="1" applyFill="1" applyBorder="1" applyAlignment="1">
      <alignment vertical="center"/>
    </xf>
    <xf numFmtId="0" fontId="6" fillId="3" borderId="21" xfId="0" applyFont="1" applyFill="1" applyBorder="1" applyAlignment="1">
      <alignment horizontal="left" vertical="center"/>
    </xf>
    <xf numFmtId="0" fontId="11" fillId="3" borderId="21" xfId="0" applyFont="1" applyFill="1" applyBorder="1" applyAlignment="1">
      <alignment vertical="center"/>
    </xf>
    <xf numFmtId="0" fontId="11" fillId="3" borderId="22" xfId="0" applyFont="1" applyFill="1" applyBorder="1" applyAlignment="1">
      <alignment vertical="center" wrapText="1"/>
    </xf>
    <xf numFmtId="0" fontId="11" fillId="3" borderId="22" xfId="0" applyFont="1" applyFill="1" applyBorder="1" applyAlignment="1">
      <alignment horizontal="right" vertical="center" wrapText="1"/>
    </xf>
    <xf numFmtId="0" fontId="11" fillId="3" borderId="23" xfId="0" applyFont="1" applyFill="1" applyBorder="1" applyAlignment="1">
      <alignment horizontal="right" vertical="center" wrapText="1"/>
    </xf>
    <xf numFmtId="0" fontId="11" fillId="3" borderId="24" xfId="0" applyFont="1" applyFill="1" applyBorder="1" applyAlignment="1">
      <alignment horizontal="right" vertical="center" wrapText="1"/>
    </xf>
    <xf numFmtId="0" fontId="6" fillId="3" borderId="25" xfId="0" applyFont="1" applyFill="1" applyBorder="1" applyAlignment="1">
      <alignment vertical="center"/>
    </xf>
    <xf numFmtId="0" fontId="6" fillId="3" borderId="22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vertical="center"/>
    </xf>
    <xf numFmtId="0" fontId="11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 wrapText="1"/>
    </xf>
    <xf numFmtId="0" fontId="11" fillId="3" borderId="21" xfId="0" applyFont="1" applyFill="1" applyBorder="1" applyAlignment="1">
      <alignment horizontal="right" vertical="center" wrapText="1"/>
    </xf>
    <xf numFmtId="0" fontId="11" fillId="3" borderId="26" xfId="0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0" fillId="4" borderId="21" xfId="0" applyNumberFormat="1" applyFill="1" applyBorder="1" applyAlignment="1">
      <alignment horizontal="right" vertical="center"/>
    </xf>
    <xf numFmtId="164" fontId="0" fillId="4" borderId="27" xfId="0" applyNumberFormat="1" applyFill="1" applyBorder="1" applyAlignment="1">
      <alignment horizontal="right" vertical="center"/>
    </xf>
    <xf numFmtId="164" fontId="0" fillId="4" borderId="28" xfId="0" applyNumberFormat="1" applyFill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/>
    </xf>
    <xf numFmtId="164" fontId="0" fillId="0" borderId="27" xfId="0" applyNumberFormat="1" applyBorder="1" applyAlignment="1">
      <alignment horizontal="right" vertical="center"/>
    </xf>
    <xf numFmtId="164" fontId="0" fillId="0" borderId="28" xfId="0" applyNumberForma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164" fontId="0" fillId="0" borderId="29" xfId="0" applyNumberFormat="1" applyBorder="1" applyAlignment="1">
      <alignment horizontal="right" vertical="center"/>
    </xf>
    <xf numFmtId="164" fontId="0" fillId="0" borderId="30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4" borderId="31" xfId="0" applyNumberFormat="1" applyFill="1" applyBorder="1" applyAlignment="1">
      <alignment horizontal="right" vertical="center"/>
    </xf>
    <xf numFmtId="164" fontId="0" fillId="4" borderId="32" xfId="0" applyNumberFormat="1" applyFill="1" applyBorder="1" applyAlignment="1">
      <alignment horizontal="right" vertical="center"/>
    </xf>
    <xf numFmtId="164" fontId="0" fillId="4" borderId="33" xfId="0" applyNumberFormat="1" applyFill="1" applyBorder="1" applyAlignment="1">
      <alignment horizontal="right" vertical="center"/>
    </xf>
    <xf numFmtId="164" fontId="0" fillId="0" borderId="31" xfId="0" applyNumberFormat="1" applyBorder="1" applyAlignment="1">
      <alignment horizontal="right" vertical="center"/>
    </xf>
    <xf numFmtId="164" fontId="0" fillId="0" borderId="32" xfId="0" applyNumberFormat="1" applyBorder="1" applyAlignment="1">
      <alignment horizontal="right" vertical="center"/>
    </xf>
    <xf numFmtId="164" fontId="0" fillId="0" borderId="33" xfId="0" applyNumberFormat="1" applyBorder="1" applyAlignment="1">
      <alignment horizontal="right" vertical="center"/>
    </xf>
    <xf numFmtId="164" fontId="0" fillId="0" borderId="34" xfId="0" applyNumberFormat="1" applyBorder="1" applyAlignment="1">
      <alignment horizontal="right" vertical="center"/>
    </xf>
    <xf numFmtId="164" fontId="0" fillId="0" borderId="35" xfId="0" applyNumberFormat="1" applyBorder="1" applyAlignment="1">
      <alignment horizontal="right" vertical="center"/>
    </xf>
    <xf numFmtId="164" fontId="0" fillId="0" borderId="36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right" vertical="center"/>
    </xf>
    <xf numFmtId="164" fontId="0" fillId="4" borderId="3" xfId="0" applyNumberFormat="1" applyFill="1" applyBorder="1" applyAlignment="1">
      <alignment horizontal="right" vertical="center"/>
    </xf>
    <xf numFmtId="164" fontId="0" fillId="4" borderId="5" xfId="0" applyNumberFormat="1" applyFill="1" applyBorder="1" applyAlignment="1">
      <alignment horizontal="right" vertical="center"/>
    </xf>
    <xf numFmtId="164" fontId="0" fillId="0" borderId="53" xfId="0" applyNumberFormat="1" applyBorder="1" applyAlignment="1">
      <alignment horizontal="right" vertical="center"/>
    </xf>
    <xf numFmtId="164" fontId="0" fillId="0" borderId="54" xfId="0" applyNumberFormat="1" applyBorder="1" applyAlignment="1">
      <alignment horizontal="right" vertical="center"/>
    </xf>
    <xf numFmtId="164" fontId="0" fillId="0" borderId="55" xfId="0" applyNumberFormat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4" fontId="0" fillId="4" borderId="47" xfId="0" applyNumberFormat="1" applyFill="1" applyBorder="1" applyAlignment="1">
      <alignment horizontal="right" vertical="center"/>
    </xf>
    <xf numFmtId="164" fontId="0" fillId="4" borderId="48" xfId="0" applyNumberFormat="1" applyFill="1" applyBorder="1" applyAlignment="1">
      <alignment horizontal="righ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164" fontId="0" fillId="4" borderId="56" xfId="0" applyNumberFormat="1" applyFill="1" applyBorder="1" applyAlignment="1">
      <alignment horizontal="right" vertical="center"/>
    </xf>
    <xf numFmtId="164" fontId="0" fillId="0" borderId="62" xfId="0" applyNumberFormat="1" applyBorder="1" applyAlignment="1">
      <alignment horizontal="right" vertical="center"/>
    </xf>
    <xf numFmtId="164" fontId="0" fillId="0" borderId="56" xfId="0" applyNumberFormat="1" applyBorder="1" applyAlignment="1">
      <alignment horizontal="right" vertical="center"/>
    </xf>
    <xf numFmtId="164" fontId="0" fillId="0" borderId="63" xfId="0" applyNumberFormat="1" applyBorder="1" applyAlignment="1">
      <alignment horizontal="right" vertical="center"/>
    </xf>
    <xf numFmtId="164" fontId="0" fillId="4" borderId="64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9"/>
  <sheetViews>
    <sheetView tabSelected="1" zoomScale="80" zoomScaleNormal="80" workbookViewId="0" topLeftCell="A1">
      <selection activeCell="A5" sqref="A5:XFD5"/>
    </sheetView>
  </sheetViews>
  <sheetFormatPr defaultColWidth="11.421875" defaultRowHeight="15"/>
  <cols>
    <col min="1" max="1" width="9.28125" style="0" customWidth="1"/>
    <col min="2" max="2" width="84.421875" style="0" customWidth="1"/>
    <col min="3" max="3" width="39.140625" style="0" customWidth="1"/>
    <col min="4" max="4" width="61.421875" style="0" customWidth="1"/>
    <col min="5" max="5" width="15.28125" style="0" customWidth="1"/>
    <col min="6" max="6" width="17.00390625" style="0" bestFit="1" customWidth="1"/>
    <col min="7" max="10" width="11.421875" style="61" customWidth="1"/>
    <col min="11" max="11" width="21.421875" style="0" customWidth="1"/>
    <col min="12" max="12" width="19.28125" style="0" customWidth="1"/>
    <col min="13" max="13" width="17.7109375" style="0" customWidth="1"/>
    <col min="14" max="14" width="19.7109375" style="0" customWidth="1"/>
    <col min="15" max="15" width="24.140625" style="0" customWidth="1"/>
    <col min="16" max="16" width="19.7109375" style="0" customWidth="1"/>
  </cols>
  <sheetData>
    <row r="1" ht="25.8">
      <c r="A1" s="3" t="s">
        <v>220</v>
      </c>
    </row>
    <row r="3" ht="21">
      <c r="A3" s="2" t="s">
        <v>180</v>
      </c>
    </row>
    <row r="5" spans="1:10" s="179" customFormat="1" ht="15" thickBot="1">
      <c r="A5" s="5"/>
      <c r="B5" s="6"/>
      <c r="G5" s="62"/>
      <c r="H5" s="62"/>
      <c r="I5" s="62"/>
      <c r="J5" s="62"/>
    </row>
    <row r="6" spans="1:10" ht="28.2" thickBot="1">
      <c r="A6" s="66" t="s">
        <v>0</v>
      </c>
      <c r="B6" s="67" t="s">
        <v>1</v>
      </c>
      <c r="C6" s="67" t="s">
        <v>2</v>
      </c>
      <c r="D6" s="67" t="s">
        <v>38</v>
      </c>
      <c r="E6" s="68" t="s">
        <v>212</v>
      </c>
      <c r="F6" s="69" t="s">
        <v>181</v>
      </c>
      <c r="G6" s="70" t="s">
        <v>213</v>
      </c>
      <c r="H6" s="71" t="s">
        <v>214</v>
      </c>
      <c r="I6" s="71" t="s">
        <v>218</v>
      </c>
      <c r="J6" s="72" t="s">
        <v>219</v>
      </c>
    </row>
    <row r="7" spans="1:10" ht="15">
      <c r="A7" s="125" t="s">
        <v>193</v>
      </c>
      <c r="B7" s="93" t="s">
        <v>25</v>
      </c>
      <c r="C7" s="7" t="s">
        <v>3</v>
      </c>
      <c r="D7" s="7" t="s">
        <v>26</v>
      </c>
      <c r="E7" s="113" t="s">
        <v>215</v>
      </c>
      <c r="F7" s="81">
        <v>880</v>
      </c>
      <c r="G7" s="84"/>
      <c r="H7" s="87">
        <f>G7*F7</f>
        <v>0</v>
      </c>
      <c r="I7" s="84"/>
      <c r="J7" s="90">
        <f>(G7+I7)*F7</f>
        <v>0</v>
      </c>
    </row>
    <row r="8" spans="1:10" ht="15">
      <c r="A8" s="126"/>
      <c r="B8" s="94"/>
      <c r="C8" s="8" t="s">
        <v>4</v>
      </c>
      <c r="D8" s="8" t="s">
        <v>27</v>
      </c>
      <c r="E8" s="114"/>
      <c r="F8" s="82"/>
      <c r="G8" s="85"/>
      <c r="H8" s="88"/>
      <c r="I8" s="85"/>
      <c r="J8" s="91"/>
    </row>
    <row r="9" spans="1:10" ht="15">
      <c r="A9" s="126"/>
      <c r="B9" s="94"/>
      <c r="C9" s="8" t="s">
        <v>5</v>
      </c>
      <c r="D9" s="8" t="s">
        <v>28</v>
      </c>
      <c r="E9" s="114"/>
      <c r="F9" s="82"/>
      <c r="G9" s="85"/>
      <c r="H9" s="88"/>
      <c r="I9" s="85"/>
      <c r="J9" s="91"/>
    </row>
    <row r="10" spans="1:10" ht="15">
      <c r="A10" s="126"/>
      <c r="B10" s="94"/>
      <c r="C10" s="8" t="s">
        <v>6</v>
      </c>
      <c r="D10" s="8" t="s">
        <v>29</v>
      </c>
      <c r="E10" s="114"/>
      <c r="F10" s="82"/>
      <c r="G10" s="85"/>
      <c r="H10" s="88"/>
      <c r="I10" s="85"/>
      <c r="J10" s="91"/>
    </row>
    <row r="11" spans="1:10" ht="15">
      <c r="A11" s="126"/>
      <c r="B11" s="94"/>
      <c r="C11" s="8" t="s">
        <v>7</v>
      </c>
      <c r="D11" s="8" t="s">
        <v>30</v>
      </c>
      <c r="E11" s="114"/>
      <c r="F11" s="82"/>
      <c r="G11" s="85"/>
      <c r="H11" s="88"/>
      <c r="I11" s="85"/>
      <c r="J11" s="91"/>
    </row>
    <row r="12" spans="1:10" ht="15">
      <c r="A12" s="126"/>
      <c r="B12" s="94"/>
      <c r="C12" s="8" t="s">
        <v>31</v>
      </c>
      <c r="D12" s="8" t="s">
        <v>32</v>
      </c>
      <c r="E12" s="114"/>
      <c r="F12" s="82"/>
      <c r="G12" s="85"/>
      <c r="H12" s="88"/>
      <c r="I12" s="85"/>
      <c r="J12" s="91"/>
    </row>
    <row r="13" spans="1:10" ht="15">
      <c r="A13" s="126"/>
      <c r="B13" s="94"/>
      <c r="C13" s="8" t="s">
        <v>33</v>
      </c>
      <c r="D13" s="8" t="s">
        <v>34</v>
      </c>
      <c r="E13" s="114"/>
      <c r="F13" s="82"/>
      <c r="G13" s="85"/>
      <c r="H13" s="88"/>
      <c r="I13" s="85"/>
      <c r="J13" s="91"/>
    </row>
    <row r="14" spans="1:10" ht="15">
      <c r="A14" s="126"/>
      <c r="B14" s="94"/>
      <c r="C14" s="8" t="s">
        <v>8</v>
      </c>
      <c r="D14" s="10" t="s">
        <v>35</v>
      </c>
      <c r="E14" s="114"/>
      <c r="F14" s="82"/>
      <c r="G14" s="85"/>
      <c r="H14" s="88"/>
      <c r="I14" s="85"/>
      <c r="J14" s="91"/>
    </row>
    <row r="15" spans="1:10" ht="15" thickBot="1">
      <c r="A15" s="127"/>
      <c r="B15" s="95"/>
      <c r="C15" s="11" t="s">
        <v>36</v>
      </c>
      <c r="D15" s="11" t="s">
        <v>37</v>
      </c>
      <c r="E15" s="115"/>
      <c r="F15" s="83"/>
      <c r="G15" s="86"/>
      <c r="H15" s="89"/>
      <c r="I15" s="86"/>
      <c r="J15" s="92"/>
    </row>
    <row r="16" spans="1:2" ht="15">
      <c r="A16" s="13"/>
      <c r="B16" s="13"/>
    </row>
    <row r="17" ht="15" thickBot="1"/>
    <row r="18" spans="1:10" s="14" customFormat="1" ht="28.2" thickBot="1">
      <c r="A18" s="73" t="s">
        <v>0</v>
      </c>
      <c r="B18" s="74" t="s">
        <v>1</v>
      </c>
      <c r="C18" s="74" t="s">
        <v>2</v>
      </c>
      <c r="D18" s="74" t="s">
        <v>38</v>
      </c>
      <c r="E18" s="68" t="s">
        <v>212</v>
      </c>
      <c r="F18" s="69" t="s">
        <v>181</v>
      </c>
      <c r="G18" s="70" t="s">
        <v>213</v>
      </c>
      <c r="H18" s="71" t="s">
        <v>214</v>
      </c>
      <c r="I18" s="71" t="s">
        <v>218</v>
      </c>
      <c r="J18" s="72" t="s">
        <v>219</v>
      </c>
    </row>
    <row r="19" spans="1:10" ht="15">
      <c r="A19" s="105" t="s">
        <v>192</v>
      </c>
      <c r="B19" s="113" t="s">
        <v>39</v>
      </c>
      <c r="C19" s="48" t="s">
        <v>3</v>
      </c>
      <c r="D19" s="48" t="s">
        <v>40</v>
      </c>
      <c r="E19" s="113" t="s">
        <v>215</v>
      </c>
      <c r="F19" s="119">
        <v>400</v>
      </c>
      <c r="G19" s="84"/>
      <c r="H19" s="87">
        <f>G19*F19</f>
        <v>0</v>
      </c>
      <c r="I19" s="84"/>
      <c r="J19" s="90">
        <f>(G19+I19)*F19</f>
        <v>0</v>
      </c>
    </row>
    <row r="20" spans="1:10" ht="15">
      <c r="A20" s="106"/>
      <c r="B20" s="114"/>
      <c r="C20" s="38" t="s">
        <v>4</v>
      </c>
      <c r="D20" s="38" t="s">
        <v>27</v>
      </c>
      <c r="E20" s="114"/>
      <c r="F20" s="120"/>
      <c r="G20" s="85"/>
      <c r="H20" s="88"/>
      <c r="I20" s="85"/>
      <c r="J20" s="91"/>
    </row>
    <row r="21" spans="1:10" ht="15">
      <c r="A21" s="106"/>
      <c r="B21" s="114"/>
      <c r="C21" s="38" t="s">
        <v>5</v>
      </c>
      <c r="D21" s="38" t="s">
        <v>28</v>
      </c>
      <c r="E21" s="114"/>
      <c r="F21" s="120"/>
      <c r="G21" s="85"/>
      <c r="H21" s="88"/>
      <c r="I21" s="85"/>
      <c r="J21" s="91"/>
    </row>
    <row r="22" spans="1:10" ht="15">
      <c r="A22" s="106"/>
      <c r="B22" s="114"/>
      <c r="C22" s="38" t="s">
        <v>6</v>
      </c>
      <c r="D22" s="38" t="s">
        <v>41</v>
      </c>
      <c r="E22" s="114"/>
      <c r="F22" s="120"/>
      <c r="G22" s="85"/>
      <c r="H22" s="88"/>
      <c r="I22" s="85"/>
      <c r="J22" s="91"/>
    </row>
    <row r="23" spans="1:10" ht="15">
      <c r="A23" s="106"/>
      <c r="B23" s="114"/>
      <c r="C23" s="38" t="s">
        <v>7</v>
      </c>
      <c r="D23" s="38" t="s">
        <v>42</v>
      </c>
      <c r="E23" s="114"/>
      <c r="F23" s="120"/>
      <c r="G23" s="85"/>
      <c r="H23" s="88"/>
      <c r="I23" s="85"/>
      <c r="J23" s="91"/>
    </row>
    <row r="24" spans="1:10" ht="15">
      <c r="A24" s="106"/>
      <c r="B24" s="114"/>
      <c r="C24" s="38" t="s">
        <v>31</v>
      </c>
      <c r="D24" s="38" t="s">
        <v>18</v>
      </c>
      <c r="E24" s="114"/>
      <c r="F24" s="120"/>
      <c r="G24" s="85"/>
      <c r="H24" s="88"/>
      <c r="I24" s="85"/>
      <c r="J24" s="91"/>
    </row>
    <row r="25" spans="1:10" ht="15">
      <c r="A25" s="106"/>
      <c r="B25" s="114"/>
      <c r="C25" s="38" t="s">
        <v>43</v>
      </c>
      <c r="D25" s="38" t="s">
        <v>44</v>
      </c>
      <c r="E25" s="114"/>
      <c r="F25" s="120"/>
      <c r="G25" s="85"/>
      <c r="H25" s="88"/>
      <c r="I25" s="85"/>
      <c r="J25" s="91"/>
    </row>
    <row r="26" spans="1:10" ht="15">
      <c r="A26" s="106"/>
      <c r="B26" s="114"/>
      <c r="C26" s="38" t="s">
        <v>8</v>
      </c>
      <c r="D26" s="38" t="s">
        <v>45</v>
      </c>
      <c r="E26" s="114"/>
      <c r="F26" s="120"/>
      <c r="G26" s="85"/>
      <c r="H26" s="88"/>
      <c r="I26" s="85"/>
      <c r="J26" s="91"/>
    </row>
    <row r="27" spans="1:10" ht="15" thickBot="1">
      <c r="A27" s="107"/>
      <c r="B27" s="115"/>
      <c r="C27" s="39" t="s">
        <v>46</v>
      </c>
      <c r="D27" s="39" t="s">
        <v>37</v>
      </c>
      <c r="E27" s="115"/>
      <c r="F27" s="121"/>
      <c r="G27" s="86"/>
      <c r="H27" s="89"/>
      <c r="I27" s="86"/>
      <c r="J27" s="92"/>
    </row>
    <row r="29" ht="15" thickBot="1"/>
    <row r="30" spans="1:10" s="14" customFormat="1" ht="28.2" thickBot="1">
      <c r="A30" s="73" t="s">
        <v>0</v>
      </c>
      <c r="B30" s="74" t="s">
        <v>1</v>
      </c>
      <c r="C30" s="74" t="s">
        <v>2</v>
      </c>
      <c r="D30" s="74" t="s">
        <v>38</v>
      </c>
      <c r="E30" s="75" t="s">
        <v>212</v>
      </c>
      <c r="F30" s="69" t="s">
        <v>181</v>
      </c>
      <c r="G30" s="70" t="s">
        <v>213</v>
      </c>
      <c r="H30" s="71" t="s">
        <v>214</v>
      </c>
      <c r="I30" s="71" t="s">
        <v>218</v>
      </c>
      <c r="J30" s="72" t="s">
        <v>219</v>
      </c>
    </row>
    <row r="31" spans="1:10" ht="15" customHeight="1">
      <c r="A31" s="126" t="s">
        <v>194</v>
      </c>
      <c r="B31" s="120" t="s">
        <v>47</v>
      </c>
      <c r="C31" s="8" t="s">
        <v>48</v>
      </c>
      <c r="D31" s="8"/>
      <c r="E31" s="114" t="s">
        <v>215</v>
      </c>
      <c r="F31" s="120">
        <v>1000</v>
      </c>
      <c r="G31" s="84"/>
      <c r="H31" s="87">
        <f>G31*F31</f>
        <v>0</v>
      </c>
      <c r="I31" s="84"/>
      <c r="J31" s="90">
        <f>(G31+I31)*F31</f>
        <v>0</v>
      </c>
    </row>
    <row r="32" spans="1:10" ht="15">
      <c r="A32" s="126"/>
      <c r="B32" s="120"/>
      <c r="C32" s="8" t="s">
        <v>49</v>
      </c>
      <c r="D32" s="8" t="s">
        <v>50</v>
      </c>
      <c r="E32" s="114"/>
      <c r="F32" s="120"/>
      <c r="G32" s="85"/>
      <c r="H32" s="88"/>
      <c r="I32" s="85"/>
      <c r="J32" s="91"/>
    </row>
    <row r="33" spans="1:10" ht="15">
      <c r="A33" s="126"/>
      <c r="B33" s="120"/>
      <c r="C33" s="8" t="s">
        <v>51</v>
      </c>
      <c r="D33" s="8" t="s">
        <v>9</v>
      </c>
      <c r="E33" s="114"/>
      <c r="F33" s="120"/>
      <c r="G33" s="85"/>
      <c r="H33" s="88"/>
      <c r="I33" s="85"/>
      <c r="J33" s="91"/>
    </row>
    <row r="34" spans="1:10" ht="15">
      <c r="A34" s="126"/>
      <c r="B34" s="120"/>
      <c r="C34" s="8" t="s">
        <v>52</v>
      </c>
      <c r="D34" s="8" t="s">
        <v>53</v>
      </c>
      <c r="E34" s="114"/>
      <c r="F34" s="120"/>
      <c r="G34" s="85"/>
      <c r="H34" s="88"/>
      <c r="I34" s="85"/>
      <c r="J34" s="91"/>
    </row>
    <row r="35" spans="1:10" ht="15">
      <c r="A35" s="126"/>
      <c r="B35" s="120"/>
      <c r="C35" s="8" t="s">
        <v>54</v>
      </c>
      <c r="D35" s="8"/>
      <c r="E35" s="114"/>
      <c r="F35" s="120"/>
      <c r="G35" s="85"/>
      <c r="H35" s="88"/>
      <c r="I35" s="85"/>
      <c r="J35" s="91"/>
    </row>
    <row r="36" spans="1:10" ht="15">
      <c r="A36" s="126"/>
      <c r="B36" s="120"/>
      <c r="C36" s="8" t="s">
        <v>55</v>
      </c>
      <c r="D36" s="8" t="s">
        <v>56</v>
      </c>
      <c r="E36" s="114"/>
      <c r="F36" s="120"/>
      <c r="G36" s="85"/>
      <c r="H36" s="88"/>
      <c r="I36" s="85"/>
      <c r="J36" s="91"/>
    </row>
    <row r="37" spans="1:10" ht="15">
      <c r="A37" s="126"/>
      <c r="B37" s="120"/>
      <c r="C37" s="8" t="s">
        <v>57</v>
      </c>
      <c r="D37" s="20">
        <v>58</v>
      </c>
      <c r="E37" s="114"/>
      <c r="F37" s="120"/>
      <c r="G37" s="85"/>
      <c r="H37" s="88"/>
      <c r="I37" s="85"/>
      <c r="J37" s="91"/>
    </row>
    <row r="38" spans="1:10" ht="15" thickBot="1">
      <c r="A38" s="127"/>
      <c r="B38" s="121"/>
      <c r="C38" s="11" t="s">
        <v>58</v>
      </c>
      <c r="D38" s="21" t="s">
        <v>59</v>
      </c>
      <c r="E38" s="115"/>
      <c r="F38" s="121"/>
      <c r="G38" s="85"/>
      <c r="H38" s="89"/>
      <c r="I38" s="86"/>
      <c r="J38" s="91"/>
    </row>
    <row r="39" spans="7:10" ht="15">
      <c r="G39" s="63"/>
      <c r="H39" s="63"/>
      <c r="I39" s="63"/>
      <c r="J39" s="63"/>
    </row>
    <row r="40" ht="15" thickBot="1"/>
    <row r="41" spans="1:10" s="14" customFormat="1" ht="28.2" thickBot="1">
      <c r="A41" s="73" t="s">
        <v>0</v>
      </c>
      <c r="B41" s="74" t="s">
        <v>1</v>
      </c>
      <c r="C41" s="74" t="s">
        <v>2</v>
      </c>
      <c r="D41" s="74" t="s">
        <v>38</v>
      </c>
      <c r="E41" s="68" t="s">
        <v>212</v>
      </c>
      <c r="F41" s="69" t="s">
        <v>181</v>
      </c>
      <c r="G41" s="70" t="s">
        <v>213</v>
      </c>
      <c r="H41" s="71" t="s">
        <v>214</v>
      </c>
      <c r="I41" s="71" t="s">
        <v>218</v>
      </c>
      <c r="J41" s="72" t="s">
        <v>219</v>
      </c>
    </row>
    <row r="42" spans="1:10" ht="15">
      <c r="A42" s="156" t="s">
        <v>195</v>
      </c>
      <c r="B42" s="159" t="s">
        <v>216</v>
      </c>
      <c r="C42" s="22" t="s">
        <v>3</v>
      </c>
      <c r="D42" s="23" t="s">
        <v>20</v>
      </c>
      <c r="E42" s="151" t="s">
        <v>215</v>
      </c>
      <c r="F42" s="122">
        <v>480</v>
      </c>
      <c r="G42" s="84"/>
      <c r="H42" s="87">
        <f>F42*G42</f>
        <v>0</v>
      </c>
      <c r="I42" s="84"/>
      <c r="J42" s="90">
        <f>(G42+I42)*F42</f>
        <v>0</v>
      </c>
    </row>
    <row r="43" spans="1:10" ht="15">
      <c r="A43" s="157"/>
      <c r="B43" s="160"/>
      <c r="C43" s="24" t="s">
        <v>4</v>
      </c>
      <c r="D43" s="17" t="s">
        <v>21</v>
      </c>
      <c r="E43" s="152"/>
      <c r="F43" s="123"/>
      <c r="G43" s="85"/>
      <c r="H43" s="88"/>
      <c r="I43" s="85"/>
      <c r="J43" s="91"/>
    </row>
    <row r="44" spans="1:10" ht="15">
      <c r="A44" s="157"/>
      <c r="B44" s="160"/>
      <c r="C44" s="24" t="s">
        <v>13</v>
      </c>
      <c r="D44" s="17" t="s">
        <v>14</v>
      </c>
      <c r="E44" s="152"/>
      <c r="F44" s="123"/>
      <c r="G44" s="85"/>
      <c r="H44" s="88"/>
      <c r="I44" s="85"/>
      <c r="J44" s="91"/>
    </row>
    <row r="45" spans="1:10" ht="15">
      <c r="A45" s="157"/>
      <c r="B45" s="160"/>
      <c r="C45" s="24" t="s">
        <v>5</v>
      </c>
      <c r="D45" s="17" t="s">
        <v>9</v>
      </c>
      <c r="E45" s="152"/>
      <c r="F45" s="123"/>
      <c r="G45" s="85"/>
      <c r="H45" s="88"/>
      <c r="I45" s="85"/>
      <c r="J45" s="91"/>
    </row>
    <row r="46" spans="1:10" ht="15" customHeight="1">
      <c r="A46" s="157"/>
      <c r="B46" s="160"/>
      <c r="C46" s="24" t="s">
        <v>6</v>
      </c>
      <c r="D46" s="17" t="s">
        <v>10</v>
      </c>
      <c r="E46" s="152"/>
      <c r="F46" s="123">
        <v>480</v>
      </c>
      <c r="G46" s="85"/>
      <c r="H46" s="88"/>
      <c r="I46" s="85"/>
      <c r="J46" s="91"/>
    </row>
    <row r="47" spans="1:10" ht="15">
      <c r="A47" s="157"/>
      <c r="B47" s="160"/>
      <c r="C47" s="24" t="s">
        <v>7</v>
      </c>
      <c r="D47" s="17" t="s">
        <v>11</v>
      </c>
      <c r="E47" s="152"/>
      <c r="F47" s="123"/>
      <c r="G47" s="85"/>
      <c r="H47" s="88"/>
      <c r="I47" s="85"/>
      <c r="J47" s="91"/>
    </row>
    <row r="48" spans="1:10" ht="15">
      <c r="A48" s="157"/>
      <c r="B48" s="160"/>
      <c r="C48" s="24" t="s">
        <v>12</v>
      </c>
      <c r="D48" s="17" t="s">
        <v>18</v>
      </c>
      <c r="E48" s="152"/>
      <c r="F48" s="123"/>
      <c r="G48" s="85"/>
      <c r="H48" s="88"/>
      <c r="I48" s="85"/>
      <c r="J48" s="91"/>
    </row>
    <row r="49" spans="1:10" ht="15">
      <c r="A49" s="157"/>
      <c r="B49" s="160"/>
      <c r="C49" s="24" t="s">
        <v>15</v>
      </c>
      <c r="D49" s="17" t="s">
        <v>17</v>
      </c>
      <c r="E49" s="152"/>
      <c r="F49" s="123"/>
      <c r="G49" s="85"/>
      <c r="H49" s="88"/>
      <c r="I49" s="85"/>
      <c r="J49" s="91"/>
    </row>
    <row r="50" spans="1:10" ht="15">
      <c r="A50" s="157"/>
      <c r="B50" s="160"/>
      <c r="C50" s="24" t="s">
        <v>23</v>
      </c>
      <c r="D50" s="17" t="s">
        <v>24</v>
      </c>
      <c r="E50" s="152"/>
      <c r="F50" s="123"/>
      <c r="G50" s="85"/>
      <c r="H50" s="88"/>
      <c r="I50" s="85"/>
      <c r="J50" s="91"/>
    </row>
    <row r="51" spans="1:10" ht="15">
      <c r="A51" s="157"/>
      <c r="B51" s="160"/>
      <c r="C51" s="24" t="s">
        <v>8</v>
      </c>
      <c r="D51" s="25" t="s">
        <v>22</v>
      </c>
      <c r="E51" s="152"/>
      <c r="F51" s="123"/>
      <c r="G51" s="85"/>
      <c r="H51" s="88"/>
      <c r="I51" s="85"/>
      <c r="J51" s="91"/>
    </row>
    <row r="52" spans="1:10" ht="15" thickBot="1">
      <c r="A52" s="158"/>
      <c r="B52" s="161"/>
      <c r="C52" s="26" t="s">
        <v>16</v>
      </c>
      <c r="D52" s="19" t="s">
        <v>19</v>
      </c>
      <c r="E52" s="153"/>
      <c r="F52" s="124"/>
      <c r="G52" s="86"/>
      <c r="H52" s="89"/>
      <c r="I52" s="86"/>
      <c r="J52" s="92"/>
    </row>
    <row r="54" ht="15" thickBot="1"/>
    <row r="55" spans="1:10" s="14" customFormat="1" ht="28.2" thickBot="1">
      <c r="A55" s="66" t="s">
        <v>0</v>
      </c>
      <c r="B55" s="67" t="s">
        <v>1</v>
      </c>
      <c r="C55" s="67" t="s">
        <v>2</v>
      </c>
      <c r="D55" s="67" t="s">
        <v>38</v>
      </c>
      <c r="E55" s="68" t="s">
        <v>212</v>
      </c>
      <c r="F55" s="76" t="s">
        <v>181</v>
      </c>
      <c r="G55" s="70" t="s">
        <v>213</v>
      </c>
      <c r="H55" s="71" t="s">
        <v>214</v>
      </c>
      <c r="I55" s="71" t="s">
        <v>218</v>
      </c>
      <c r="J55" s="72" t="s">
        <v>219</v>
      </c>
    </row>
    <row r="56" spans="1:10" ht="15">
      <c r="A56" s="105" t="s">
        <v>196</v>
      </c>
      <c r="B56" s="81" t="s">
        <v>217</v>
      </c>
      <c r="C56" s="7" t="s">
        <v>129</v>
      </c>
      <c r="D56" s="7" t="s">
        <v>130</v>
      </c>
      <c r="E56" s="93" t="s">
        <v>215</v>
      </c>
      <c r="F56" s="119">
        <v>240</v>
      </c>
      <c r="G56" s="145"/>
      <c r="H56" s="87">
        <f>G56*F56</f>
        <v>0</v>
      </c>
      <c r="I56" s="84"/>
      <c r="J56" s="148">
        <f>F56*G56</f>
        <v>0</v>
      </c>
    </row>
    <row r="57" spans="1:10" ht="15">
      <c r="A57" s="106"/>
      <c r="B57" s="82"/>
      <c r="C57" s="8" t="s">
        <v>131</v>
      </c>
      <c r="D57" s="8" t="s">
        <v>132</v>
      </c>
      <c r="E57" s="94"/>
      <c r="F57" s="120"/>
      <c r="G57" s="146"/>
      <c r="H57" s="88"/>
      <c r="I57" s="85"/>
      <c r="J57" s="149"/>
    </row>
    <row r="58" spans="1:10" ht="15" customHeight="1">
      <c r="A58" s="106"/>
      <c r="B58" s="82"/>
      <c r="C58" s="8" t="s">
        <v>133</v>
      </c>
      <c r="D58" s="8" t="s">
        <v>126</v>
      </c>
      <c r="E58" s="94"/>
      <c r="F58" s="120"/>
      <c r="G58" s="146"/>
      <c r="H58" s="88"/>
      <c r="I58" s="85"/>
      <c r="J58" s="149"/>
    </row>
    <row r="59" spans="1:10" ht="15">
      <c r="A59" s="106"/>
      <c r="B59" s="82"/>
      <c r="C59" s="8" t="s">
        <v>134</v>
      </c>
      <c r="D59" s="8" t="s">
        <v>28</v>
      </c>
      <c r="E59" s="94"/>
      <c r="F59" s="120"/>
      <c r="G59" s="146"/>
      <c r="H59" s="88"/>
      <c r="I59" s="85"/>
      <c r="J59" s="149"/>
    </row>
    <row r="60" spans="1:10" ht="15">
      <c r="A60" s="106"/>
      <c r="B60" s="82"/>
      <c r="C60" s="8" t="s">
        <v>119</v>
      </c>
      <c r="D60" s="27" t="s">
        <v>135</v>
      </c>
      <c r="E60" s="94"/>
      <c r="F60" s="120"/>
      <c r="G60" s="146"/>
      <c r="H60" s="88"/>
      <c r="I60" s="85"/>
      <c r="J60" s="149"/>
    </row>
    <row r="61" spans="1:10" ht="15">
      <c r="A61" s="106"/>
      <c r="B61" s="82"/>
      <c r="C61" s="8"/>
      <c r="D61" s="27" t="s">
        <v>136</v>
      </c>
      <c r="E61" s="94"/>
      <c r="F61" s="120"/>
      <c r="G61" s="146"/>
      <c r="H61" s="88"/>
      <c r="I61" s="85"/>
      <c r="J61" s="149"/>
    </row>
    <row r="62" spans="1:10" ht="15">
      <c r="A62" s="106"/>
      <c r="B62" s="82"/>
      <c r="C62" s="8"/>
      <c r="D62" s="27" t="s">
        <v>137</v>
      </c>
      <c r="E62" s="94"/>
      <c r="F62" s="120"/>
      <c r="G62" s="146"/>
      <c r="H62" s="88"/>
      <c r="I62" s="85"/>
      <c r="J62" s="149"/>
    </row>
    <row r="63" spans="1:10" ht="15">
      <c r="A63" s="106"/>
      <c r="B63" s="82"/>
      <c r="C63" s="8" t="s">
        <v>138</v>
      </c>
      <c r="D63" s="27" t="s">
        <v>139</v>
      </c>
      <c r="E63" s="94"/>
      <c r="F63" s="120"/>
      <c r="G63" s="146"/>
      <c r="H63" s="88"/>
      <c r="I63" s="85"/>
      <c r="J63" s="149"/>
    </row>
    <row r="64" spans="1:10" ht="15">
      <c r="A64" s="106"/>
      <c r="B64" s="82"/>
      <c r="C64" s="8" t="s">
        <v>140</v>
      </c>
      <c r="D64" s="27" t="s">
        <v>18</v>
      </c>
      <c r="E64" s="94"/>
      <c r="F64" s="120"/>
      <c r="G64" s="146"/>
      <c r="H64" s="88"/>
      <c r="I64" s="85"/>
      <c r="J64" s="149"/>
    </row>
    <row r="65" spans="1:10" ht="15">
      <c r="A65" s="106"/>
      <c r="B65" s="82"/>
      <c r="C65" s="8" t="s">
        <v>141</v>
      </c>
      <c r="D65" s="27" t="s">
        <v>142</v>
      </c>
      <c r="E65" s="94"/>
      <c r="F65" s="120"/>
      <c r="G65" s="146"/>
      <c r="H65" s="88"/>
      <c r="I65" s="85"/>
      <c r="J65" s="149"/>
    </row>
    <row r="66" spans="1:10" ht="15">
      <c r="A66" s="106"/>
      <c r="B66" s="82"/>
      <c r="C66" s="8" t="s">
        <v>106</v>
      </c>
      <c r="D66" s="10" t="s">
        <v>143</v>
      </c>
      <c r="E66" s="94"/>
      <c r="F66" s="120"/>
      <c r="G66" s="146"/>
      <c r="H66" s="88"/>
      <c r="I66" s="85"/>
      <c r="J66" s="149"/>
    </row>
    <row r="67" spans="1:10" ht="15">
      <c r="A67" s="106"/>
      <c r="B67" s="82"/>
      <c r="C67" s="8" t="s">
        <v>8</v>
      </c>
      <c r="D67" s="27" t="s">
        <v>144</v>
      </c>
      <c r="E67" s="94"/>
      <c r="F67" s="120"/>
      <c r="G67" s="146"/>
      <c r="H67" s="88"/>
      <c r="I67" s="85"/>
      <c r="J67" s="149"/>
    </row>
    <row r="68" spans="1:10" ht="15">
      <c r="A68" s="106"/>
      <c r="B68" s="82"/>
      <c r="C68" s="8" t="s">
        <v>4</v>
      </c>
      <c r="D68" s="27" t="s">
        <v>145</v>
      </c>
      <c r="E68" s="94"/>
      <c r="F68" s="120"/>
      <c r="G68" s="146"/>
      <c r="H68" s="88"/>
      <c r="I68" s="85"/>
      <c r="J68" s="149"/>
    </row>
    <row r="69" spans="1:10" ht="15">
      <c r="A69" s="106"/>
      <c r="B69" s="82"/>
      <c r="C69" s="8" t="s">
        <v>146</v>
      </c>
      <c r="D69" s="27">
        <v>119</v>
      </c>
      <c r="E69" s="94"/>
      <c r="F69" s="120"/>
      <c r="G69" s="146"/>
      <c r="H69" s="88"/>
      <c r="I69" s="85"/>
      <c r="J69" s="149"/>
    </row>
    <row r="70" spans="1:10" ht="15">
      <c r="A70" s="106"/>
      <c r="B70" s="82"/>
      <c r="C70" s="8" t="s">
        <v>147</v>
      </c>
      <c r="D70" s="27" t="s">
        <v>148</v>
      </c>
      <c r="E70" s="94"/>
      <c r="F70" s="120"/>
      <c r="G70" s="146"/>
      <c r="H70" s="88"/>
      <c r="I70" s="85"/>
      <c r="J70" s="149"/>
    </row>
    <row r="71" spans="1:10" ht="15">
      <c r="A71" s="106"/>
      <c r="B71" s="82"/>
      <c r="C71" s="8" t="s">
        <v>177</v>
      </c>
      <c r="D71" s="28" t="s">
        <v>178</v>
      </c>
      <c r="E71" s="94"/>
      <c r="F71" s="120"/>
      <c r="G71" s="146"/>
      <c r="H71" s="88"/>
      <c r="I71" s="85"/>
      <c r="J71" s="149"/>
    </row>
    <row r="72" spans="1:10" ht="15" thickBot="1">
      <c r="A72" s="107"/>
      <c r="B72" s="83"/>
      <c r="C72" s="11" t="s">
        <v>127</v>
      </c>
      <c r="D72" s="29" t="s">
        <v>149</v>
      </c>
      <c r="E72" s="95"/>
      <c r="F72" s="121"/>
      <c r="G72" s="147"/>
      <c r="H72" s="89"/>
      <c r="I72" s="86"/>
      <c r="J72" s="150"/>
    </row>
    <row r="73" spans="1:4" ht="15">
      <c r="A73" s="13"/>
      <c r="B73" s="30"/>
      <c r="D73" s="31"/>
    </row>
    <row r="74" spans="1:4" ht="15" thickBot="1">
      <c r="A74" s="13"/>
      <c r="B74" s="30"/>
      <c r="D74" s="31"/>
    </row>
    <row r="75" spans="1:10" s="14" customFormat="1" ht="28.2" thickBot="1">
      <c r="A75" s="73" t="s">
        <v>0</v>
      </c>
      <c r="B75" s="74" t="s">
        <v>1</v>
      </c>
      <c r="C75" s="74" t="s">
        <v>2</v>
      </c>
      <c r="D75" s="74" t="s">
        <v>38</v>
      </c>
      <c r="E75" s="68" t="s">
        <v>212</v>
      </c>
      <c r="F75" s="76" t="s">
        <v>181</v>
      </c>
      <c r="G75" s="70" t="s">
        <v>213</v>
      </c>
      <c r="H75" s="71" t="s">
        <v>214</v>
      </c>
      <c r="I75" s="71" t="s">
        <v>218</v>
      </c>
      <c r="J75" s="72" t="s">
        <v>219</v>
      </c>
    </row>
    <row r="76" spans="1:10" ht="15">
      <c r="A76" s="125" t="s">
        <v>197</v>
      </c>
      <c r="B76" s="139" t="s">
        <v>154</v>
      </c>
      <c r="C76" s="7" t="s">
        <v>60</v>
      </c>
      <c r="D76" s="32" t="s">
        <v>61</v>
      </c>
      <c r="E76" s="93" t="s">
        <v>215</v>
      </c>
      <c r="F76" s="119">
        <v>400</v>
      </c>
      <c r="G76" s="145"/>
      <c r="H76" s="87">
        <f>G76*F76</f>
        <v>0</v>
      </c>
      <c r="I76" s="84"/>
      <c r="J76" s="148">
        <f>(G76+I76)*F76</f>
        <v>0</v>
      </c>
    </row>
    <row r="77" spans="1:10" ht="15">
      <c r="A77" s="126"/>
      <c r="B77" s="140"/>
      <c r="C77" s="8" t="s">
        <v>5</v>
      </c>
      <c r="D77" s="20" t="s">
        <v>28</v>
      </c>
      <c r="E77" s="94"/>
      <c r="F77" s="120"/>
      <c r="G77" s="146"/>
      <c r="H77" s="88"/>
      <c r="I77" s="85"/>
      <c r="J77" s="149"/>
    </row>
    <row r="78" spans="1:10" ht="15">
      <c r="A78" s="126"/>
      <c r="B78" s="140"/>
      <c r="C78" s="8" t="s">
        <v>3</v>
      </c>
      <c r="D78" s="20" t="s">
        <v>62</v>
      </c>
      <c r="E78" s="94"/>
      <c r="F78" s="120"/>
      <c r="G78" s="146"/>
      <c r="H78" s="88"/>
      <c r="I78" s="85"/>
      <c r="J78" s="149"/>
    </row>
    <row r="79" spans="1:10" ht="15">
      <c r="A79" s="126"/>
      <c r="B79" s="140"/>
      <c r="C79" s="8" t="s">
        <v>4</v>
      </c>
      <c r="D79" s="20">
        <v>1.5</v>
      </c>
      <c r="E79" s="94"/>
      <c r="F79" s="120"/>
      <c r="G79" s="146"/>
      <c r="H79" s="88"/>
      <c r="I79" s="85"/>
      <c r="J79" s="149"/>
    </row>
    <row r="80" spans="1:10" ht="15">
      <c r="A80" s="126"/>
      <c r="B80" s="140"/>
      <c r="C80" s="8" t="s">
        <v>63</v>
      </c>
      <c r="D80" s="20" t="s">
        <v>64</v>
      </c>
      <c r="E80" s="94"/>
      <c r="F80" s="120"/>
      <c r="G80" s="146"/>
      <c r="H80" s="88"/>
      <c r="I80" s="85"/>
      <c r="J80" s="149"/>
    </row>
    <row r="81" spans="1:10" ht="15">
      <c r="A81" s="126"/>
      <c r="B81" s="140"/>
      <c r="C81" s="8" t="s">
        <v>7</v>
      </c>
      <c r="D81" s="20" t="s">
        <v>65</v>
      </c>
      <c r="E81" s="94"/>
      <c r="F81" s="120"/>
      <c r="G81" s="146"/>
      <c r="H81" s="88"/>
      <c r="I81" s="85"/>
      <c r="J81" s="149"/>
    </row>
    <row r="82" spans="1:10" ht="15">
      <c r="A82" s="126"/>
      <c r="B82" s="140"/>
      <c r="C82" s="8" t="s">
        <v>31</v>
      </c>
      <c r="D82" s="20" t="s">
        <v>66</v>
      </c>
      <c r="E82" s="94"/>
      <c r="F82" s="120"/>
      <c r="G82" s="146"/>
      <c r="H82" s="88"/>
      <c r="I82" s="85"/>
      <c r="J82" s="149"/>
    </row>
    <row r="83" spans="1:10" ht="15">
      <c r="A83" s="126"/>
      <c r="B83" s="140"/>
      <c r="C83" s="8" t="s">
        <v>67</v>
      </c>
      <c r="D83" s="20" t="s">
        <v>68</v>
      </c>
      <c r="E83" s="94"/>
      <c r="F83" s="120"/>
      <c r="G83" s="146"/>
      <c r="H83" s="88"/>
      <c r="I83" s="85"/>
      <c r="J83" s="149"/>
    </row>
    <row r="84" spans="1:10" ht="15">
      <c r="A84" s="126"/>
      <c r="B84" s="140"/>
      <c r="C84" s="8" t="s">
        <v>69</v>
      </c>
      <c r="D84" s="20">
        <v>50</v>
      </c>
      <c r="E84" s="94"/>
      <c r="F84" s="120"/>
      <c r="G84" s="146"/>
      <c r="H84" s="88"/>
      <c r="I84" s="85"/>
      <c r="J84" s="149"/>
    </row>
    <row r="85" spans="1:10" ht="15" thickBot="1">
      <c r="A85" s="127"/>
      <c r="B85" s="141"/>
      <c r="C85" s="11" t="s">
        <v>70</v>
      </c>
      <c r="D85" s="33" t="s">
        <v>71</v>
      </c>
      <c r="E85" s="95"/>
      <c r="F85" s="121"/>
      <c r="G85" s="147"/>
      <c r="H85" s="89"/>
      <c r="I85" s="86"/>
      <c r="J85" s="150"/>
    </row>
    <row r="86" spans="1:10" ht="15">
      <c r="A86" s="13"/>
      <c r="B86" s="34"/>
      <c r="D86" s="35"/>
      <c r="F86" s="30"/>
      <c r="G86" s="63"/>
      <c r="H86" s="63"/>
      <c r="I86" s="63"/>
      <c r="J86" s="63"/>
    </row>
    <row r="88" ht="21">
      <c r="A88" s="2" t="s">
        <v>188</v>
      </c>
    </row>
    <row r="90" ht="15" thickBot="1"/>
    <row r="91" spans="1:10" s="14" customFormat="1" ht="28.2" thickBot="1">
      <c r="A91" s="73" t="s">
        <v>0</v>
      </c>
      <c r="B91" s="74" t="s">
        <v>1</v>
      </c>
      <c r="C91" s="74" t="s">
        <v>2</v>
      </c>
      <c r="D91" s="74" t="s">
        <v>38</v>
      </c>
      <c r="E91" s="75" t="s">
        <v>212</v>
      </c>
      <c r="F91" s="69" t="s">
        <v>181</v>
      </c>
      <c r="G91" s="70" t="s">
        <v>213</v>
      </c>
      <c r="H91" s="71" t="s">
        <v>214</v>
      </c>
      <c r="I91" s="71" t="s">
        <v>218</v>
      </c>
      <c r="J91" s="72" t="s">
        <v>219</v>
      </c>
    </row>
    <row r="92" spans="1:10" ht="15">
      <c r="A92" s="125" t="s">
        <v>191</v>
      </c>
      <c r="B92" s="93" t="s">
        <v>72</v>
      </c>
      <c r="C92" s="7" t="s">
        <v>3</v>
      </c>
      <c r="D92" s="7" t="s">
        <v>26</v>
      </c>
      <c r="E92" s="113" t="s">
        <v>215</v>
      </c>
      <c r="F92" s="116">
        <v>400</v>
      </c>
      <c r="G92" s="154"/>
      <c r="H92" s="87">
        <f>G92*F92</f>
        <v>0</v>
      </c>
      <c r="I92" s="84"/>
      <c r="J92" s="90">
        <f>(G92+I92)*F92</f>
        <v>0</v>
      </c>
    </row>
    <row r="93" spans="1:10" ht="15">
      <c r="A93" s="126"/>
      <c r="B93" s="94"/>
      <c r="C93" s="8" t="s">
        <v>4</v>
      </c>
      <c r="D93" s="8" t="s">
        <v>27</v>
      </c>
      <c r="E93" s="114"/>
      <c r="F93" s="117">
        <v>400</v>
      </c>
      <c r="G93" s="155"/>
      <c r="H93" s="88"/>
      <c r="I93" s="85"/>
      <c r="J93" s="91"/>
    </row>
    <row r="94" spans="1:10" ht="15">
      <c r="A94" s="126"/>
      <c r="B94" s="94"/>
      <c r="C94" s="8" t="s">
        <v>5</v>
      </c>
      <c r="D94" s="8" t="s">
        <v>28</v>
      </c>
      <c r="E94" s="114"/>
      <c r="F94" s="117"/>
      <c r="G94" s="155"/>
      <c r="H94" s="88"/>
      <c r="I94" s="85"/>
      <c r="J94" s="91"/>
    </row>
    <row r="95" spans="1:10" ht="15">
      <c r="A95" s="126"/>
      <c r="B95" s="94"/>
      <c r="C95" s="8" t="s">
        <v>6</v>
      </c>
      <c r="D95" s="8" t="s">
        <v>73</v>
      </c>
      <c r="E95" s="114"/>
      <c r="F95" s="117"/>
      <c r="G95" s="155"/>
      <c r="H95" s="88"/>
      <c r="I95" s="85"/>
      <c r="J95" s="91"/>
    </row>
    <row r="96" spans="1:10" ht="15">
      <c r="A96" s="126"/>
      <c r="B96" s="94"/>
      <c r="C96" s="8" t="s">
        <v>74</v>
      </c>
      <c r="D96" s="8" t="s">
        <v>75</v>
      </c>
      <c r="E96" s="114"/>
      <c r="F96" s="117"/>
      <c r="G96" s="155"/>
      <c r="H96" s="88"/>
      <c r="I96" s="85"/>
      <c r="J96" s="91"/>
    </row>
    <row r="97" spans="1:10" ht="15">
      <c r="A97" s="126"/>
      <c r="B97" s="94"/>
      <c r="C97" s="8" t="s">
        <v>7</v>
      </c>
      <c r="D97" s="8" t="s">
        <v>30</v>
      </c>
      <c r="E97" s="114"/>
      <c r="F97" s="117"/>
      <c r="G97" s="155"/>
      <c r="H97" s="88"/>
      <c r="I97" s="85"/>
      <c r="J97" s="91"/>
    </row>
    <row r="98" spans="1:10" ht="15">
      <c r="A98" s="126"/>
      <c r="B98" s="94"/>
      <c r="C98" s="8" t="s">
        <v>31</v>
      </c>
      <c r="D98" s="8" t="s">
        <v>32</v>
      </c>
      <c r="E98" s="114"/>
      <c r="F98" s="117"/>
      <c r="G98" s="155"/>
      <c r="H98" s="88"/>
      <c r="I98" s="85"/>
      <c r="J98" s="91"/>
    </row>
    <row r="99" spans="1:10" ht="15">
      <c r="A99" s="126"/>
      <c r="B99" s="94"/>
      <c r="C99" s="8" t="s">
        <v>36</v>
      </c>
      <c r="D99" s="8" t="s">
        <v>37</v>
      </c>
      <c r="E99" s="114"/>
      <c r="F99" s="117"/>
      <c r="G99" s="155"/>
      <c r="H99" s="88"/>
      <c r="I99" s="85"/>
      <c r="J99" s="91"/>
    </row>
    <row r="100" spans="1:10" ht="15" thickBot="1">
      <c r="A100" s="127"/>
      <c r="B100" s="95"/>
      <c r="C100" s="11" t="s">
        <v>76</v>
      </c>
      <c r="D100" s="11" t="s">
        <v>77</v>
      </c>
      <c r="E100" s="115"/>
      <c r="F100" s="118"/>
      <c r="G100" s="155"/>
      <c r="H100" s="89"/>
      <c r="I100" s="86"/>
      <c r="J100" s="91"/>
    </row>
    <row r="101" spans="7:10" ht="15">
      <c r="G101" s="63"/>
      <c r="H101" s="63"/>
      <c r="I101" s="63"/>
      <c r="J101" s="63"/>
    </row>
    <row r="102" ht="15" thickBot="1">
      <c r="F102" s="1"/>
    </row>
    <row r="103" spans="1:10" s="14" customFormat="1" ht="28.2" thickBot="1">
      <c r="A103" s="73" t="s">
        <v>0</v>
      </c>
      <c r="B103" s="74" t="s">
        <v>1</v>
      </c>
      <c r="C103" s="74" t="s">
        <v>2</v>
      </c>
      <c r="D103" s="74" t="s">
        <v>38</v>
      </c>
      <c r="E103" s="75" t="s">
        <v>212</v>
      </c>
      <c r="F103" s="69" t="s">
        <v>181</v>
      </c>
      <c r="G103" s="70" t="s">
        <v>213</v>
      </c>
      <c r="H103" s="71" t="s">
        <v>214</v>
      </c>
      <c r="I103" s="71" t="s">
        <v>218</v>
      </c>
      <c r="J103" s="72" t="s">
        <v>219</v>
      </c>
    </row>
    <row r="104" spans="1:10" ht="15">
      <c r="A104" s="126" t="s">
        <v>198</v>
      </c>
      <c r="B104" s="120" t="s">
        <v>78</v>
      </c>
      <c r="C104" s="8" t="s">
        <v>79</v>
      </c>
      <c r="D104" s="8"/>
      <c r="E104" s="114" t="s">
        <v>215</v>
      </c>
      <c r="F104" s="128">
        <v>120</v>
      </c>
      <c r="G104" s="85"/>
      <c r="H104" s="87">
        <f>G104*F104</f>
        <v>0</v>
      </c>
      <c r="I104" s="84"/>
      <c r="J104" s="91">
        <f>(G104+I104)*F104</f>
        <v>0</v>
      </c>
    </row>
    <row r="105" spans="1:10" ht="15">
      <c r="A105" s="126"/>
      <c r="B105" s="120"/>
      <c r="C105" s="8" t="s">
        <v>49</v>
      </c>
      <c r="D105" s="8" t="s">
        <v>50</v>
      </c>
      <c r="E105" s="114"/>
      <c r="F105" s="128"/>
      <c r="G105" s="85"/>
      <c r="H105" s="88"/>
      <c r="I105" s="85"/>
      <c r="J105" s="91"/>
    </row>
    <row r="106" spans="1:10" ht="15">
      <c r="A106" s="126"/>
      <c r="B106" s="120"/>
      <c r="C106" s="8" t="s">
        <v>51</v>
      </c>
      <c r="D106" s="8" t="s">
        <v>9</v>
      </c>
      <c r="E106" s="114"/>
      <c r="F106" s="128"/>
      <c r="G106" s="85"/>
      <c r="H106" s="88"/>
      <c r="I106" s="85"/>
      <c r="J106" s="91"/>
    </row>
    <row r="107" spans="1:10" ht="15">
      <c r="A107" s="126"/>
      <c r="B107" s="120"/>
      <c r="C107" s="8" t="s">
        <v>52</v>
      </c>
      <c r="D107" s="8" t="s">
        <v>53</v>
      </c>
      <c r="E107" s="114"/>
      <c r="F107" s="128"/>
      <c r="G107" s="85"/>
      <c r="H107" s="88"/>
      <c r="I107" s="85"/>
      <c r="J107" s="91"/>
    </row>
    <row r="108" spans="1:10" ht="15">
      <c r="A108" s="126"/>
      <c r="B108" s="120"/>
      <c r="C108" s="8" t="s">
        <v>54</v>
      </c>
      <c r="D108" s="8"/>
      <c r="E108" s="114"/>
      <c r="F108" s="128"/>
      <c r="G108" s="85"/>
      <c r="H108" s="88"/>
      <c r="I108" s="85"/>
      <c r="J108" s="91"/>
    </row>
    <row r="109" spans="1:10" ht="15">
      <c r="A109" s="126"/>
      <c r="B109" s="120"/>
      <c r="C109" s="8" t="s">
        <v>55</v>
      </c>
      <c r="D109" s="8" t="s">
        <v>80</v>
      </c>
      <c r="E109" s="114"/>
      <c r="F109" s="128"/>
      <c r="G109" s="85"/>
      <c r="H109" s="88"/>
      <c r="I109" s="85"/>
      <c r="J109" s="91"/>
    </row>
    <row r="110" spans="1:10" ht="15">
      <c r="A110" s="126"/>
      <c r="B110" s="120"/>
      <c r="C110" s="8" t="s">
        <v>81</v>
      </c>
      <c r="D110" s="8" t="s">
        <v>82</v>
      </c>
      <c r="E110" s="114"/>
      <c r="F110" s="128"/>
      <c r="G110" s="85"/>
      <c r="H110" s="88"/>
      <c r="I110" s="85"/>
      <c r="J110" s="91"/>
    </row>
    <row r="111" spans="1:10" ht="15">
      <c r="A111" s="126"/>
      <c r="B111" s="120"/>
      <c r="C111" s="8" t="s">
        <v>57</v>
      </c>
      <c r="D111" s="20">
        <v>58</v>
      </c>
      <c r="E111" s="114"/>
      <c r="F111" s="128"/>
      <c r="G111" s="85"/>
      <c r="H111" s="88"/>
      <c r="I111" s="85"/>
      <c r="J111" s="91"/>
    </row>
    <row r="112" spans="1:10" ht="15" thickBot="1">
      <c r="A112" s="127"/>
      <c r="B112" s="121"/>
      <c r="C112" s="11" t="s">
        <v>58</v>
      </c>
      <c r="D112" s="21" t="s">
        <v>83</v>
      </c>
      <c r="E112" s="115"/>
      <c r="F112" s="129"/>
      <c r="G112" s="86"/>
      <c r="H112" s="89"/>
      <c r="I112" s="86"/>
      <c r="J112" s="92"/>
    </row>
    <row r="115" ht="21">
      <c r="A115" s="2" t="s">
        <v>182</v>
      </c>
    </row>
    <row r="117" ht="15" thickBot="1"/>
    <row r="118" spans="1:10" s="57" customFormat="1" ht="28.2" thickBot="1">
      <c r="A118" s="73" t="s">
        <v>0</v>
      </c>
      <c r="B118" s="74" t="s">
        <v>1</v>
      </c>
      <c r="C118" s="74" t="s">
        <v>2</v>
      </c>
      <c r="D118" s="74" t="s">
        <v>38</v>
      </c>
      <c r="E118" s="75" t="s">
        <v>212</v>
      </c>
      <c r="F118" s="69" t="s">
        <v>181</v>
      </c>
      <c r="G118" s="70" t="s">
        <v>213</v>
      </c>
      <c r="H118" s="71" t="s">
        <v>214</v>
      </c>
      <c r="I118" s="71" t="s">
        <v>218</v>
      </c>
      <c r="J118" s="72" t="s">
        <v>219</v>
      </c>
    </row>
    <row r="119" spans="1:10" ht="15">
      <c r="A119" s="168" t="s">
        <v>199</v>
      </c>
      <c r="B119" s="139" t="s">
        <v>84</v>
      </c>
      <c r="C119" s="49" t="s">
        <v>60</v>
      </c>
      <c r="D119" s="50" t="s">
        <v>85</v>
      </c>
      <c r="E119" s="133" t="s">
        <v>215</v>
      </c>
      <c r="F119" s="133">
        <v>200</v>
      </c>
      <c r="G119" s="145"/>
      <c r="H119" s="87">
        <f>G119*F119</f>
        <v>0</v>
      </c>
      <c r="I119" s="84"/>
      <c r="J119" s="148">
        <f>(G119+I119)*F119</f>
        <v>0</v>
      </c>
    </row>
    <row r="120" spans="1:10" ht="15">
      <c r="A120" s="169"/>
      <c r="B120" s="140"/>
      <c r="C120" s="51" t="s">
        <v>5</v>
      </c>
      <c r="D120" s="52" t="s">
        <v>86</v>
      </c>
      <c r="E120" s="134"/>
      <c r="F120" s="134"/>
      <c r="G120" s="146"/>
      <c r="H120" s="88"/>
      <c r="I120" s="85"/>
      <c r="J120" s="149"/>
    </row>
    <row r="121" spans="1:10" ht="15">
      <c r="A121" s="169"/>
      <c r="B121" s="140"/>
      <c r="C121" s="51" t="s">
        <v>3</v>
      </c>
      <c r="D121" s="53">
        <v>0.26</v>
      </c>
      <c r="E121" s="134"/>
      <c r="F121" s="134"/>
      <c r="G121" s="146"/>
      <c r="H121" s="88"/>
      <c r="I121" s="85"/>
      <c r="J121" s="149"/>
    </row>
    <row r="122" spans="1:10" ht="15">
      <c r="A122" s="169"/>
      <c r="B122" s="140"/>
      <c r="C122" s="51" t="s">
        <v>63</v>
      </c>
      <c r="D122" s="54" t="s">
        <v>87</v>
      </c>
      <c r="E122" s="134"/>
      <c r="F122" s="134"/>
      <c r="G122" s="146"/>
      <c r="H122" s="88"/>
      <c r="I122" s="85"/>
      <c r="J122" s="149"/>
    </row>
    <row r="123" spans="1:10" ht="15">
      <c r="A123" s="169"/>
      <c r="B123" s="140"/>
      <c r="C123" s="51" t="s">
        <v>88</v>
      </c>
      <c r="D123" s="52">
        <v>0.25</v>
      </c>
      <c r="E123" s="134"/>
      <c r="F123" s="134"/>
      <c r="G123" s="146"/>
      <c r="H123" s="88"/>
      <c r="I123" s="85"/>
      <c r="J123" s="149"/>
    </row>
    <row r="124" spans="1:10" ht="15">
      <c r="A124" s="169"/>
      <c r="B124" s="140"/>
      <c r="C124" s="51" t="s">
        <v>89</v>
      </c>
      <c r="D124" s="52" t="s">
        <v>90</v>
      </c>
      <c r="E124" s="134"/>
      <c r="F124" s="134"/>
      <c r="G124" s="146"/>
      <c r="H124" s="88"/>
      <c r="I124" s="85"/>
      <c r="J124" s="149"/>
    </row>
    <row r="125" spans="1:10" ht="15">
      <c r="A125" s="169"/>
      <c r="B125" s="140"/>
      <c r="C125" s="51" t="s">
        <v>91</v>
      </c>
      <c r="D125" s="52" t="s">
        <v>92</v>
      </c>
      <c r="E125" s="134"/>
      <c r="F125" s="134"/>
      <c r="G125" s="146"/>
      <c r="H125" s="88"/>
      <c r="I125" s="85"/>
      <c r="J125" s="149"/>
    </row>
    <row r="126" spans="1:10" ht="15" thickBot="1">
      <c r="A126" s="170"/>
      <c r="B126" s="141"/>
      <c r="C126" s="55" t="s">
        <v>93</v>
      </c>
      <c r="D126" s="56" t="s">
        <v>94</v>
      </c>
      <c r="E126" s="135"/>
      <c r="F126" s="135"/>
      <c r="G126" s="178"/>
      <c r="H126" s="89"/>
      <c r="I126" s="86"/>
      <c r="J126" s="177"/>
    </row>
    <row r="127" spans="7:10" ht="15">
      <c r="G127" s="63"/>
      <c r="H127" s="63"/>
      <c r="I127" s="63"/>
      <c r="J127" s="63"/>
    </row>
    <row r="129" ht="21">
      <c r="A129" s="2" t="s">
        <v>190</v>
      </c>
    </row>
    <row r="131" ht="15" thickBot="1"/>
    <row r="132" spans="1:10" s="14" customFormat="1" ht="28.2" thickBot="1">
      <c r="A132" s="73" t="s">
        <v>0</v>
      </c>
      <c r="B132" s="74" t="s">
        <v>1</v>
      </c>
      <c r="C132" s="74" t="s">
        <v>2</v>
      </c>
      <c r="D132" s="74" t="s">
        <v>38</v>
      </c>
      <c r="E132" s="75" t="s">
        <v>212</v>
      </c>
      <c r="F132" s="69" t="s">
        <v>181</v>
      </c>
      <c r="G132" s="70" t="s">
        <v>213</v>
      </c>
      <c r="H132" s="71" t="s">
        <v>214</v>
      </c>
      <c r="I132" s="71" t="s">
        <v>218</v>
      </c>
      <c r="J132" s="72" t="s">
        <v>219</v>
      </c>
    </row>
    <row r="133" spans="1:10" ht="15" customHeight="1">
      <c r="A133" s="165" t="s">
        <v>200</v>
      </c>
      <c r="B133" s="142" t="s">
        <v>95</v>
      </c>
      <c r="C133" s="15" t="s">
        <v>3</v>
      </c>
      <c r="D133" s="15" t="s">
        <v>26</v>
      </c>
      <c r="E133" s="136" t="s">
        <v>215</v>
      </c>
      <c r="F133" s="130">
        <v>240</v>
      </c>
      <c r="G133" s="145"/>
      <c r="H133" s="87">
        <f>G133*F133</f>
        <v>0</v>
      </c>
      <c r="I133" s="84"/>
      <c r="J133" s="148">
        <f>(G133+I133)*F133</f>
        <v>0</v>
      </c>
    </row>
    <row r="134" spans="1:10" ht="15">
      <c r="A134" s="166"/>
      <c r="B134" s="143"/>
      <c r="C134" s="16" t="s">
        <v>4</v>
      </c>
      <c r="D134" s="16" t="s">
        <v>27</v>
      </c>
      <c r="E134" s="137"/>
      <c r="F134" s="131">
        <v>60</v>
      </c>
      <c r="G134" s="146"/>
      <c r="H134" s="88"/>
      <c r="I134" s="85"/>
      <c r="J134" s="149"/>
    </row>
    <row r="135" spans="1:10" ht="15">
      <c r="A135" s="166"/>
      <c r="B135" s="143"/>
      <c r="C135" s="16" t="s">
        <v>5</v>
      </c>
      <c r="D135" s="16" t="s">
        <v>28</v>
      </c>
      <c r="E135" s="137"/>
      <c r="F135" s="131"/>
      <c r="G135" s="146"/>
      <c r="H135" s="88"/>
      <c r="I135" s="85"/>
      <c r="J135" s="149"/>
    </row>
    <row r="136" spans="1:10" ht="15">
      <c r="A136" s="166"/>
      <c r="B136" s="143"/>
      <c r="C136" s="16" t="s">
        <v>6</v>
      </c>
      <c r="D136" s="16" t="s">
        <v>96</v>
      </c>
      <c r="E136" s="137"/>
      <c r="F136" s="131"/>
      <c r="G136" s="146"/>
      <c r="H136" s="88"/>
      <c r="I136" s="85"/>
      <c r="J136" s="149"/>
    </row>
    <row r="137" spans="1:10" ht="15">
      <c r="A137" s="166"/>
      <c r="B137" s="143"/>
      <c r="C137" s="16" t="s">
        <v>97</v>
      </c>
      <c r="D137" s="16" t="s">
        <v>98</v>
      </c>
      <c r="E137" s="137"/>
      <c r="F137" s="131"/>
      <c r="G137" s="146"/>
      <c r="H137" s="88"/>
      <c r="I137" s="85"/>
      <c r="J137" s="149"/>
    </row>
    <row r="138" spans="1:10" ht="15">
      <c r="A138" s="166"/>
      <c r="B138" s="143"/>
      <c r="C138" s="16" t="s">
        <v>7</v>
      </c>
      <c r="D138" s="16" t="s">
        <v>99</v>
      </c>
      <c r="E138" s="137"/>
      <c r="F138" s="131"/>
      <c r="G138" s="146"/>
      <c r="H138" s="88"/>
      <c r="I138" s="85"/>
      <c r="J138" s="149"/>
    </row>
    <row r="139" spans="1:10" ht="15">
      <c r="A139" s="166"/>
      <c r="B139" s="143"/>
      <c r="C139" s="16" t="s">
        <v>31</v>
      </c>
      <c r="D139" s="36" t="s">
        <v>18</v>
      </c>
      <c r="E139" s="137"/>
      <c r="F139" s="131"/>
      <c r="G139" s="146"/>
      <c r="H139" s="88"/>
      <c r="I139" s="85"/>
      <c r="J139" s="149"/>
    </row>
    <row r="140" spans="1:10" ht="15" thickBot="1">
      <c r="A140" s="167"/>
      <c r="B140" s="144"/>
      <c r="C140" s="18" t="s">
        <v>46</v>
      </c>
      <c r="D140" s="18" t="s">
        <v>100</v>
      </c>
      <c r="E140" s="138"/>
      <c r="F140" s="132"/>
      <c r="G140" s="147"/>
      <c r="H140" s="89"/>
      <c r="I140" s="86"/>
      <c r="J140" s="150"/>
    </row>
    <row r="141" ht="15.75" customHeight="1"/>
    <row r="142" ht="37.5" customHeight="1" thickBot="1"/>
    <row r="143" spans="1:10" s="14" customFormat="1" ht="28.2" thickBot="1">
      <c r="A143" s="73" t="s">
        <v>0</v>
      </c>
      <c r="B143" s="74" t="s">
        <v>1</v>
      </c>
      <c r="C143" s="74" t="s">
        <v>2</v>
      </c>
      <c r="D143" s="74" t="s">
        <v>38</v>
      </c>
      <c r="E143" s="75" t="s">
        <v>212</v>
      </c>
      <c r="F143" s="69" t="s">
        <v>181</v>
      </c>
      <c r="G143" s="70" t="s">
        <v>213</v>
      </c>
      <c r="H143" s="71" t="s">
        <v>214</v>
      </c>
      <c r="I143" s="71" t="s">
        <v>218</v>
      </c>
      <c r="J143" s="72" t="s">
        <v>219</v>
      </c>
    </row>
    <row r="144" spans="1:10" ht="16.5" customHeight="1">
      <c r="A144" s="125" t="s">
        <v>201</v>
      </c>
      <c r="B144" s="119" t="s">
        <v>189</v>
      </c>
      <c r="C144" s="7" t="s">
        <v>48</v>
      </c>
      <c r="D144" s="7"/>
      <c r="E144" s="113" t="s">
        <v>215</v>
      </c>
      <c r="F144" s="130">
        <v>600</v>
      </c>
      <c r="G144" s="145"/>
      <c r="H144" s="87">
        <f>G144*F144</f>
        <v>0</v>
      </c>
      <c r="I144" s="84"/>
      <c r="J144" s="148">
        <f>(G144+I144)*F144</f>
        <v>0</v>
      </c>
    </row>
    <row r="145" spans="1:10" ht="15">
      <c r="A145" s="126"/>
      <c r="B145" s="120"/>
      <c r="C145" s="8" t="s">
        <v>49</v>
      </c>
      <c r="D145" s="8" t="s">
        <v>50</v>
      </c>
      <c r="E145" s="114"/>
      <c r="F145" s="131"/>
      <c r="G145" s="146"/>
      <c r="H145" s="88"/>
      <c r="I145" s="85"/>
      <c r="J145" s="149"/>
    </row>
    <row r="146" spans="1:10" ht="15">
      <c r="A146" s="126"/>
      <c r="B146" s="120"/>
      <c r="C146" s="8" t="s">
        <v>51</v>
      </c>
      <c r="D146" s="8" t="s">
        <v>9</v>
      </c>
      <c r="E146" s="114"/>
      <c r="F146" s="131"/>
      <c r="G146" s="146"/>
      <c r="H146" s="88"/>
      <c r="I146" s="85"/>
      <c r="J146" s="149"/>
    </row>
    <row r="147" spans="1:10" ht="15">
      <c r="A147" s="126"/>
      <c r="B147" s="120"/>
      <c r="C147" s="8" t="s">
        <v>52</v>
      </c>
      <c r="D147" s="8" t="s">
        <v>53</v>
      </c>
      <c r="E147" s="114"/>
      <c r="F147" s="131"/>
      <c r="G147" s="146"/>
      <c r="H147" s="88"/>
      <c r="I147" s="85"/>
      <c r="J147" s="149"/>
    </row>
    <row r="148" spans="1:10" ht="15">
      <c r="A148" s="126"/>
      <c r="B148" s="120"/>
      <c r="C148" s="8" t="s">
        <v>54</v>
      </c>
      <c r="D148" s="8"/>
      <c r="E148" s="114"/>
      <c r="F148" s="131"/>
      <c r="G148" s="146"/>
      <c r="H148" s="88"/>
      <c r="I148" s="85"/>
      <c r="J148" s="149"/>
    </row>
    <row r="149" spans="1:10" ht="15">
      <c r="A149" s="126"/>
      <c r="B149" s="120"/>
      <c r="C149" s="8" t="s">
        <v>55</v>
      </c>
      <c r="D149" s="8" t="s">
        <v>153</v>
      </c>
      <c r="E149" s="114"/>
      <c r="F149" s="131"/>
      <c r="G149" s="146"/>
      <c r="H149" s="88"/>
      <c r="I149" s="85"/>
      <c r="J149" s="149"/>
    </row>
    <row r="150" spans="1:10" ht="15">
      <c r="A150" s="126"/>
      <c r="B150" s="120"/>
      <c r="C150" s="8" t="s">
        <v>57</v>
      </c>
      <c r="D150" s="20">
        <v>58</v>
      </c>
      <c r="E150" s="114"/>
      <c r="F150" s="131"/>
      <c r="G150" s="146"/>
      <c r="H150" s="88"/>
      <c r="I150" s="85"/>
      <c r="J150" s="149"/>
    </row>
    <row r="151" spans="1:10" ht="15" thickBot="1">
      <c r="A151" s="127"/>
      <c r="B151" s="121"/>
      <c r="C151" s="11" t="s">
        <v>58</v>
      </c>
      <c r="D151" s="21" t="s">
        <v>59</v>
      </c>
      <c r="E151" s="115"/>
      <c r="F151" s="132"/>
      <c r="G151" s="147"/>
      <c r="H151" s="89"/>
      <c r="I151" s="86"/>
      <c r="J151" s="150"/>
    </row>
    <row r="154" ht="21">
      <c r="A154" s="2" t="s">
        <v>183</v>
      </c>
    </row>
    <row r="156" ht="15" thickBot="1"/>
    <row r="157" spans="1:10" s="14" customFormat="1" ht="29.4" thickBot="1">
      <c r="A157" s="73" t="s">
        <v>0</v>
      </c>
      <c r="B157" s="74" t="s">
        <v>1</v>
      </c>
      <c r="C157" s="74" t="s">
        <v>2</v>
      </c>
      <c r="D157" s="74" t="s">
        <v>38</v>
      </c>
      <c r="E157" s="77" t="s">
        <v>212</v>
      </c>
      <c r="F157" s="78" t="s">
        <v>181</v>
      </c>
      <c r="G157" s="70" t="s">
        <v>213</v>
      </c>
      <c r="H157" s="71" t="s">
        <v>214</v>
      </c>
      <c r="I157" s="71" t="s">
        <v>218</v>
      </c>
      <c r="J157" s="72" t="s">
        <v>219</v>
      </c>
    </row>
    <row r="158" spans="1:10" ht="15">
      <c r="A158" s="171" t="s">
        <v>202</v>
      </c>
      <c r="B158" s="142" t="s">
        <v>150</v>
      </c>
      <c r="C158" s="15" t="s">
        <v>3</v>
      </c>
      <c r="D158" s="15" t="s">
        <v>26</v>
      </c>
      <c r="E158" s="136" t="s">
        <v>215</v>
      </c>
      <c r="F158" s="116">
        <v>160</v>
      </c>
      <c r="G158" s="174"/>
      <c r="H158" s="176">
        <f>G158*F158</f>
        <v>0</v>
      </c>
      <c r="I158" s="174"/>
      <c r="J158" s="175">
        <f>(G158+I158)*F158</f>
        <v>0</v>
      </c>
    </row>
    <row r="159" spans="1:10" ht="15">
      <c r="A159" s="172"/>
      <c r="B159" s="143"/>
      <c r="C159" s="16" t="s">
        <v>4</v>
      </c>
      <c r="D159" s="16" t="s">
        <v>27</v>
      </c>
      <c r="E159" s="137"/>
      <c r="F159" s="117"/>
      <c r="G159" s="97"/>
      <c r="H159" s="100"/>
      <c r="I159" s="97"/>
      <c r="J159" s="103"/>
    </row>
    <row r="160" spans="1:10" ht="15">
      <c r="A160" s="172"/>
      <c r="B160" s="143"/>
      <c r="C160" s="16" t="s">
        <v>5</v>
      </c>
      <c r="D160" s="16" t="s">
        <v>28</v>
      </c>
      <c r="E160" s="137"/>
      <c r="F160" s="117"/>
      <c r="G160" s="97"/>
      <c r="H160" s="100"/>
      <c r="I160" s="97"/>
      <c r="J160" s="103"/>
    </row>
    <row r="161" spans="1:10" ht="15">
      <c r="A161" s="172"/>
      <c r="B161" s="143"/>
      <c r="C161" s="16" t="s">
        <v>6</v>
      </c>
      <c r="D161" s="16" t="s">
        <v>96</v>
      </c>
      <c r="E161" s="137"/>
      <c r="F161" s="117"/>
      <c r="G161" s="97"/>
      <c r="H161" s="100"/>
      <c r="I161" s="97"/>
      <c r="J161" s="103"/>
    </row>
    <row r="162" spans="1:10" ht="15">
      <c r="A162" s="172"/>
      <c r="B162" s="143"/>
      <c r="C162" s="16" t="s">
        <v>151</v>
      </c>
      <c r="D162" s="16" t="s">
        <v>98</v>
      </c>
      <c r="E162" s="137"/>
      <c r="F162" s="117"/>
      <c r="G162" s="97"/>
      <c r="H162" s="100"/>
      <c r="I162" s="97"/>
      <c r="J162" s="103"/>
    </row>
    <row r="163" spans="1:10" ht="15">
      <c r="A163" s="172"/>
      <c r="B163" s="143"/>
      <c r="C163" s="16" t="s">
        <v>74</v>
      </c>
      <c r="D163" s="16" t="s">
        <v>152</v>
      </c>
      <c r="E163" s="137"/>
      <c r="F163" s="117"/>
      <c r="G163" s="97"/>
      <c r="H163" s="100"/>
      <c r="I163" s="97"/>
      <c r="J163" s="103"/>
    </row>
    <row r="164" spans="1:10" ht="15">
      <c r="A164" s="172"/>
      <c r="B164" s="143"/>
      <c r="C164" s="16" t="s">
        <v>7</v>
      </c>
      <c r="D164" s="16" t="s">
        <v>99</v>
      </c>
      <c r="E164" s="137"/>
      <c r="F164" s="117"/>
      <c r="G164" s="97"/>
      <c r="H164" s="100"/>
      <c r="I164" s="97"/>
      <c r="J164" s="103"/>
    </row>
    <row r="165" spans="1:10" ht="15">
      <c r="A165" s="172"/>
      <c r="B165" s="143"/>
      <c r="C165" s="16" t="s">
        <v>31</v>
      </c>
      <c r="D165" s="16" t="s">
        <v>18</v>
      </c>
      <c r="E165" s="137"/>
      <c r="F165" s="117"/>
      <c r="G165" s="97"/>
      <c r="H165" s="100"/>
      <c r="I165" s="97"/>
      <c r="J165" s="103"/>
    </row>
    <row r="166" spans="1:10" ht="15">
      <c r="A166" s="172"/>
      <c r="B166" s="143"/>
      <c r="C166" s="16" t="s">
        <v>46</v>
      </c>
      <c r="D166" s="16" t="s">
        <v>100</v>
      </c>
      <c r="E166" s="137"/>
      <c r="F166" s="117"/>
      <c r="G166" s="97"/>
      <c r="H166" s="100"/>
      <c r="I166" s="97"/>
      <c r="J166" s="103"/>
    </row>
    <row r="167" spans="1:10" ht="15" thickBot="1">
      <c r="A167" s="173"/>
      <c r="B167" s="144"/>
      <c r="C167" s="18" t="s">
        <v>76</v>
      </c>
      <c r="D167" s="18" t="s">
        <v>77</v>
      </c>
      <c r="E167" s="138"/>
      <c r="F167" s="118"/>
      <c r="G167" s="98"/>
      <c r="H167" s="101"/>
      <c r="I167" s="98"/>
      <c r="J167" s="104"/>
    </row>
    <row r="170" ht="21">
      <c r="A170" s="2" t="s">
        <v>184</v>
      </c>
    </row>
    <row r="172" ht="15" thickBot="1"/>
    <row r="173" spans="1:10" s="14" customFormat="1" ht="28.2" thickBot="1">
      <c r="A173" s="73" t="s">
        <v>0</v>
      </c>
      <c r="B173" s="74" t="s">
        <v>1</v>
      </c>
      <c r="C173" s="74" t="s">
        <v>2</v>
      </c>
      <c r="D173" s="74" t="s">
        <v>38</v>
      </c>
      <c r="E173" s="75" t="s">
        <v>212</v>
      </c>
      <c r="F173" s="69" t="s">
        <v>181</v>
      </c>
      <c r="G173" s="70" t="s">
        <v>213</v>
      </c>
      <c r="H173" s="71" t="s">
        <v>214</v>
      </c>
      <c r="I173" s="71" t="s">
        <v>218</v>
      </c>
      <c r="J173" s="72" t="s">
        <v>219</v>
      </c>
    </row>
    <row r="174" spans="1:10" ht="15">
      <c r="A174" s="125" t="s">
        <v>203</v>
      </c>
      <c r="B174" s="119" t="s">
        <v>155</v>
      </c>
      <c r="C174" s="7" t="s">
        <v>3</v>
      </c>
      <c r="D174" s="7" t="s">
        <v>26</v>
      </c>
      <c r="E174" s="113" t="s">
        <v>215</v>
      </c>
      <c r="F174" s="116">
        <v>240</v>
      </c>
      <c r="G174" s="174"/>
      <c r="H174" s="176">
        <f>G174*F174</f>
        <v>0</v>
      </c>
      <c r="I174" s="174"/>
      <c r="J174" s="175">
        <f>(G174+I174)*F174</f>
        <v>0</v>
      </c>
    </row>
    <row r="175" spans="1:10" ht="15">
      <c r="A175" s="126"/>
      <c r="B175" s="120"/>
      <c r="C175" s="8" t="s">
        <v>4</v>
      </c>
      <c r="D175" s="8" t="s">
        <v>27</v>
      </c>
      <c r="E175" s="114"/>
      <c r="F175" s="117">
        <v>60</v>
      </c>
      <c r="G175" s="97"/>
      <c r="H175" s="100"/>
      <c r="I175" s="97"/>
      <c r="J175" s="103"/>
    </row>
    <row r="176" spans="1:10" ht="15">
      <c r="A176" s="126"/>
      <c r="B176" s="120"/>
      <c r="C176" s="8" t="s">
        <v>5</v>
      </c>
      <c r="D176" s="8" t="s">
        <v>28</v>
      </c>
      <c r="E176" s="114"/>
      <c r="F176" s="117"/>
      <c r="G176" s="97"/>
      <c r="H176" s="100"/>
      <c r="I176" s="97"/>
      <c r="J176" s="103"/>
    </row>
    <row r="177" spans="1:10" ht="15">
      <c r="A177" s="126"/>
      <c r="B177" s="120"/>
      <c r="C177" s="8" t="s">
        <v>6</v>
      </c>
      <c r="D177" s="8" t="s">
        <v>73</v>
      </c>
      <c r="E177" s="114"/>
      <c r="F177" s="117"/>
      <c r="G177" s="97"/>
      <c r="H177" s="100"/>
      <c r="I177" s="97"/>
      <c r="J177" s="103"/>
    </row>
    <row r="178" spans="1:10" ht="15">
      <c r="A178" s="126"/>
      <c r="B178" s="120"/>
      <c r="C178" s="8" t="s">
        <v>156</v>
      </c>
      <c r="D178" s="8" t="s">
        <v>157</v>
      </c>
      <c r="E178" s="114"/>
      <c r="F178" s="117"/>
      <c r="G178" s="97"/>
      <c r="H178" s="100"/>
      <c r="I178" s="97"/>
      <c r="J178" s="103"/>
    </row>
    <row r="179" spans="1:10" ht="15">
      <c r="A179" s="126"/>
      <c r="B179" s="120"/>
      <c r="C179" s="8" t="s">
        <v>7</v>
      </c>
      <c r="D179" s="8" t="s">
        <v>158</v>
      </c>
      <c r="E179" s="114"/>
      <c r="F179" s="117"/>
      <c r="G179" s="97"/>
      <c r="H179" s="100"/>
      <c r="I179" s="97"/>
      <c r="J179" s="103"/>
    </row>
    <row r="180" spans="1:10" ht="15">
      <c r="A180" s="126"/>
      <c r="B180" s="120"/>
      <c r="C180" s="20" t="s">
        <v>31</v>
      </c>
      <c r="D180" s="8" t="s">
        <v>18</v>
      </c>
      <c r="E180" s="114"/>
      <c r="F180" s="117"/>
      <c r="G180" s="97"/>
      <c r="H180" s="100"/>
      <c r="I180" s="97"/>
      <c r="J180" s="103"/>
    </row>
    <row r="181" spans="1:10" ht="15" thickBot="1">
      <c r="A181" s="127"/>
      <c r="B181" s="121"/>
      <c r="C181" s="11" t="s">
        <v>46</v>
      </c>
      <c r="D181" s="11" t="s">
        <v>100</v>
      </c>
      <c r="E181" s="115"/>
      <c r="F181" s="118"/>
      <c r="G181" s="98"/>
      <c r="H181" s="101"/>
      <c r="I181" s="98"/>
      <c r="J181" s="104"/>
    </row>
    <row r="182" spans="6:10" ht="15">
      <c r="F182" s="58"/>
      <c r="G182" s="64"/>
      <c r="H182" s="64"/>
      <c r="I182" s="64"/>
      <c r="J182" s="64"/>
    </row>
    <row r="183" spans="7:10" ht="15">
      <c r="G183" s="65"/>
      <c r="H183" s="65"/>
      <c r="I183" s="65"/>
      <c r="J183" s="65"/>
    </row>
    <row r="184" ht="15" thickBot="1"/>
    <row r="185" spans="1:10" s="14" customFormat="1" ht="28.2" thickBot="1">
      <c r="A185" s="73" t="s">
        <v>0</v>
      </c>
      <c r="B185" s="74" t="s">
        <v>1</v>
      </c>
      <c r="C185" s="74" t="s">
        <v>2</v>
      </c>
      <c r="D185" s="74" t="s">
        <v>38</v>
      </c>
      <c r="E185" s="75" t="s">
        <v>212</v>
      </c>
      <c r="F185" s="69" t="s">
        <v>181</v>
      </c>
      <c r="G185" s="70" t="s">
        <v>213</v>
      </c>
      <c r="H185" s="71" t="s">
        <v>214</v>
      </c>
      <c r="I185" s="71" t="s">
        <v>218</v>
      </c>
      <c r="J185" s="72" t="s">
        <v>219</v>
      </c>
    </row>
    <row r="186" spans="1:10" ht="15">
      <c r="A186" s="105" t="s">
        <v>204</v>
      </c>
      <c r="B186" s="81" t="s">
        <v>159</v>
      </c>
      <c r="C186" s="8" t="s">
        <v>79</v>
      </c>
      <c r="D186" s="8"/>
      <c r="E186" s="113" t="s">
        <v>215</v>
      </c>
      <c r="F186" s="81">
        <v>260</v>
      </c>
      <c r="G186" s="85"/>
      <c r="H186" s="87">
        <f>G187*F186</f>
        <v>0</v>
      </c>
      <c r="I186" s="85"/>
      <c r="J186" s="90">
        <f>(G187+I187)*F186</f>
        <v>0</v>
      </c>
    </row>
    <row r="187" spans="1:10" ht="15">
      <c r="A187" s="106"/>
      <c r="B187" s="82"/>
      <c r="C187" s="8" t="s">
        <v>49</v>
      </c>
      <c r="D187" s="8" t="s">
        <v>50</v>
      </c>
      <c r="E187" s="114"/>
      <c r="F187" s="82"/>
      <c r="G187" s="85"/>
      <c r="H187" s="88"/>
      <c r="I187" s="85"/>
      <c r="J187" s="91"/>
    </row>
    <row r="188" spans="1:10" ht="15">
      <c r="A188" s="106"/>
      <c r="B188" s="82"/>
      <c r="C188" s="8" t="s">
        <v>51</v>
      </c>
      <c r="D188" s="8" t="s">
        <v>9</v>
      </c>
      <c r="E188" s="114"/>
      <c r="F188" s="82"/>
      <c r="G188" s="85"/>
      <c r="H188" s="88"/>
      <c r="I188" s="85"/>
      <c r="J188" s="91"/>
    </row>
    <row r="189" spans="1:10" ht="15">
      <c r="A189" s="106"/>
      <c r="B189" s="82"/>
      <c r="C189" s="8" t="s">
        <v>52</v>
      </c>
      <c r="D189" s="8" t="s">
        <v>53</v>
      </c>
      <c r="E189" s="114"/>
      <c r="F189" s="82"/>
      <c r="G189" s="85"/>
      <c r="H189" s="88"/>
      <c r="I189" s="85"/>
      <c r="J189" s="91"/>
    </row>
    <row r="190" spans="1:10" ht="15">
      <c r="A190" s="106"/>
      <c r="B190" s="82"/>
      <c r="C190" s="8" t="s">
        <v>54</v>
      </c>
      <c r="D190" s="8"/>
      <c r="E190" s="114"/>
      <c r="F190" s="82"/>
      <c r="G190" s="85"/>
      <c r="H190" s="88"/>
      <c r="I190" s="85"/>
      <c r="J190" s="91"/>
    </row>
    <row r="191" spans="1:10" ht="15">
      <c r="A191" s="106"/>
      <c r="B191" s="82"/>
      <c r="C191" s="8" t="s">
        <v>55</v>
      </c>
      <c r="D191" s="8" t="s">
        <v>80</v>
      </c>
      <c r="E191" s="114"/>
      <c r="F191" s="82"/>
      <c r="G191" s="85"/>
      <c r="H191" s="88"/>
      <c r="I191" s="85"/>
      <c r="J191" s="91"/>
    </row>
    <row r="192" spans="1:10" ht="15">
      <c r="A192" s="106"/>
      <c r="B192" s="82"/>
      <c r="C192" s="8" t="s">
        <v>57</v>
      </c>
      <c r="D192" s="20">
        <v>58</v>
      </c>
      <c r="E192" s="114"/>
      <c r="F192" s="82"/>
      <c r="G192" s="85"/>
      <c r="H192" s="88"/>
      <c r="I192" s="85"/>
      <c r="J192" s="91"/>
    </row>
    <row r="193" spans="1:10" ht="15" thickBot="1">
      <c r="A193" s="107"/>
      <c r="B193" s="83"/>
      <c r="C193" s="11" t="s">
        <v>58</v>
      </c>
      <c r="D193" s="21" t="s">
        <v>83</v>
      </c>
      <c r="E193" s="115"/>
      <c r="F193" s="83"/>
      <c r="G193" s="86"/>
      <c r="H193" s="89"/>
      <c r="I193" s="86"/>
      <c r="J193" s="92"/>
    </row>
    <row r="195" ht="15" thickBot="1"/>
    <row r="196" spans="1:10" s="14" customFormat="1" ht="28.2" thickBot="1">
      <c r="A196" s="73" t="s">
        <v>0</v>
      </c>
      <c r="B196" s="74" t="s">
        <v>1</v>
      </c>
      <c r="C196" s="74" t="s">
        <v>2</v>
      </c>
      <c r="D196" s="74" t="s">
        <v>38</v>
      </c>
      <c r="E196" s="75" t="s">
        <v>212</v>
      </c>
      <c r="F196" s="69" t="s">
        <v>181</v>
      </c>
      <c r="G196" s="70" t="s">
        <v>213</v>
      </c>
      <c r="H196" s="70" t="s">
        <v>214</v>
      </c>
      <c r="I196" s="70" t="s">
        <v>218</v>
      </c>
      <c r="J196" s="72" t="s">
        <v>219</v>
      </c>
    </row>
    <row r="197" spans="1:10" ht="15">
      <c r="A197" s="106" t="s">
        <v>205</v>
      </c>
      <c r="B197" s="113" t="s">
        <v>103</v>
      </c>
      <c r="C197" s="59" t="s">
        <v>104</v>
      </c>
      <c r="D197" s="59" t="s">
        <v>105</v>
      </c>
      <c r="E197" s="114" t="s">
        <v>215</v>
      </c>
      <c r="F197" s="108">
        <v>60</v>
      </c>
      <c r="G197" s="85"/>
      <c r="H197" s="88">
        <f>G197*F197</f>
        <v>0</v>
      </c>
      <c r="I197" s="85"/>
      <c r="J197" s="91">
        <f>(G197+I197)*F197</f>
        <v>0</v>
      </c>
    </row>
    <row r="198" spans="1:10" ht="15">
      <c r="A198" s="106"/>
      <c r="B198" s="114"/>
      <c r="C198" s="8" t="s">
        <v>106</v>
      </c>
      <c r="D198" s="10" t="s">
        <v>107</v>
      </c>
      <c r="E198" s="114"/>
      <c r="F198" s="108"/>
      <c r="G198" s="85"/>
      <c r="H198" s="88"/>
      <c r="I198" s="85"/>
      <c r="J198" s="91"/>
    </row>
    <row r="199" spans="1:10" ht="28.8">
      <c r="A199" s="106"/>
      <c r="B199" s="114"/>
      <c r="C199" s="8" t="s">
        <v>108</v>
      </c>
      <c r="D199" s="10" t="s">
        <v>109</v>
      </c>
      <c r="E199" s="114"/>
      <c r="F199" s="108">
        <v>30</v>
      </c>
      <c r="G199" s="85"/>
      <c r="H199" s="88"/>
      <c r="I199" s="85"/>
      <c r="J199" s="91"/>
    </row>
    <row r="200" spans="1:10" ht="15">
      <c r="A200" s="106"/>
      <c r="B200" s="114"/>
      <c r="C200" s="8" t="s">
        <v>110</v>
      </c>
      <c r="D200" s="8" t="s">
        <v>111</v>
      </c>
      <c r="E200" s="114"/>
      <c r="F200" s="108"/>
      <c r="G200" s="85"/>
      <c r="H200" s="88"/>
      <c r="I200" s="85"/>
      <c r="J200" s="91"/>
    </row>
    <row r="201" spans="1:10" ht="15">
      <c r="A201" s="106"/>
      <c r="B201" s="114"/>
      <c r="C201" s="8" t="s">
        <v>112</v>
      </c>
      <c r="D201" s="8" t="s">
        <v>113</v>
      </c>
      <c r="E201" s="114"/>
      <c r="F201" s="108"/>
      <c r="G201" s="85"/>
      <c r="H201" s="88"/>
      <c r="I201" s="85"/>
      <c r="J201" s="91"/>
    </row>
    <row r="202" spans="1:10" ht="15">
      <c r="A202" s="106"/>
      <c r="B202" s="114"/>
      <c r="C202" s="8" t="s">
        <v>114</v>
      </c>
      <c r="D202" s="20">
        <v>0</v>
      </c>
      <c r="E202" s="114"/>
      <c r="F202" s="108"/>
      <c r="G202" s="85"/>
      <c r="H202" s="88"/>
      <c r="I202" s="85"/>
      <c r="J202" s="91"/>
    </row>
    <row r="203" spans="1:10" ht="15">
      <c r="A203" s="106"/>
      <c r="B203" s="114"/>
      <c r="C203" s="8" t="s">
        <v>115</v>
      </c>
      <c r="D203" s="27" t="s">
        <v>116</v>
      </c>
      <c r="E203" s="114"/>
      <c r="F203" s="108"/>
      <c r="G203" s="85"/>
      <c r="H203" s="88"/>
      <c r="I203" s="85"/>
      <c r="J203" s="91"/>
    </row>
    <row r="204" spans="1:10" ht="15">
      <c r="A204" s="106"/>
      <c r="B204" s="114"/>
      <c r="C204" s="8" t="s">
        <v>117</v>
      </c>
      <c r="D204" s="8" t="s">
        <v>118</v>
      </c>
      <c r="E204" s="114"/>
      <c r="F204" s="108"/>
      <c r="G204" s="85"/>
      <c r="H204" s="88"/>
      <c r="I204" s="85"/>
      <c r="J204" s="91"/>
    </row>
    <row r="205" spans="1:10" ht="15">
      <c r="A205" s="106"/>
      <c r="B205" s="114"/>
      <c r="C205" s="8" t="s">
        <v>119</v>
      </c>
      <c r="D205" s="8" t="s">
        <v>120</v>
      </c>
      <c r="E205" s="114"/>
      <c r="F205" s="108"/>
      <c r="G205" s="85"/>
      <c r="H205" s="88"/>
      <c r="I205" s="85"/>
      <c r="J205" s="91"/>
    </row>
    <row r="206" spans="1:10" ht="15">
      <c r="A206" s="106"/>
      <c r="B206" s="114"/>
      <c r="C206" s="8" t="s">
        <v>121</v>
      </c>
      <c r="D206" s="10" t="s">
        <v>122</v>
      </c>
      <c r="E206" s="114"/>
      <c r="F206" s="108"/>
      <c r="G206" s="85"/>
      <c r="H206" s="88"/>
      <c r="I206" s="85"/>
      <c r="J206" s="91"/>
    </row>
    <row r="207" spans="1:10" ht="15">
      <c r="A207" s="106"/>
      <c r="B207" s="114"/>
      <c r="C207" s="8" t="s">
        <v>123</v>
      </c>
      <c r="D207" s="8"/>
      <c r="E207" s="114"/>
      <c r="F207" s="108"/>
      <c r="G207" s="85"/>
      <c r="H207" s="88"/>
      <c r="I207" s="85"/>
      <c r="J207" s="91"/>
    </row>
    <row r="208" spans="1:10" ht="15">
      <c r="A208" s="106"/>
      <c r="B208" s="114"/>
      <c r="C208" s="8" t="s">
        <v>124</v>
      </c>
      <c r="D208" s="8"/>
      <c r="E208" s="114"/>
      <c r="F208" s="108"/>
      <c r="G208" s="85"/>
      <c r="H208" s="88"/>
      <c r="I208" s="85"/>
      <c r="J208" s="91"/>
    </row>
    <row r="209" spans="1:10" ht="15">
      <c r="A209" s="106"/>
      <c r="B209" s="114"/>
      <c r="C209" s="8" t="s">
        <v>125</v>
      </c>
      <c r="D209" s="8" t="s">
        <v>126</v>
      </c>
      <c r="E209" s="114"/>
      <c r="F209" s="108"/>
      <c r="G209" s="85"/>
      <c r="H209" s="88"/>
      <c r="I209" s="85"/>
      <c r="J209" s="91"/>
    </row>
    <row r="210" spans="1:10" ht="15" thickBot="1">
      <c r="A210" s="107"/>
      <c r="B210" s="115"/>
      <c r="C210" s="11" t="s">
        <v>127</v>
      </c>
      <c r="D210" s="11" t="s">
        <v>128</v>
      </c>
      <c r="E210" s="115"/>
      <c r="F210" s="109"/>
      <c r="G210" s="86"/>
      <c r="H210" s="89"/>
      <c r="I210" s="86"/>
      <c r="J210" s="92"/>
    </row>
    <row r="213" ht="21">
      <c r="A213" s="2" t="s">
        <v>185</v>
      </c>
    </row>
    <row r="215" ht="15" thickBot="1"/>
    <row r="216" spans="1:10" s="14" customFormat="1" ht="28.2" thickBot="1">
      <c r="A216" s="73" t="s">
        <v>0</v>
      </c>
      <c r="B216" s="74" t="s">
        <v>1</v>
      </c>
      <c r="C216" s="74" t="s">
        <v>2</v>
      </c>
      <c r="D216" s="74" t="s">
        <v>38</v>
      </c>
      <c r="E216" s="75" t="s">
        <v>212</v>
      </c>
      <c r="F216" s="69" t="s">
        <v>181</v>
      </c>
      <c r="G216" s="79" t="s">
        <v>213</v>
      </c>
      <c r="H216" s="79" t="s">
        <v>214</v>
      </c>
      <c r="I216" s="79" t="s">
        <v>218</v>
      </c>
      <c r="J216" s="80" t="s">
        <v>219</v>
      </c>
    </row>
    <row r="217" spans="1:10" ht="15">
      <c r="A217" s="162" t="s">
        <v>206</v>
      </c>
      <c r="B217" s="93" t="s">
        <v>160</v>
      </c>
      <c r="C217" s="7" t="s">
        <v>3</v>
      </c>
      <c r="D217" s="7" t="s">
        <v>26</v>
      </c>
      <c r="E217" s="113" t="s">
        <v>215</v>
      </c>
      <c r="F217" s="116">
        <v>200</v>
      </c>
      <c r="G217" s="96"/>
      <c r="H217" s="99">
        <f>G217*F217</f>
        <v>0</v>
      </c>
      <c r="I217" s="96"/>
      <c r="J217" s="102">
        <f>(G217+I217)*F217</f>
        <v>0</v>
      </c>
    </row>
    <row r="218" spans="1:10" ht="15">
      <c r="A218" s="163"/>
      <c r="B218" s="94"/>
      <c r="C218" s="8" t="s">
        <v>4</v>
      </c>
      <c r="D218" s="8" t="s">
        <v>27</v>
      </c>
      <c r="E218" s="114"/>
      <c r="F218" s="117"/>
      <c r="G218" s="97"/>
      <c r="H218" s="100"/>
      <c r="I218" s="97"/>
      <c r="J218" s="103"/>
    </row>
    <row r="219" spans="1:10" ht="15">
      <c r="A219" s="163"/>
      <c r="B219" s="94"/>
      <c r="C219" s="8" t="s">
        <v>5</v>
      </c>
      <c r="D219" s="8" t="s">
        <v>28</v>
      </c>
      <c r="E219" s="114"/>
      <c r="F219" s="117">
        <v>50</v>
      </c>
      <c r="G219" s="97"/>
      <c r="H219" s="100"/>
      <c r="I219" s="97"/>
      <c r="J219" s="103"/>
    </row>
    <row r="220" spans="1:10" ht="15">
      <c r="A220" s="163"/>
      <c r="B220" s="94"/>
      <c r="C220" s="8" t="s">
        <v>6</v>
      </c>
      <c r="D220" s="8" t="s">
        <v>73</v>
      </c>
      <c r="E220" s="114"/>
      <c r="F220" s="117"/>
      <c r="G220" s="97"/>
      <c r="H220" s="100"/>
      <c r="I220" s="97"/>
      <c r="J220" s="103"/>
    </row>
    <row r="221" spans="1:10" ht="15">
      <c r="A221" s="163"/>
      <c r="B221" s="94"/>
      <c r="C221" s="8" t="s">
        <v>156</v>
      </c>
      <c r="D221" s="8" t="s">
        <v>157</v>
      </c>
      <c r="E221" s="114"/>
      <c r="F221" s="117"/>
      <c r="G221" s="97"/>
      <c r="H221" s="100"/>
      <c r="I221" s="97"/>
      <c r="J221" s="103"/>
    </row>
    <row r="222" spans="1:10" ht="15">
      <c r="A222" s="163"/>
      <c r="B222" s="94"/>
      <c r="C222" s="8" t="s">
        <v>74</v>
      </c>
      <c r="D222" s="8" t="s">
        <v>152</v>
      </c>
      <c r="E222" s="114"/>
      <c r="F222" s="117"/>
      <c r="G222" s="97"/>
      <c r="H222" s="100"/>
      <c r="I222" s="97"/>
      <c r="J222" s="103"/>
    </row>
    <row r="223" spans="1:10" ht="15">
      <c r="A223" s="163"/>
      <c r="B223" s="94"/>
      <c r="C223" s="8" t="s">
        <v>7</v>
      </c>
      <c r="D223" s="8" t="s">
        <v>158</v>
      </c>
      <c r="E223" s="114"/>
      <c r="F223" s="117"/>
      <c r="G223" s="97"/>
      <c r="H223" s="100"/>
      <c r="I223" s="97"/>
      <c r="J223" s="103"/>
    </row>
    <row r="224" spans="1:10" ht="15">
      <c r="A224" s="163"/>
      <c r="B224" s="94"/>
      <c r="C224" s="8" t="s">
        <v>31</v>
      </c>
      <c r="D224" s="8" t="s">
        <v>18</v>
      </c>
      <c r="E224" s="114"/>
      <c r="F224" s="117"/>
      <c r="G224" s="97"/>
      <c r="H224" s="100"/>
      <c r="I224" s="97"/>
      <c r="J224" s="103"/>
    </row>
    <row r="225" spans="1:10" ht="15">
      <c r="A225" s="163"/>
      <c r="B225" s="94"/>
      <c r="C225" s="8" t="s">
        <v>46</v>
      </c>
      <c r="D225" s="8" t="s">
        <v>100</v>
      </c>
      <c r="E225" s="114"/>
      <c r="F225" s="117"/>
      <c r="G225" s="97"/>
      <c r="H225" s="100"/>
      <c r="I225" s="97"/>
      <c r="J225" s="103"/>
    </row>
    <row r="226" spans="1:10" ht="15" thickBot="1">
      <c r="A226" s="164"/>
      <c r="B226" s="95"/>
      <c r="C226" s="11" t="s">
        <v>76</v>
      </c>
      <c r="D226" s="11" t="s">
        <v>77</v>
      </c>
      <c r="E226" s="115"/>
      <c r="F226" s="118"/>
      <c r="G226" s="98"/>
      <c r="H226" s="101"/>
      <c r="I226" s="98"/>
      <c r="J226" s="104"/>
    </row>
    <row r="228" ht="15" thickBot="1"/>
    <row r="229" spans="1:10" s="14" customFormat="1" ht="28.2" thickBot="1">
      <c r="A229" s="73" t="s">
        <v>0</v>
      </c>
      <c r="B229" s="74" t="s">
        <v>1</v>
      </c>
      <c r="C229" s="74" t="s">
        <v>2</v>
      </c>
      <c r="D229" s="74" t="s">
        <v>38</v>
      </c>
      <c r="E229" s="75" t="s">
        <v>212</v>
      </c>
      <c r="F229" s="69" t="s">
        <v>181</v>
      </c>
      <c r="G229" s="79" t="s">
        <v>213</v>
      </c>
      <c r="H229" s="79" t="s">
        <v>214</v>
      </c>
      <c r="I229" s="79" t="s">
        <v>218</v>
      </c>
      <c r="J229" s="80" t="s">
        <v>219</v>
      </c>
    </row>
    <row r="230" spans="1:10" ht="15">
      <c r="A230" s="106" t="s">
        <v>207</v>
      </c>
      <c r="B230" s="82" t="s">
        <v>101</v>
      </c>
      <c r="C230" s="38" t="s">
        <v>79</v>
      </c>
      <c r="D230" s="38"/>
      <c r="E230" s="114" t="s">
        <v>215</v>
      </c>
      <c r="F230" s="82">
        <v>260</v>
      </c>
      <c r="G230" s="84"/>
      <c r="H230" s="87">
        <f>G230*F230</f>
        <v>0</v>
      </c>
      <c r="I230" s="84"/>
      <c r="J230" s="90">
        <f>(G230+I230)*F230</f>
        <v>0</v>
      </c>
    </row>
    <row r="231" spans="1:10" ht="15">
      <c r="A231" s="106"/>
      <c r="B231" s="82"/>
      <c r="C231" s="38" t="s">
        <v>49</v>
      </c>
      <c r="D231" s="38" t="s">
        <v>50</v>
      </c>
      <c r="E231" s="114"/>
      <c r="F231" s="82"/>
      <c r="G231" s="85"/>
      <c r="H231" s="88"/>
      <c r="I231" s="85"/>
      <c r="J231" s="91"/>
    </row>
    <row r="232" spans="1:10" ht="15">
      <c r="A232" s="106"/>
      <c r="B232" s="82"/>
      <c r="C232" s="38" t="s">
        <v>51</v>
      </c>
      <c r="D232" s="38" t="s">
        <v>9</v>
      </c>
      <c r="E232" s="114"/>
      <c r="F232" s="82"/>
      <c r="G232" s="85"/>
      <c r="H232" s="88"/>
      <c r="I232" s="85"/>
      <c r="J232" s="91"/>
    </row>
    <row r="233" spans="1:10" ht="15">
      <c r="A233" s="106"/>
      <c r="B233" s="82"/>
      <c r="C233" s="38" t="s">
        <v>52</v>
      </c>
      <c r="D233" s="38" t="s">
        <v>53</v>
      </c>
      <c r="E233" s="114"/>
      <c r="F233" s="82"/>
      <c r="G233" s="85"/>
      <c r="H233" s="88"/>
      <c r="I233" s="85"/>
      <c r="J233" s="91"/>
    </row>
    <row r="234" spans="1:10" ht="15">
      <c r="A234" s="106"/>
      <c r="B234" s="82"/>
      <c r="C234" s="38" t="s">
        <v>54</v>
      </c>
      <c r="D234" s="38"/>
      <c r="E234" s="114"/>
      <c r="F234" s="82"/>
      <c r="G234" s="85"/>
      <c r="H234" s="88"/>
      <c r="I234" s="85"/>
      <c r="J234" s="91"/>
    </row>
    <row r="235" spans="1:10" ht="15">
      <c r="A235" s="106"/>
      <c r="B235" s="82"/>
      <c r="C235" s="38" t="s">
        <v>55</v>
      </c>
      <c r="D235" s="38" t="s">
        <v>80</v>
      </c>
      <c r="E235" s="114"/>
      <c r="F235" s="82"/>
      <c r="G235" s="85"/>
      <c r="H235" s="88"/>
      <c r="I235" s="85"/>
      <c r="J235" s="91"/>
    </row>
    <row r="236" spans="1:10" ht="15">
      <c r="A236" s="106"/>
      <c r="B236" s="82"/>
      <c r="C236" s="38" t="s">
        <v>81</v>
      </c>
      <c r="D236" s="38" t="s">
        <v>102</v>
      </c>
      <c r="E236" s="114"/>
      <c r="F236" s="82"/>
      <c r="G236" s="85"/>
      <c r="H236" s="88"/>
      <c r="I236" s="85"/>
      <c r="J236" s="91"/>
    </row>
    <row r="237" spans="1:10" ht="15">
      <c r="A237" s="106"/>
      <c r="B237" s="82"/>
      <c r="C237" s="38" t="s">
        <v>57</v>
      </c>
      <c r="D237" s="60">
        <v>58</v>
      </c>
      <c r="E237" s="114"/>
      <c r="F237" s="82"/>
      <c r="G237" s="85"/>
      <c r="H237" s="88"/>
      <c r="I237" s="85"/>
      <c r="J237" s="91"/>
    </row>
    <row r="238" spans="1:10" ht="15" thickBot="1">
      <c r="A238" s="107"/>
      <c r="B238" s="83"/>
      <c r="C238" s="39" t="s">
        <v>58</v>
      </c>
      <c r="D238" s="40" t="s">
        <v>83</v>
      </c>
      <c r="E238" s="115"/>
      <c r="F238" s="83"/>
      <c r="G238" s="86"/>
      <c r="H238" s="89"/>
      <c r="I238" s="86"/>
      <c r="J238" s="92"/>
    </row>
    <row r="240" ht="15" thickBot="1"/>
    <row r="241" spans="1:10" s="14" customFormat="1" ht="28.2" thickBot="1">
      <c r="A241" s="66" t="s">
        <v>0</v>
      </c>
      <c r="B241" s="67" t="s">
        <v>1</v>
      </c>
      <c r="C241" s="67" t="s">
        <v>2</v>
      </c>
      <c r="D241" s="67" t="s">
        <v>38</v>
      </c>
      <c r="E241" s="75" t="s">
        <v>212</v>
      </c>
      <c r="F241" s="76" t="s">
        <v>181</v>
      </c>
      <c r="G241" s="79" t="s">
        <v>213</v>
      </c>
      <c r="H241" s="79" t="s">
        <v>214</v>
      </c>
      <c r="I241" s="79" t="s">
        <v>218</v>
      </c>
      <c r="J241" s="80" t="s">
        <v>219</v>
      </c>
    </row>
    <row r="242" spans="1:10" ht="15">
      <c r="A242" s="105" t="s">
        <v>208</v>
      </c>
      <c r="B242" s="113" t="s">
        <v>179</v>
      </c>
      <c r="C242" s="7" t="s">
        <v>104</v>
      </c>
      <c r="D242" s="37" t="s">
        <v>105</v>
      </c>
      <c r="E242" s="113" t="s">
        <v>215</v>
      </c>
      <c r="F242" s="113">
        <v>20</v>
      </c>
      <c r="G242" s="84"/>
      <c r="H242" s="87">
        <f>G242*F242</f>
        <v>0</v>
      </c>
      <c r="I242" s="84"/>
      <c r="J242" s="90">
        <f>(G242+I242)*F242</f>
        <v>0</v>
      </c>
    </row>
    <row r="243" spans="1:10" ht="15">
      <c r="A243" s="106"/>
      <c r="B243" s="114"/>
      <c r="C243" s="8" t="s">
        <v>106</v>
      </c>
      <c r="D243" s="41" t="s">
        <v>107</v>
      </c>
      <c r="E243" s="114"/>
      <c r="F243" s="114"/>
      <c r="G243" s="85"/>
      <c r="H243" s="88"/>
      <c r="I243" s="85"/>
      <c r="J243" s="91"/>
    </row>
    <row r="244" spans="1:10" ht="28.8">
      <c r="A244" s="106"/>
      <c r="B244" s="114"/>
      <c r="C244" s="8" t="s">
        <v>108</v>
      </c>
      <c r="D244" s="41" t="s">
        <v>109</v>
      </c>
      <c r="E244" s="114"/>
      <c r="F244" s="114"/>
      <c r="G244" s="85"/>
      <c r="H244" s="88"/>
      <c r="I244" s="85"/>
      <c r="J244" s="91"/>
    </row>
    <row r="245" spans="1:10" ht="15">
      <c r="A245" s="106"/>
      <c r="B245" s="114"/>
      <c r="C245" s="8" t="s">
        <v>110</v>
      </c>
      <c r="D245" s="9" t="s">
        <v>111</v>
      </c>
      <c r="E245" s="114"/>
      <c r="F245" s="114"/>
      <c r="G245" s="85"/>
      <c r="H245" s="88"/>
      <c r="I245" s="85"/>
      <c r="J245" s="91"/>
    </row>
    <row r="246" spans="1:10" ht="15">
      <c r="A246" s="106"/>
      <c r="B246" s="114"/>
      <c r="C246" s="8" t="s">
        <v>112</v>
      </c>
      <c r="D246" s="9" t="s">
        <v>113</v>
      </c>
      <c r="E246" s="114"/>
      <c r="F246" s="114"/>
      <c r="G246" s="85"/>
      <c r="H246" s="88"/>
      <c r="I246" s="85"/>
      <c r="J246" s="91"/>
    </row>
    <row r="247" spans="1:10" ht="15">
      <c r="A247" s="106"/>
      <c r="B247" s="114"/>
      <c r="C247" s="8" t="s">
        <v>114</v>
      </c>
      <c r="D247" s="42">
        <v>0</v>
      </c>
      <c r="E247" s="114"/>
      <c r="F247" s="114"/>
      <c r="G247" s="85"/>
      <c r="H247" s="88"/>
      <c r="I247" s="85"/>
      <c r="J247" s="91"/>
    </row>
    <row r="248" spans="1:10" ht="15">
      <c r="A248" s="106"/>
      <c r="B248" s="114"/>
      <c r="C248" s="8" t="s">
        <v>115</v>
      </c>
      <c r="D248" s="43" t="s">
        <v>116</v>
      </c>
      <c r="E248" s="114"/>
      <c r="F248" s="114"/>
      <c r="G248" s="85"/>
      <c r="H248" s="88"/>
      <c r="I248" s="85"/>
      <c r="J248" s="91"/>
    </row>
    <row r="249" spans="1:10" ht="15">
      <c r="A249" s="106"/>
      <c r="B249" s="114"/>
      <c r="C249" s="8" t="s">
        <v>117</v>
      </c>
      <c r="D249" s="9" t="s">
        <v>118</v>
      </c>
      <c r="E249" s="114"/>
      <c r="F249" s="114"/>
      <c r="G249" s="85"/>
      <c r="H249" s="88"/>
      <c r="I249" s="85"/>
      <c r="J249" s="91"/>
    </row>
    <row r="250" spans="1:10" ht="15">
      <c r="A250" s="106"/>
      <c r="B250" s="114"/>
      <c r="C250" s="8" t="s">
        <v>119</v>
      </c>
      <c r="D250" s="9" t="s">
        <v>120</v>
      </c>
      <c r="E250" s="114"/>
      <c r="F250" s="114"/>
      <c r="G250" s="85"/>
      <c r="H250" s="88"/>
      <c r="I250" s="85"/>
      <c r="J250" s="91"/>
    </row>
    <row r="251" spans="1:10" ht="15">
      <c r="A251" s="106"/>
      <c r="B251" s="114"/>
      <c r="C251" s="8" t="s">
        <v>121</v>
      </c>
      <c r="D251" s="41" t="s">
        <v>122</v>
      </c>
      <c r="E251" s="114"/>
      <c r="F251" s="114"/>
      <c r="G251" s="85"/>
      <c r="H251" s="88"/>
      <c r="I251" s="85"/>
      <c r="J251" s="91"/>
    </row>
    <row r="252" spans="1:10" ht="15">
      <c r="A252" s="106"/>
      <c r="B252" s="114"/>
      <c r="C252" s="8" t="s">
        <v>123</v>
      </c>
      <c r="D252" s="9"/>
      <c r="E252" s="114"/>
      <c r="F252" s="114"/>
      <c r="G252" s="85"/>
      <c r="H252" s="88"/>
      <c r="I252" s="85"/>
      <c r="J252" s="91"/>
    </row>
    <row r="253" spans="1:10" ht="15">
      <c r="A253" s="106"/>
      <c r="B253" s="114"/>
      <c r="C253" s="8" t="s">
        <v>124</v>
      </c>
      <c r="D253" s="9"/>
      <c r="E253" s="114"/>
      <c r="F253" s="114"/>
      <c r="G253" s="85"/>
      <c r="H253" s="88"/>
      <c r="I253" s="85"/>
      <c r="J253" s="91"/>
    </row>
    <row r="254" spans="1:10" ht="15">
      <c r="A254" s="106"/>
      <c r="B254" s="114"/>
      <c r="C254" s="8" t="s">
        <v>125</v>
      </c>
      <c r="D254" s="9" t="s">
        <v>126</v>
      </c>
      <c r="E254" s="114"/>
      <c r="F254" s="114"/>
      <c r="G254" s="85"/>
      <c r="H254" s="88"/>
      <c r="I254" s="85"/>
      <c r="J254" s="91"/>
    </row>
    <row r="255" spans="1:10" ht="15" thickBot="1">
      <c r="A255" s="107"/>
      <c r="B255" s="115"/>
      <c r="C255" s="11" t="s">
        <v>127</v>
      </c>
      <c r="D255" s="12" t="s">
        <v>128</v>
      </c>
      <c r="E255" s="115"/>
      <c r="F255" s="115"/>
      <c r="G255" s="86"/>
      <c r="H255" s="89"/>
      <c r="I255" s="86"/>
      <c r="J255" s="92"/>
    </row>
    <row r="258" ht="21">
      <c r="A258" s="2" t="s">
        <v>186</v>
      </c>
    </row>
    <row r="260" ht="15" thickBot="1"/>
    <row r="261" spans="1:10" s="14" customFormat="1" ht="28.2" thickBot="1">
      <c r="A261" s="66" t="s">
        <v>0</v>
      </c>
      <c r="B261" s="67" t="s">
        <v>1</v>
      </c>
      <c r="C261" s="67" t="s">
        <v>2</v>
      </c>
      <c r="D261" s="67" t="s">
        <v>38</v>
      </c>
      <c r="E261" s="75" t="s">
        <v>212</v>
      </c>
      <c r="F261" s="76" t="s">
        <v>181</v>
      </c>
      <c r="G261" s="79" t="s">
        <v>213</v>
      </c>
      <c r="H261" s="79" t="s">
        <v>214</v>
      </c>
      <c r="I261" s="79" t="s">
        <v>218</v>
      </c>
      <c r="J261" s="80" t="s">
        <v>219</v>
      </c>
    </row>
    <row r="262" spans="1:10" ht="15">
      <c r="A262" s="110" t="s">
        <v>210</v>
      </c>
      <c r="B262" s="81" t="s">
        <v>221</v>
      </c>
      <c r="C262" s="44" t="s">
        <v>161</v>
      </c>
      <c r="D262" s="45" t="s">
        <v>162</v>
      </c>
      <c r="E262" s="113" t="s">
        <v>215</v>
      </c>
      <c r="F262" s="113">
        <v>120</v>
      </c>
      <c r="G262" s="84"/>
      <c r="H262" s="87">
        <f>G262*F262</f>
        <v>0</v>
      </c>
      <c r="I262" s="84"/>
      <c r="J262" s="90">
        <f>(G262+I262)*F262</f>
        <v>0</v>
      </c>
    </row>
    <row r="263" spans="1:10" ht="15">
      <c r="A263" s="111"/>
      <c r="B263" s="82"/>
      <c r="C263" s="46" t="s">
        <v>163</v>
      </c>
      <c r="D263" s="10" t="s">
        <v>164</v>
      </c>
      <c r="E263" s="114"/>
      <c r="F263" s="114"/>
      <c r="G263" s="85"/>
      <c r="H263" s="88"/>
      <c r="I263" s="85"/>
      <c r="J263" s="91"/>
    </row>
    <row r="264" spans="1:10" ht="15">
      <c r="A264" s="111"/>
      <c r="B264" s="82"/>
      <c r="C264" s="46" t="s">
        <v>165</v>
      </c>
      <c r="D264" s="8" t="s">
        <v>166</v>
      </c>
      <c r="E264" s="114"/>
      <c r="F264" s="114"/>
      <c r="G264" s="85"/>
      <c r="H264" s="88"/>
      <c r="I264" s="85"/>
      <c r="J264" s="91"/>
    </row>
    <row r="265" spans="1:10" ht="15">
      <c r="A265" s="111"/>
      <c r="B265" s="82"/>
      <c r="C265" s="46" t="s">
        <v>167</v>
      </c>
      <c r="D265" s="8" t="s">
        <v>168</v>
      </c>
      <c r="E265" s="114"/>
      <c r="F265" s="114"/>
      <c r="G265" s="85"/>
      <c r="H265" s="88"/>
      <c r="I265" s="85"/>
      <c r="J265" s="91"/>
    </row>
    <row r="266" spans="1:10" ht="15">
      <c r="A266" s="111"/>
      <c r="B266" s="82"/>
      <c r="C266" s="46" t="s">
        <v>169</v>
      </c>
      <c r="D266" s="8" t="s">
        <v>28</v>
      </c>
      <c r="E266" s="114"/>
      <c r="F266" s="114"/>
      <c r="G266" s="85"/>
      <c r="H266" s="88"/>
      <c r="I266" s="85"/>
      <c r="J266" s="91"/>
    </row>
    <row r="267" spans="1:10" ht="15">
      <c r="A267" s="111"/>
      <c r="B267" s="82"/>
      <c r="C267" s="46" t="s">
        <v>170</v>
      </c>
      <c r="D267" s="8" t="s">
        <v>132</v>
      </c>
      <c r="E267" s="114"/>
      <c r="F267" s="114"/>
      <c r="G267" s="85"/>
      <c r="H267" s="88"/>
      <c r="I267" s="85"/>
      <c r="J267" s="91"/>
    </row>
    <row r="268" spans="1:10" ht="15">
      <c r="A268" s="111"/>
      <c r="B268" s="82"/>
      <c r="C268" s="46" t="s">
        <v>171</v>
      </c>
      <c r="D268" s="10" t="s">
        <v>172</v>
      </c>
      <c r="E268" s="114"/>
      <c r="F268" s="114"/>
      <c r="G268" s="85"/>
      <c r="H268" s="88"/>
      <c r="I268" s="85"/>
      <c r="J268" s="91"/>
    </row>
    <row r="269" spans="1:10" ht="15">
      <c r="A269" s="111"/>
      <c r="B269" s="82"/>
      <c r="C269" s="46" t="s">
        <v>58</v>
      </c>
      <c r="D269" s="20">
        <v>1.47</v>
      </c>
      <c r="E269" s="114"/>
      <c r="F269" s="114"/>
      <c r="G269" s="85"/>
      <c r="H269" s="88"/>
      <c r="I269" s="85"/>
      <c r="J269" s="91"/>
    </row>
    <row r="270" spans="1:10" ht="15">
      <c r="A270" s="111"/>
      <c r="B270" s="82"/>
      <c r="C270" s="46" t="s">
        <v>173</v>
      </c>
      <c r="D270" s="20">
        <v>55</v>
      </c>
      <c r="E270" s="114"/>
      <c r="F270" s="114"/>
      <c r="G270" s="85"/>
      <c r="H270" s="88"/>
      <c r="I270" s="85"/>
      <c r="J270" s="91"/>
    </row>
    <row r="271" spans="1:10" ht="15" thickBot="1">
      <c r="A271" s="112"/>
      <c r="B271" s="83"/>
      <c r="C271" s="47" t="s">
        <v>174</v>
      </c>
      <c r="D271" s="11" t="s">
        <v>176</v>
      </c>
      <c r="E271" s="115"/>
      <c r="F271" s="115"/>
      <c r="G271" s="86"/>
      <c r="H271" s="89"/>
      <c r="I271" s="86"/>
      <c r="J271" s="92"/>
    </row>
    <row r="274" ht="21">
      <c r="A274" s="2" t="s">
        <v>187</v>
      </c>
    </row>
    <row r="276" ht="15" thickBot="1"/>
    <row r="277" spans="1:10" s="14" customFormat="1" ht="38.25" customHeight="1" thickBot="1">
      <c r="A277" s="66" t="s">
        <v>0</v>
      </c>
      <c r="B277" s="67" t="s">
        <v>1</v>
      </c>
      <c r="C277" s="67" t="s">
        <v>2</v>
      </c>
      <c r="D277" s="67" t="s">
        <v>38</v>
      </c>
      <c r="E277" s="75" t="s">
        <v>212</v>
      </c>
      <c r="F277" s="76" t="s">
        <v>181</v>
      </c>
      <c r="G277" s="79" t="s">
        <v>213</v>
      </c>
      <c r="H277" s="79" t="s">
        <v>214</v>
      </c>
      <c r="I277" s="79" t="s">
        <v>218</v>
      </c>
      <c r="J277" s="80" t="s">
        <v>219</v>
      </c>
    </row>
    <row r="278" spans="1:10" ht="15">
      <c r="A278" s="105" t="s">
        <v>209</v>
      </c>
      <c r="B278" s="81" t="s">
        <v>222</v>
      </c>
      <c r="C278" s="44" t="s">
        <v>161</v>
      </c>
      <c r="D278" s="45" t="s">
        <v>162</v>
      </c>
      <c r="E278" s="113" t="s">
        <v>215</v>
      </c>
      <c r="F278" s="93">
        <v>40</v>
      </c>
      <c r="G278" s="84"/>
      <c r="H278" s="87">
        <f>G278*F278</f>
        <v>0</v>
      </c>
      <c r="I278" s="84"/>
      <c r="J278" s="90">
        <f>(G278+I278)*F278</f>
        <v>0</v>
      </c>
    </row>
    <row r="279" spans="1:10" ht="15">
      <c r="A279" s="106"/>
      <c r="B279" s="82"/>
      <c r="C279" s="46" t="s">
        <v>163</v>
      </c>
      <c r="D279" s="10" t="s">
        <v>164</v>
      </c>
      <c r="E279" s="114"/>
      <c r="F279" s="94"/>
      <c r="G279" s="85"/>
      <c r="H279" s="88"/>
      <c r="I279" s="85"/>
      <c r="J279" s="91"/>
    </row>
    <row r="280" spans="1:10" ht="15">
      <c r="A280" s="106"/>
      <c r="B280" s="82"/>
      <c r="C280" s="46" t="s">
        <v>165</v>
      </c>
      <c r="D280" s="8" t="s">
        <v>166</v>
      </c>
      <c r="E280" s="114"/>
      <c r="F280" s="94"/>
      <c r="G280" s="85"/>
      <c r="H280" s="88"/>
      <c r="I280" s="85"/>
      <c r="J280" s="91"/>
    </row>
    <row r="281" spans="1:10" ht="15">
      <c r="A281" s="106"/>
      <c r="B281" s="82"/>
      <c r="C281" s="46" t="s">
        <v>167</v>
      </c>
      <c r="D281" s="8" t="s">
        <v>168</v>
      </c>
      <c r="E281" s="114"/>
      <c r="F281" s="94"/>
      <c r="G281" s="85"/>
      <c r="H281" s="88"/>
      <c r="I281" s="85"/>
      <c r="J281" s="91"/>
    </row>
    <row r="282" spans="1:10" ht="15">
      <c r="A282" s="106"/>
      <c r="B282" s="82"/>
      <c r="C282" s="46" t="s">
        <v>169</v>
      </c>
      <c r="D282" s="8" t="s">
        <v>28</v>
      </c>
      <c r="E282" s="114"/>
      <c r="F282" s="94"/>
      <c r="G282" s="85"/>
      <c r="H282" s="88"/>
      <c r="I282" s="85"/>
      <c r="J282" s="91"/>
    </row>
    <row r="283" spans="1:10" ht="15">
      <c r="A283" s="106"/>
      <c r="B283" s="82"/>
      <c r="C283" s="46" t="s">
        <v>170</v>
      </c>
      <c r="D283" s="8" t="s">
        <v>132</v>
      </c>
      <c r="E283" s="114"/>
      <c r="F283" s="94"/>
      <c r="G283" s="85"/>
      <c r="H283" s="88"/>
      <c r="I283" s="85"/>
      <c r="J283" s="91"/>
    </row>
    <row r="284" spans="1:10" ht="15">
      <c r="A284" s="106"/>
      <c r="B284" s="82"/>
      <c r="C284" s="46" t="s">
        <v>171</v>
      </c>
      <c r="D284" s="10" t="s">
        <v>172</v>
      </c>
      <c r="E284" s="114"/>
      <c r="F284" s="94"/>
      <c r="G284" s="85"/>
      <c r="H284" s="88"/>
      <c r="I284" s="85"/>
      <c r="J284" s="91"/>
    </row>
    <row r="285" spans="1:10" ht="15">
      <c r="A285" s="106"/>
      <c r="B285" s="82"/>
      <c r="C285" s="46" t="s">
        <v>58</v>
      </c>
      <c r="D285" s="20">
        <v>1.47</v>
      </c>
      <c r="E285" s="114"/>
      <c r="F285" s="94"/>
      <c r="G285" s="85"/>
      <c r="H285" s="88"/>
      <c r="I285" s="85"/>
      <c r="J285" s="91"/>
    </row>
    <row r="286" spans="1:10" ht="15">
      <c r="A286" s="106"/>
      <c r="B286" s="82"/>
      <c r="C286" s="46" t="s">
        <v>173</v>
      </c>
      <c r="D286" s="20">
        <v>55</v>
      </c>
      <c r="E286" s="114"/>
      <c r="F286" s="94"/>
      <c r="G286" s="85"/>
      <c r="H286" s="88"/>
      <c r="I286" s="85"/>
      <c r="J286" s="91"/>
    </row>
    <row r="287" spans="1:10" ht="15" thickBot="1">
      <c r="A287" s="107"/>
      <c r="B287" s="83"/>
      <c r="C287" s="47" t="s">
        <v>174</v>
      </c>
      <c r="D287" s="11" t="s">
        <v>175</v>
      </c>
      <c r="E287" s="115"/>
      <c r="F287" s="95"/>
      <c r="G287" s="86"/>
      <c r="H287" s="89"/>
      <c r="I287" s="86"/>
      <c r="J287" s="92"/>
    </row>
    <row r="289" ht="18">
      <c r="A289" s="4" t="s">
        <v>211</v>
      </c>
    </row>
  </sheetData>
  <mergeCells count="160">
    <mergeCell ref="I174:I181"/>
    <mergeCell ref="G144:G151"/>
    <mergeCell ref="J144:J151"/>
    <mergeCell ref="G158:G167"/>
    <mergeCell ref="J158:J167"/>
    <mergeCell ref="J119:J126"/>
    <mergeCell ref="G119:G126"/>
    <mergeCell ref="G133:G140"/>
    <mergeCell ref="J133:J140"/>
    <mergeCell ref="H158:H167"/>
    <mergeCell ref="I158:I167"/>
    <mergeCell ref="G104:G112"/>
    <mergeCell ref="J104:J112"/>
    <mergeCell ref="A42:A52"/>
    <mergeCell ref="B42:B52"/>
    <mergeCell ref="G56:G72"/>
    <mergeCell ref="J56:J72"/>
    <mergeCell ref="E278:E287"/>
    <mergeCell ref="E104:E112"/>
    <mergeCell ref="E119:E126"/>
    <mergeCell ref="E133:E140"/>
    <mergeCell ref="A217:A226"/>
    <mergeCell ref="A230:A238"/>
    <mergeCell ref="A242:A255"/>
    <mergeCell ref="A76:A85"/>
    <mergeCell ref="A133:A140"/>
    <mergeCell ref="A197:A210"/>
    <mergeCell ref="A119:A126"/>
    <mergeCell ref="A144:A151"/>
    <mergeCell ref="A158:A167"/>
    <mergeCell ref="B158:B167"/>
    <mergeCell ref="A174:A181"/>
    <mergeCell ref="G174:G181"/>
    <mergeCell ref="J174:J181"/>
    <mergeCell ref="H174:H181"/>
    <mergeCell ref="J31:J38"/>
    <mergeCell ref="G42:G52"/>
    <mergeCell ref="J42:J52"/>
    <mergeCell ref="G76:G85"/>
    <mergeCell ref="J76:J85"/>
    <mergeCell ref="E92:E100"/>
    <mergeCell ref="E42:E52"/>
    <mergeCell ref="E56:E72"/>
    <mergeCell ref="E76:E85"/>
    <mergeCell ref="J92:J100"/>
    <mergeCell ref="G92:G100"/>
    <mergeCell ref="G7:G15"/>
    <mergeCell ref="J7:J15"/>
    <mergeCell ref="E19:E27"/>
    <mergeCell ref="E31:E38"/>
    <mergeCell ref="F144:F151"/>
    <mergeCell ref="B197:B210"/>
    <mergeCell ref="B242:B255"/>
    <mergeCell ref="F230:F238"/>
    <mergeCell ref="B217:B226"/>
    <mergeCell ref="B230:B238"/>
    <mergeCell ref="F242:F255"/>
    <mergeCell ref="E144:E151"/>
    <mergeCell ref="E158:E167"/>
    <mergeCell ref="E174:E181"/>
    <mergeCell ref="E197:E210"/>
    <mergeCell ref="E217:E226"/>
    <mergeCell ref="B104:B112"/>
    <mergeCell ref="B76:B85"/>
    <mergeCell ref="B133:B140"/>
    <mergeCell ref="B119:B126"/>
    <mergeCell ref="B144:B151"/>
    <mergeCell ref="G19:G27"/>
    <mergeCell ref="J19:J27"/>
    <mergeCell ref="G31:G38"/>
    <mergeCell ref="F7:F15"/>
    <mergeCell ref="F19:F27"/>
    <mergeCell ref="F42:F52"/>
    <mergeCell ref="B174:B181"/>
    <mergeCell ref="A7:A15"/>
    <mergeCell ref="B7:B15"/>
    <mergeCell ref="A56:A72"/>
    <mergeCell ref="B56:B72"/>
    <mergeCell ref="F31:F38"/>
    <mergeCell ref="A19:A27"/>
    <mergeCell ref="B19:B27"/>
    <mergeCell ref="A31:A38"/>
    <mergeCell ref="B31:B38"/>
    <mergeCell ref="A92:A100"/>
    <mergeCell ref="B92:B100"/>
    <mergeCell ref="A104:A112"/>
    <mergeCell ref="F104:F112"/>
    <mergeCell ref="F133:F140"/>
    <mergeCell ref="F119:F126"/>
    <mergeCell ref="F56:F72"/>
    <mergeCell ref="F92:F100"/>
    <mergeCell ref="F76:F85"/>
    <mergeCell ref="E7:E15"/>
    <mergeCell ref="A262:A271"/>
    <mergeCell ref="F262:F271"/>
    <mergeCell ref="F158:F167"/>
    <mergeCell ref="F174:F181"/>
    <mergeCell ref="F217:F226"/>
    <mergeCell ref="E230:E238"/>
    <mergeCell ref="E242:E255"/>
    <mergeCell ref="E262:E271"/>
    <mergeCell ref="B262:B271"/>
    <mergeCell ref="A186:A193"/>
    <mergeCell ref="B186:B193"/>
    <mergeCell ref="E186:E193"/>
    <mergeCell ref="F186:F193"/>
    <mergeCell ref="A278:A287"/>
    <mergeCell ref="I7:I15"/>
    <mergeCell ref="I19:I27"/>
    <mergeCell ref="I31:I38"/>
    <mergeCell ref="I42:I52"/>
    <mergeCell ref="I56:I72"/>
    <mergeCell ref="H7:H15"/>
    <mergeCell ref="H19:H27"/>
    <mergeCell ref="H31:H38"/>
    <mergeCell ref="H42:H52"/>
    <mergeCell ref="H56:H72"/>
    <mergeCell ref="H76:H85"/>
    <mergeCell ref="I76:I85"/>
    <mergeCell ref="H92:H100"/>
    <mergeCell ref="I92:I100"/>
    <mergeCell ref="H104:H112"/>
    <mergeCell ref="I104:I112"/>
    <mergeCell ref="H119:H126"/>
    <mergeCell ref="I119:I126"/>
    <mergeCell ref="H133:H140"/>
    <mergeCell ref="I133:I140"/>
    <mergeCell ref="H144:H151"/>
    <mergeCell ref="I144:I151"/>
    <mergeCell ref="F197:F210"/>
    <mergeCell ref="G186:G193"/>
    <mergeCell ref="I186:I193"/>
    <mergeCell ref="G197:G210"/>
    <mergeCell ref="H197:H210"/>
    <mergeCell ref="I197:I210"/>
    <mergeCell ref="J197:J210"/>
    <mergeCell ref="G217:G226"/>
    <mergeCell ref="H217:H226"/>
    <mergeCell ref="I217:I226"/>
    <mergeCell ref="J217:J226"/>
    <mergeCell ref="H186:H193"/>
    <mergeCell ref="J186:J193"/>
    <mergeCell ref="B278:B287"/>
    <mergeCell ref="G278:G287"/>
    <mergeCell ref="H278:H287"/>
    <mergeCell ref="I278:I287"/>
    <mergeCell ref="J278:J287"/>
    <mergeCell ref="G230:G238"/>
    <mergeCell ref="H230:H238"/>
    <mergeCell ref="I230:I238"/>
    <mergeCell ref="J230:J238"/>
    <mergeCell ref="G242:G255"/>
    <mergeCell ref="H242:H255"/>
    <mergeCell ref="I242:I255"/>
    <mergeCell ref="J242:J255"/>
    <mergeCell ref="G262:G271"/>
    <mergeCell ref="H262:H271"/>
    <mergeCell ref="I262:I271"/>
    <mergeCell ref="J262:J271"/>
    <mergeCell ref="F278:F287"/>
  </mergeCells>
  <printOptions/>
  <pageMargins left="0.5118110236220472" right="0.5118110236220472" top="0.3937007874015748" bottom="0.3937007874015748" header="0.31496062992125984" footer="0.31496062992125984"/>
  <pageSetup fitToHeight="5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cols>
    <col min="1" max="1" width="11.421875" style="0" customWidth="1"/>
  </cols>
  <sheetData/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ŠAFÁŘOVÁ Eva</dc:creator>
  <cp:keywords/>
  <dc:description/>
  <cp:lastModifiedBy>Ing. ŠAFÁŘOVÁ Eva</cp:lastModifiedBy>
  <cp:lastPrinted>2023-01-26T13:19:38Z</cp:lastPrinted>
  <dcterms:created xsi:type="dcterms:W3CDTF">2022-11-02T10:16:05Z</dcterms:created>
  <dcterms:modified xsi:type="dcterms:W3CDTF">2023-01-26T13:20:07Z</dcterms:modified>
  <cp:category/>
  <cp:version/>
  <cp:contentType/>
  <cp:contentStatus/>
</cp:coreProperties>
</file>