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026"/>
  <workbookPr/>
  <bookViews>
    <workbookView xWindow="65416" yWindow="65416" windowWidth="29040" windowHeight="15840" activeTab="0"/>
  </bookViews>
  <sheets>
    <sheet name="čistící prostředky 2023" sheetId="2" r:id="rId1"/>
  </sheets>
  <definedNames>
    <definedName name="_xlnm.Print_Titles" localSheetId="0">'čistící prostředky 2023'!$1:$3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<sst xmlns="http://schemas.openxmlformats.org/spreadsheetml/2006/main" count="106" uniqueCount="106">
  <si>
    <t>Tabulka představuje objem čistících a desinfekčních prostředků na 12 měsíců.</t>
  </si>
  <si>
    <t>PTÚ</t>
  </si>
  <si>
    <t>Kuchyně</t>
  </si>
  <si>
    <t>DČ</t>
  </si>
  <si>
    <t>PV/technici</t>
  </si>
  <si>
    <t>PV/netechnici</t>
  </si>
  <si>
    <t>Počty kusů jednotlivá střediska</t>
  </si>
  <si>
    <t>Cif kuchyň ultra fast spray 750 ml</t>
  </si>
  <si>
    <t>Domestos 750 ml</t>
  </si>
  <si>
    <t>Drátěnka nerez 60 g PS 60</t>
  </si>
  <si>
    <t>Fixinela na WC Extra silná 750 ml</t>
  </si>
  <si>
    <t>Chloramin T Bochemie 1 kg</t>
  </si>
  <si>
    <t>Indulona modrá 100 gr.</t>
  </si>
  <si>
    <t>Jar 900 ml</t>
  </si>
  <si>
    <t>Krystal koupelna 5 L</t>
  </si>
  <si>
    <t>Krystal koupelna s rozprašovačem  750 ml</t>
  </si>
  <si>
    <t xml:space="preserve">Krystal leštěnka na nábytek s rozprašovačem 750 ml </t>
  </si>
  <si>
    <t>Krystal na podlahy s Alfa alkoholem  1 L</t>
  </si>
  <si>
    <t>Krystal na podlahy s Alfa alkoholem  5 L</t>
  </si>
  <si>
    <t>Krystal Sanan klasik 5 L</t>
  </si>
  <si>
    <t>Kuličky do lednice proti zápachu</t>
  </si>
  <si>
    <t xml:space="preserve">Larrin čistič koupelny s rozprašovačem 500 ml </t>
  </si>
  <si>
    <t>Larrin na rez a vodní kámen 500 ml</t>
  </si>
  <si>
    <t>Mýdlo s pumpičkou 500 ml</t>
  </si>
  <si>
    <t>Okena MAX s rozprašovačem 500 ml</t>
  </si>
  <si>
    <t>Přípravek na vosy (hasičák na vosy), min. objem 500ml</t>
  </si>
  <si>
    <t>Pytel LDPE černý  70 x 110, 120L, 50 mic  (role)  návin 25ks/role</t>
  </si>
  <si>
    <t>Real clasic, tekutý písek  600 g</t>
  </si>
  <si>
    <t>Repelent proti klíšťatům a hmyzu, min.objem 150ml</t>
  </si>
  <si>
    <t>Savo WC gel 750 ml</t>
  </si>
  <si>
    <t>Smetáček s lopatkou s gumou - sopurava</t>
  </si>
  <si>
    <t>Sprchový gel  500 ml</t>
  </si>
  <si>
    <t>Tyč k mopu, hrubý závit 130 cm</t>
  </si>
  <si>
    <t>Tyč k mopu, hrubý závit 140 cm</t>
  </si>
  <si>
    <t>Utěrka mikrovlákno profesionál 40x40 320gr.</t>
  </si>
  <si>
    <t>Vanish tekutý na barevné prádlo 1L</t>
  </si>
  <si>
    <t>Vanish tekutý na bílé prádlo 1L</t>
  </si>
  <si>
    <t>Zemovka bílá maxi 60 x 90</t>
  </si>
  <si>
    <t xml:space="preserve">Zemovka na podlahu Vaflo tkaná  60 x 60 </t>
  </si>
  <si>
    <t xml:space="preserve">Zemovka Petr oranžová 60 x 70 </t>
  </si>
  <si>
    <t xml:space="preserve">Žabka 400 g </t>
  </si>
  <si>
    <r>
      <t xml:space="preserve">Sáček do koše 45x52cm 16 L </t>
    </r>
    <r>
      <rPr>
        <i/>
        <sz val="14"/>
        <color theme="1"/>
        <rFont val="Calibri"/>
        <family val="2"/>
        <scheme val="minor"/>
      </rPr>
      <t>(role)</t>
    </r>
    <r>
      <rPr>
        <sz val="14"/>
        <color theme="1"/>
        <rFont val="Calibri"/>
        <family val="2"/>
        <scheme val="minor"/>
      </rPr>
      <t>, návin 50 ks/role</t>
    </r>
  </si>
  <si>
    <r>
      <t xml:space="preserve">Sáčky Merida W21N 35L </t>
    </r>
    <r>
      <rPr>
        <i/>
        <sz val="14"/>
        <color theme="1"/>
        <rFont val="Calibri"/>
        <family val="2"/>
        <scheme val="minor"/>
      </rPr>
      <t>(role)</t>
    </r>
    <r>
      <rPr>
        <sz val="14"/>
        <color theme="1"/>
        <rFont val="Calibri"/>
        <family val="2"/>
        <scheme val="minor"/>
      </rPr>
      <t>, návin 50ks/role</t>
    </r>
  </si>
  <si>
    <r>
      <t xml:space="preserve">Sáčky Merida W31N 60L </t>
    </r>
    <r>
      <rPr>
        <i/>
        <sz val="14"/>
        <color theme="1"/>
        <rFont val="Calibri"/>
        <family val="2"/>
        <scheme val="minor"/>
      </rPr>
      <t>(role)</t>
    </r>
    <r>
      <rPr>
        <sz val="14"/>
        <color theme="1"/>
        <rFont val="Calibri"/>
        <family val="2"/>
        <scheme val="minor"/>
      </rPr>
      <t>, návin 50ks/role</t>
    </r>
  </si>
  <si>
    <t>Papírové ručníky ZZ jednovrstvé 250x230mm (balíček)</t>
  </si>
  <si>
    <t xml:space="preserve">DM </t>
  </si>
  <si>
    <t>Jar 5L</t>
  </si>
  <si>
    <t>Rukavice gumové Prolix long 310mm vel. Č. 10 (XL)  1pár</t>
  </si>
  <si>
    <t xml:space="preserve">Mýdlo toaletní, tuhé  </t>
  </si>
  <si>
    <t>Rukavice gumové Prolix long 310mm vel. Č. 7 (S)  1pár</t>
  </si>
  <si>
    <t>Rukavice gumové Prolix long 310mm vel. Č. 8 (M) 1pár</t>
  </si>
  <si>
    <t>Rukavice gumové Prolix long 310mm vel. Č. 9 (L) 1pár</t>
  </si>
  <si>
    <t>Rukavice bavlněné bílé  šité č. 8 (M)  1pár</t>
  </si>
  <si>
    <t>Rukavice bavlněné bílé šité č. 9 (L) 1pár</t>
  </si>
  <si>
    <t>celkem</t>
  </si>
  <si>
    <t>Rukavice jednorázové latexové vel. XL 1pár  bez pudru</t>
  </si>
  <si>
    <t>Rukavice jednorázové latexové vel. M 1pár  bez pudru</t>
  </si>
  <si>
    <t>Rukavice jednorázové latexové vel. L   1pár  bez pudru</t>
  </si>
  <si>
    <t>Prachovka bílá Eva 42 x 40 cm</t>
  </si>
  <si>
    <t>Mýdlo hotelové</t>
  </si>
  <si>
    <t>Smeták Viktoria 30 cm žlutý s násadou 120 cm /dřevěný/</t>
  </si>
  <si>
    <t>Solvina Profi tekutá  mycí pasta na ruce 450 gr.</t>
  </si>
  <si>
    <t>Toaletní papír Jumbo 190, bělený, 2vrstvý, 120 m, (role)</t>
  </si>
  <si>
    <t>Drátěnka s houbou na teflon Fino</t>
  </si>
  <si>
    <t>Houbička na nádobí tvarovaná  9,5 x 6,5 x 4,3 cm</t>
  </si>
  <si>
    <t>Kbelík na odpadky 50 L s výklopným víkem</t>
  </si>
  <si>
    <t xml:space="preserve">Kbelík na odpadky 35 L nášlapný </t>
  </si>
  <si>
    <t>Krystal olej osvěžující 750 ml s rozprašovačem</t>
  </si>
  <si>
    <t>Mop bavlněný provázkový 160 g hrubý závit</t>
  </si>
  <si>
    <t>Mop bavlněný provázkový 220 g hrubý závit</t>
  </si>
  <si>
    <t>Papírové ručníky v roli Maxi, prům. 19cm, dvouvrstvý /role/</t>
  </si>
  <si>
    <t>Pronto multi surface 400 ml spray</t>
  </si>
  <si>
    <t>Tyč teleskopická k rozmýváku na okna   150 - 300 cm</t>
  </si>
  <si>
    <t>Prostředek na nádobí tekutý 750 ml</t>
  </si>
  <si>
    <t xml:space="preserve">Toaletní papír 2vrstvý, min. 160 útržků/role  (role) </t>
  </si>
  <si>
    <t>Prací prášek Ariel na barevné prádlo 7,5 kg</t>
  </si>
  <si>
    <t>Prací prášek Ariel na bílé prádlo 7,5 kg</t>
  </si>
  <si>
    <t>CLEAMEN GP silná mastnota, KOMPLEX 6 kg</t>
  </si>
  <si>
    <t>Utěrka Petra univerzální 38x34 cm</t>
  </si>
  <si>
    <t>Smeták plast 30 cm syntetické štětiny včetně násady (pevnější)</t>
  </si>
  <si>
    <t>Želetavka</t>
  </si>
  <si>
    <t>Ocet 5L</t>
  </si>
  <si>
    <t>Pořadové číslo</t>
  </si>
  <si>
    <t>Kč bez DPH celkem</t>
  </si>
  <si>
    <t>celkem Kč bez DPH</t>
  </si>
  <si>
    <t>Seznam zboží rok 2023</t>
  </si>
  <si>
    <t>Cleamen 122 1l</t>
  </si>
  <si>
    <t>Cleamen 122 na podlahy s leskem 5l</t>
  </si>
  <si>
    <t>Mýdlo tekuté antibakteriální 5l</t>
  </si>
  <si>
    <t>Mýdlo tekuté  s vůní 5L</t>
  </si>
  <si>
    <t>Kč/ks bez DPH celkem</t>
  </si>
  <si>
    <t>Osvěžovač vzduchu ve spreji</t>
  </si>
  <si>
    <t>Sáčky na prádlo 70l, návin 50ks</t>
  </si>
  <si>
    <t>Ocet 1l</t>
  </si>
  <si>
    <t>Kbelík na úklid 10l</t>
  </si>
  <si>
    <t>Počty jsou za jednotlivé kusy, jednotlivé role (pytle), jeden pár (rukavice).</t>
  </si>
  <si>
    <t>Rukavice pogumované s vnitřní látkou vel. Č.9(L) 1pár</t>
  </si>
  <si>
    <t>Sanytol desinfekce na ruky 5 l</t>
  </si>
  <si>
    <t>Sanytol universální dezinfekce ve spreji 500 ml</t>
  </si>
  <si>
    <t>Savo original 1L s chlorem</t>
  </si>
  <si>
    <t>Savo Perex 1L</t>
  </si>
  <si>
    <t>Stěrka na podlahu 50 cm kovová včetně násady</t>
  </si>
  <si>
    <r>
      <t xml:space="preserve">Nabízená alternativa - 
</t>
    </r>
    <r>
      <rPr>
        <b/>
        <sz val="12"/>
        <color rgb="FFFF0000"/>
        <rFont val="Calibri"/>
        <family val="2"/>
        <scheme val="minor"/>
      </rPr>
      <t>vyplňte v případě pokud nabízíte alternativní zboží k požadavku</t>
    </r>
  </si>
  <si>
    <t>Mop třásňový 180 gr., bavlna, hrubý závit, s tyčí 120 cm</t>
  </si>
  <si>
    <t>Název zboží - požadavek  *</t>
  </si>
  <si>
    <t>* V případě uvedení obchodního názvu výrobku, tento preferujeme. Je možné ho nahradit adekvátním výrobkem se stejným složením a účinností (nutno doložit). Uchazeč předloží na výzvu vzorky.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</si>
</sst>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</fills>
  <borders count="39">
    <border>
      <left/>
      <right/>
      <top/>
      <bottom/>
      <diagonal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double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thin"/>
      <right style="double"/>
      <top style="medium"/>
      <bottom style="thin"/>
    </border>
    <border>
      <left style="medium"/>
      <right style="medium"/>
      <top style="thin"/>
      <bottom style="thin"/>
    </border>
    <border>
      <left style="thin"/>
      <right style="double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medium"/>
      <right style="medium"/>
      <top style="thin"/>
      <bottom style="medium"/>
    </border>
    <border>
      <left style="thin"/>
      <right style="double"/>
      <top style="thin"/>
      <bottom style="medium"/>
    </border>
    <border>
      <left style="thin"/>
      <right style="double"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double"/>
      <top style="thin"/>
      <bottom/>
    </border>
    <border>
      <left style="double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 style="medium"/>
      <right style="double"/>
      <top style="medium"/>
      <bottom/>
    </border>
    <border>
      <left style="medium"/>
      <right style="double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double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2">
    <xf numFmtId="0" fontId="0" fillId="0" borderId="0" xfId="0"/>
    <xf numFmtId="44" fontId="2" fillId="2" borderId="1" xfId="0" applyNumberFormat="1" applyFont="1" applyFill="1" applyBorder="1" applyProtection="1">
      <protection locked="0"/>
    </xf>
    <xf numFmtId="44" fontId="2" fillId="2" borderId="2" xfId="0" applyNumberFormat="1" applyFont="1" applyFill="1" applyBorder="1" applyProtection="1">
      <protection locked="0"/>
    </xf>
    <xf numFmtId="44" fontId="2" fillId="2" borderId="3" xfId="0" applyNumberFormat="1" applyFont="1" applyFill="1" applyBorder="1" applyProtection="1">
      <protection locked="0"/>
    </xf>
    <xf numFmtId="0" fontId="2" fillId="0" borderId="0" xfId="0" applyFont="1" applyAlignment="1">
      <alignment horizontal="center"/>
    </xf>
    <xf numFmtId="0" fontId="5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/>
    <xf numFmtId="0" fontId="2" fillId="0" borderId="0" xfId="0" applyFont="1"/>
    <xf numFmtId="0" fontId="5" fillId="3" borderId="4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4" fillId="0" borderId="2" xfId="0" applyFont="1" applyBorder="1"/>
    <xf numFmtId="4" fontId="3" fillId="0" borderId="7" xfId="0" applyNumberFormat="1" applyFont="1" applyBorder="1"/>
    <xf numFmtId="0" fontId="2" fillId="0" borderId="8" xfId="0" applyFont="1" applyBorder="1" applyAlignment="1">
      <alignment horizontal="center"/>
    </xf>
    <xf numFmtId="4" fontId="3" fillId="0" borderId="9" xfId="0" applyNumberFormat="1" applyFont="1" applyBorder="1"/>
    <xf numFmtId="0" fontId="4" fillId="0" borderId="10" xfId="0" applyFont="1" applyBorder="1"/>
    <xf numFmtId="0" fontId="4" fillId="0" borderId="11" xfId="0" applyFont="1" applyBorder="1"/>
    <xf numFmtId="0" fontId="4" fillId="0" borderId="2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4" fillId="0" borderId="3" xfId="0" applyFont="1" applyBorder="1"/>
    <xf numFmtId="4" fontId="3" fillId="0" borderId="13" xfId="0" applyNumberFormat="1" applyFont="1" applyBorder="1"/>
    <xf numFmtId="4" fontId="2" fillId="0" borderId="0" xfId="0" applyNumberFormat="1" applyFont="1"/>
    <xf numFmtId="0" fontId="3" fillId="0" borderId="0" xfId="0" applyFont="1" applyAlignment="1">
      <alignment horizontal="right"/>
    </xf>
    <xf numFmtId="4" fontId="3" fillId="0" borderId="0" xfId="0" applyNumberFormat="1" applyFont="1"/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" fillId="2" borderId="14" xfId="0" applyFont="1" applyFill="1" applyBorder="1" applyProtection="1">
      <protection locked="0"/>
    </xf>
    <xf numFmtId="0" fontId="4" fillId="0" borderId="15" xfId="0" applyFont="1" applyBorder="1" applyAlignment="1" applyProtection="1">
      <alignment horizontal="center"/>
      <protection locked="0"/>
    </xf>
    <xf numFmtId="0" fontId="4" fillId="0" borderId="16" xfId="0" applyFont="1" applyBorder="1" applyAlignment="1" applyProtection="1">
      <alignment horizontal="center"/>
      <protection locked="0"/>
    </xf>
    <xf numFmtId="0" fontId="4" fillId="0" borderId="17" xfId="0" applyFont="1" applyBorder="1" applyAlignment="1" applyProtection="1">
      <alignment horizontal="center"/>
      <protection locked="0"/>
    </xf>
    <xf numFmtId="0" fontId="4" fillId="2" borderId="9" xfId="0" applyFont="1" applyFill="1" applyBorder="1" applyProtection="1">
      <protection locked="0"/>
    </xf>
    <xf numFmtId="0" fontId="4" fillId="0" borderId="18" xfId="0" applyFont="1" applyBorder="1" applyAlignment="1" applyProtection="1">
      <alignment horizontal="center"/>
      <protection locked="0"/>
    </xf>
    <xf numFmtId="0" fontId="4" fillId="0" borderId="19" xfId="0" applyFont="1" applyBorder="1" applyAlignment="1" applyProtection="1">
      <alignment horizontal="center"/>
      <protection locked="0"/>
    </xf>
    <xf numFmtId="0" fontId="4" fillId="0" borderId="20" xfId="0" applyFont="1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4" fillId="2" borderId="21" xfId="0" applyFont="1" applyFill="1" applyBorder="1" applyProtection="1">
      <protection locked="0"/>
    </xf>
    <xf numFmtId="0" fontId="5" fillId="0" borderId="19" xfId="0" applyFont="1" applyBorder="1" applyAlignment="1" applyProtection="1">
      <alignment horizontal="center"/>
      <protection locked="0"/>
    </xf>
    <xf numFmtId="0" fontId="4" fillId="2" borderId="9" xfId="0" applyFont="1" applyFill="1" applyBorder="1" applyAlignment="1" applyProtection="1">
      <alignment horizontal="left"/>
      <protection locked="0"/>
    </xf>
    <xf numFmtId="0" fontId="4" fillId="2" borderId="13" xfId="0" applyFont="1" applyFill="1" applyBorder="1" applyProtection="1">
      <protection locked="0"/>
    </xf>
    <xf numFmtId="0" fontId="4" fillId="0" borderId="22" xfId="0" applyFont="1" applyBorder="1" applyAlignment="1" applyProtection="1">
      <alignment horizontal="center"/>
      <protection locked="0"/>
    </xf>
    <xf numFmtId="0" fontId="4" fillId="0" borderId="23" xfId="0" applyFont="1" applyBorder="1" applyAlignment="1" applyProtection="1">
      <alignment horizontal="center"/>
      <protection locked="0"/>
    </xf>
    <xf numFmtId="0" fontId="4" fillId="0" borderId="24" xfId="0" applyFont="1" applyBorder="1" applyAlignment="1" applyProtection="1">
      <alignment horizontal="center"/>
      <protection locked="0"/>
    </xf>
    <xf numFmtId="0" fontId="5" fillId="3" borderId="25" xfId="0" applyFont="1" applyFill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4" fillId="0" borderId="0" xfId="0" applyFont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101"/>
  <sheetViews>
    <sheetView showZeros="0" tabSelected="1" view="pageBreakPreview" zoomScaleSheetLayoutView="100" workbookViewId="0" topLeftCell="A1">
      <pane ySplit="3" topLeftCell="A4" activePane="bottomLeft" state="frozen"/>
      <selection pane="bottomLeft" activeCell="C4" sqref="C4"/>
    </sheetView>
  </sheetViews>
  <sheetFormatPr defaultColWidth="9.140625" defaultRowHeight="15"/>
  <cols>
    <col min="1" max="1" width="11.7109375" style="0" customWidth="1"/>
    <col min="2" max="2" width="73.00390625" style="0" bestFit="1" customWidth="1"/>
    <col min="3" max="3" width="73.00390625" style="0" customWidth="1"/>
    <col min="4" max="4" width="7.00390625" style="0" hidden="1" customWidth="1"/>
    <col min="5" max="5" width="10.8515625" style="27" hidden="1" customWidth="1"/>
    <col min="6" max="6" width="6.00390625" style="0" hidden="1" customWidth="1"/>
    <col min="7" max="7" width="12.28125" style="0" hidden="1" customWidth="1"/>
    <col min="8" max="8" width="7.00390625" style="0" hidden="1" customWidth="1"/>
    <col min="9" max="9" width="14.57421875" style="0" hidden="1" customWidth="1"/>
    <col min="10" max="10" width="17.57421875" style="0" hidden="1" customWidth="1"/>
    <col min="11" max="11" width="13.28125" style="0" customWidth="1"/>
    <col min="12" max="12" width="12.28125" style="0" customWidth="1"/>
    <col min="13" max="13" width="14.28125" style="0" bestFit="1" customWidth="1"/>
  </cols>
  <sheetData>
    <row r="1" spans="1:13" ht="19.5" thickBot="1">
      <c r="A1" s="4"/>
      <c r="B1" s="5" t="s">
        <v>85</v>
      </c>
      <c r="C1" s="5"/>
      <c r="D1" s="6"/>
      <c r="E1" s="7"/>
      <c r="F1" s="8"/>
      <c r="G1" s="8"/>
      <c r="H1" s="8"/>
      <c r="I1" s="8"/>
      <c r="J1" s="8"/>
      <c r="K1" s="8"/>
      <c r="L1" s="9"/>
      <c r="M1" s="9"/>
    </row>
    <row r="2" spans="1:13" ht="22.15" customHeight="1" thickBot="1">
      <c r="A2" s="52" t="s">
        <v>82</v>
      </c>
      <c r="B2" s="50" t="s">
        <v>104</v>
      </c>
      <c r="C2" s="54" t="s">
        <v>102</v>
      </c>
      <c r="D2" s="56" t="s">
        <v>6</v>
      </c>
      <c r="E2" s="57"/>
      <c r="F2" s="57"/>
      <c r="G2" s="57"/>
      <c r="H2" s="57"/>
      <c r="I2" s="57"/>
      <c r="J2" s="58"/>
      <c r="K2" s="59" t="s">
        <v>54</v>
      </c>
      <c r="L2" s="48" t="s">
        <v>90</v>
      </c>
      <c r="M2" s="48" t="s">
        <v>83</v>
      </c>
    </row>
    <row r="3" spans="1:13" ht="24.6" customHeight="1" thickBot="1">
      <c r="A3" s="53"/>
      <c r="B3" s="51"/>
      <c r="C3" s="55"/>
      <c r="D3" s="10" t="s">
        <v>1</v>
      </c>
      <c r="E3" s="11" t="s">
        <v>2</v>
      </c>
      <c r="F3" s="11" t="s">
        <v>45</v>
      </c>
      <c r="G3" s="11" t="s">
        <v>80</v>
      </c>
      <c r="H3" s="11" t="s">
        <v>3</v>
      </c>
      <c r="I3" s="11" t="s">
        <v>4</v>
      </c>
      <c r="J3" s="45" t="s">
        <v>5</v>
      </c>
      <c r="K3" s="60"/>
      <c r="L3" s="49"/>
      <c r="M3" s="49"/>
    </row>
    <row r="4" spans="1:13" ht="18.75">
      <c r="A4" s="12">
        <v>1</v>
      </c>
      <c r="B4" s="13" t="s">
        <v>7</v>
      </c>
      <c r="C4" s="28"/>
      <c r="D4" s="29"/>
      <c r="E4" s="30">
        <v>80</v>
      </c>
      <c r="F4" s="30"/>
      <c r="G4" s="30"/>
      <c r="H4" s="30">
        <v>25</v>
      </c>
      <c r="I4" s="30"/>
      <c r="J4" s="31"/>
      <c r="K4" s="46">
        <f aca="true" t="shared" si="0" ref="K4:K64">SUM(D4:J4)</f>
        <v>105</v>
      </c>
      <c r="L4" s="1"/>
      <c r="M4" s="14"/>
    </row>
    <row r="5" spans="1:13" ht="18.75">
      <c r="A5" s="15">
        <v>2</v>
      </c>
      <c r="B5" s="13" t="s">
        <v>86</v>
      </c>
      <c r="C5" s="32"/>
      <c r="D5" s="33">
        <v>200</v>
      </c>
      <c r="E5" s="34"/>
      <c r="F5" s="34"/>
      <c r="G5" s="34"/>
      <c r="H5" s="34"/>
      <c r="I5" s="34"/>
      <c r="J5" s="35"/>
      <c r="K5" s="46">
        <f t="shared" si="0"/>
        <v>200</v>
      </c>
      <c r="L5" s="2"/>
      <c r="M5" s="16"/>
    </row>
    <row r="6" spans="1:13" ht="18.75">
      <c r="A6" s="15">
        <v>3</v>
      </c>
      <c r="B6" s="13" t="s">
        <v>87</v>
      </c>
      <c r="C6" s="32"/>
      <c r="D6" s="33"/>
      <c r="E6" s="34"/>
      <c r="F6" s="34">
        <v>20</v>
      </c>
      <c r="G6" s="34"/>
      <c r="H6" s="34">
        <v>20</v>
      </c>
      <c r="I6" s="34"/>
      <c r="J6" s="35"/>
      <c r="K6" s="46">
        <f t="shared" si="0"/>
        <v>40</v>
      </c>
      <c r="L6" s="2"/>
      <c r="M6" s="16"/>
    </row>
    <row r="7" spans="1:13" ht="18.75">
      <c r="A7" s="15">
        <v>4</v>
      </c>
      <c r="B7" s="13" t="s">
        <v>77</v>
      </c>
      <c r="C7" s="32"/>
      <c r="D7" s="33"/>
      <c r="E7" s="34">
        <v>90</v>
      </c>
      <c r="F7" s="34"/>
      <c r="G7" s="34"/>
      <c r="H7" s="34"/>
      <c r="I7" s="34"/>
      <c r="J7" s="35"/>
      <c r="K7" s="46">
        <f t="shared" si="0"/>
        <v>90</v>
      </c>
      <c r="L7" s="2"/>
      <c r="M7" s="16"/>
    </row>
    <row r="8" spans="1:13" ht="18.75">
      <c r="A8" s="15">
        <v>5</v>
      </c>
      <c r="B8" s="13" t="s">
        <v>8</v>
      </c>
      <c r="C8" s="32"/>
      <c r="D8" s="33">
        <v>40</v>
      </c>
      <c r="E8" s="34">
        <v>40</v>
      </c>
      <c r="F8" s="34"/>
      <c r="G8" s="34"/>
      <c r="H8" s="34"/>
      <c r="I8" s="34"/>
      <c r="J8" s="35"/>
      <c r="K8" s="46">
        <f t="shared" si="0"/>
        <v>80</v>
      </c>
      <c r="L8" s="2"/>
      <c r="M8" s="16">
        <f aca="true" t="shared" si="1" ref="M8:M67">K8*L8</f>
        <v>0</v>
      </c>
    </row>
    <row r="9" spans="1:13" ht="18.75">
      <c r="A9" s="15">
        <v>6</v>
      </c>
      <c r="B9" s="13" t="s">
        <v>9</v>
      </c>
      <c r="C9" s="32"/>
      <c r="D9" s="33"/>
      <c r="E9" s="34">
        <v>200</v>
      </c>
      <c r="F9" s="34"/>
      <c r="G9" s="34"/>
      <c r="H9" s="34"/>
      <c r="I9" s="34"/>
      <c r="J9" s="35"/>
      <c r="K9" s="46">
        <f t="shared" si="0"/>
        <v>200</v>
      </c>
      <c r="L9" s="2"/>
      <c r="M9" s="16">
        <f t="shared" si="1"/>
        <v>0</v>
      </c>
    </row>
    <row r="10" spans="1:13" ht="18.75">
      <c r="A10" s="15">
        <v>7</v>
      </c>
      <c r="B10" s="13" t="s">
        <v>63</v>
      </c>
      <c r="C10" s="32"/>
      <c r="D10" s="33">
        <v>80</v>
      </c>
      <c r="E10" s="34"/>
      <c r="F10" s="34"/>
      <c r="G10" s="34"/>
      <c r="H10" s="34"/>
      <c r="I10" s="34"/>
      <c r="J10" s="35"/>
      <c r="K10" s="46">
        <f t="shared" si="0"/>
        <v>80</v>
      </c>
      <c r="L10" s="2"/>
      <c r="M10" s="16">
        <f t="shared" si="1"/>
        <v>0</v>
      </c>
    </row>
    <row r="11" spans="1:13" ht="18.75">
      <c r="A11" s="15">
        <v>8</v>
      </c>
      <c r="B11" s="13" t="s">
        <v>10</v>
      </c>
      <c r="C11" s="32"/>
      <c r="D11" s="33">
        <v>330</v>
      </c>
      <c r="E11" s="34">
        <v>48</v>
      </c>
      <c r="F11" s="34">
        <v>20</v>
      </c>
      <c r="G11" s="34"/>
      <c r="H11" s="34">
        <v>40</v>
      </c>
      <c r="I11" s="34"/>
      <c r="J11" s="35"/>
      <c r="K11" s="46">
        <f t="shared" si="0"/>
        <v>438</v>
      </c>
      <c r="L11" s="2"/>
      <c r="M11" s="16">
        <f t="shared" si="1"/>
        <v>0</v>
      </c>
    </row>
    <row r="12" spans="1:13" ht="18.75">
      <c r="A12" s="15">
        <v>9</v>
      </c>
      <c r="B12" s="13" t="s">
        <v>64</v>
      </c>
      <c r="C12" s="32"/>
      <c r="D12" s="33">
        <v>1800</v>
      </c>
      <c r="E12" s="34">
        <v>100</v>
      </c>
      <c r="F12" s="34">
        <v>100</v>
      </c>
      <c r="G12" s="34"/>
      <c r="H12" s="34">
        <v>20</v>
      </c>
      <c r="I12" s="34"/>
      <c r="J12" s="35"/>
      <c r="K12" s="46">
        <f t="shared" si="0"/>
        <v>2020</v>
      </c>
      <c r="L12" s="2"/>
      <c r="M12" s="16">
        <f t="shared" si="1"/>
        <v>0</v>
      </c>
    </row>
    <row r="13" spans="1:13" ht="18.75">
      <c r="A13" s="15">
        <v>10</v>
      </c>
      <c r="B13" s="13" t="s">
        <v>11</v>
      </c>
      <c r="C13" s="32"/>
      <c r="D13" s="33"/>
      <c r="E13" s="34">
        <v>100</v>
      </c>
      <c r="F13" s="34"/>
      <c r="G13" s="34">
        <v>10</v>
      </c>
      <c r="H13" s="34"/>
      <c r="I13" s="34"/>
      <c r="J13" s="35"/>
      <c r="K13" s="46">
        <f t="shared" si="0"/>
        <v>110</v>
      </c>
      <c r="L13" s="2"/>
      <c r="M13" s="16">
        <f t="shared" si="1"/>
        <v>0</v>
      </c>
    </row>
    <row r="14" spans="1:13" ht="18.75">
      <c r="A14" s="15">
        <v>11</v>
      </c>
      <c r="B14" s="13" t="s">
        <v>12</v>
      </c>
      <c r="C14" s="32"/>
      <c r="D14" s="33">
        <v>480</v>
      </c>
      <c r="E14" s="34">
        <v>50</v>
      </c>
      <c r="F14" s="34"/>
      <c r="G14" s="34"/>
      <c r="H14" s="34">
        <v>40</v>
      </c>
      <c r="I14" s="34">
        <v>15</v>
      </c>
      <c r="J14" s="35"/>
      <c r="K14" s="46">
        <f t="shared" si="0"/>
        <v>585</v>
      </c>
      <c r="L14" s="2"/>
      <c r="M14" s="16">
        <f t="shared" si="1"/>
        <v>0</v>
      </c>
    </row>
    <row r="15" spans="1:13" ht="18.75">
      <c r="A15" s="15">
        <v>12</v>
      </c>
      <c r="B15" s="13" t="s">
        <v>46</v>
      </c>
      <c r="C15" s="32"/>
      <c r="D15" s="33"/>
      <c r="E15" s="34">
        <v>50</v>
      </c>
      <c r="F15" s="34">
        <v>20</v>
      </c>
      <c r="G15" s="34"/>
      <c r="H15" s="34"/>
      <c r="I15" s="34"/>
      <c r="J15" s="35"/>
      <c r="K15" s="46">
        <f t="shared" si="0"/>
        <v>70</v>
      </c>
      <c r="L15" s="2"/>
      <c r="M15" s="16">
        <f t="shared" si="1"/>
        <v>0</v>
      </c>
    </row>
    <row r="16" spans="1:13" ht="18.75">
      <c r="A16" s="15">
        <v>13</v>
      </c>
      <c r="B16" s="13" t="s">
        <v>13</v>
      </c>
      <c r="C16" s="32"/>
      <c r="D16" s="33">
        <v>320</v>
      </c>
      <c r="E16" s="34">
        <v>140</v>
      </c>
      <c r="F16" s="34"/>
      <c r="G16" s="34"/>
      <c r="H16" s="34">
        <v>50</v>
      </c>
      <c r="I16" s="34">
        <v>8</v>
      </c>
      <c r="J16" s="35"/>
      <c r="K16" s="46">
        <f t="shared" si="0"/>
        <v>518</v>
      </c>
      <c r="L16" s="2"/>
      <c r="M16" s="16">
        <f t="shared" si="1"/>
        <v>0</v>
      </c>
    </row>
    <row r="17" spans="1:13" ht="18.75">
      <c r="A17" s="15">
        <v>14</v>
      </c>
      <c r="B17" s="13" t="s">
        <v>66</v>
      </c>
      <c r="C17" s="32"/>
      <c r="D17" s="33">
        <v>20</v>
      </c>
      <c r="E17" s="34"/>
      <c r="F17" s="34">
        <v>8</v>
      </c>
      <c r="G17" s="34"/>
      <c r="H17" s="34"/>
      <c r="I17" s="34"/>
      <c r="J17" s="35"/>
      <c r="K17" s="46">
        <f t="shared" si="0"/>
        <v>28</v>
      </c>
      <c r="L17" s="2"/>
      <c r="M17" s="16">
        <f t="shared" si="1"/>
        <v>0</v>
      </c>
    </row>
    <row r="18" spans="1:13" ht="18.75">
      <c r="A18" s="15">
        <v>15</v>
      </c>
      <c r="B18" s="13" t="s">
        <v>65</v>
      </c>
      <c r="C18" s="32"/>
      <c r="D18" s="33"/>
      <c r="E18" s="34">
        <v>10</v>
      </c>
      <c r="F18" s="34"/>
      <c r="G18" s="34"/>
      <c r="H18" s="34"/>
      <c r="I18" s="34"/>
      <c r="J18" s="35"/>
      <c r="K18" s="46">
        <f t="shared" si="0"/>
        <v>10</v>
      </c>
      <c r="L18" s="2"/>
      <c r="M18" s="16">
        <f t="shared" si="1"/>
        <v>0</v>
      </c>
    </row>
    <row r="19" spans="1:13" ht="18.75">
      <c r="A19" s="15">
        <v>16</v>
      </c>
      <c r="B19" s="13" t="s">
        <v>94</v>
      </c>
      <c r="C19" s="32"/>
      <c r="D19" s="33"/>
      <c r="E19" s="34"/>
      <c r="F19" s="34">
        <v>5</v>
      </c>
      <c r="G19" s="34"/>
      <c r="H19" s="34"/>
      <c r="I19" s="34"/>
      <c r="J19" s="35"/>
      <c r="K19" s="46">
        <f t="shared" si="0"/>
        <v>5</v>
      </c>
      <c r="L19" s="2"/>
      <c r="M19" s="16">
        <f t="shared" si="1"/>
        <v>0</v>
      </c>
    </row>
    <row r="20" spans="1:13" ht="18.75">
      <c r="A20" s="15">
        <v>17</v>
      </c>
      <c r="B20" s="13" t="s">
        <v>14</v>
      </c>
      <c r="C20" s="32"/>
      <c r="D20" s="33">
        <v>20</v>
      </c>
      <c r="E20" s="34"/>
      <c r="F20" s="34"/>
      <c r="G20" s="34"/>
      <c r="H20" s="34"/>
      <c r="I20" s="34"/>
      <c r="J20" s="35"/>
      <c r="K20" s="46">
        <f t="shared" si="0"/>
        <v>20</v>
      </c>
      <c r="L20" s="2"/>
      <c r="M20" s="16">
        <f t="shared" si="1"/>
        <v>0</v>
      </c>
    </row>
    <row r="21" spans="1:13" ht="18.75">
      <c r="A21" s="15">
        <v>18</v>
      </c>
      <c r="B21" s="13" t="s">
        <v>15</v>
      </c>
      <c r="C21" s="32"/>
      <c r="D21" s="33">
        <v>140</v>
      </c>
      <c r="E21" s="34">
        <v>60</v>
      </c>
      <c r="F21" s="34"/>
      <c r="G21" s="34"/>
      <c r="H21" s="34">
        <v>50</v>
      </c>
      <c r="I21" s="34"/>
      <c r="J21" s="35"/>
      <c r="K21" s="46">
        <f t="shared" si="0"/>
        <v>250</v>
      </c>
      <c r="L21" s="2"/>
      <c r="M21" s="16">
        <f t="shared" si="1"/>
        <v>0</v>
      </c>
    </row>
    <row r="22" spans="1:13" ht="18.75">
      <c r="A22" s="15">
        <v>19</v>
      </c>
      <c r="B22" s="13" t="s">
        <v>16</v>
      </c>
      <c r="C22" s="32"/>
      <c r="D22" s="33">
        <v>30</v>
      </c>
      <c r="E22" s="34"/>
      <c r="F22" s="34"/>
      <c r="G22" s="34"/>
      <c r="H22" s="34">
        <v>25</v>
      </c>
      <c r="I22" s="34"/>
      <c r="J22" s="35">
        <v>20</v>
      </c>
      <c r="K22" s="46">
        <f t="shared" si="0"/>
        <v>75</v>
      </c>
      <c r="L22" s="2"/>
      <c r="M22" s="16">
        <f t="shared" si="1"/>
        <v>0</v>
      </c>
    </row>
    <row r="23" spans="1:13" ht="18.75">
      <c r="A23" s="15">
        <v>20</v>
      </c>
      <c r="B23" s="13" t="s">
        <v>17</v>
      </c>
      <c r="C23" s="32"/>
      <c r="D23" s="33">
        <v>35</v>
      </c>
      <c r="E23" s="34"/>
      <c r="F23" s="34"/>
      <c r="G23" s="34"/>
      <c r="H23" s="34"/>
      <c r="I23" s="34"/>
      <c r="J23" s="35"/>
      <c r="K23" s="46">
        <f t="shared" si="0"/>
        <v>35</v>
      </c>
      <c r="L23" s="2"/>
      <c r="M23" s="16">
        <f t="shared" si="1"/>
        <v>0</v>
      </c>
    </row>
    <row r="24" spans="1:13" ht="18.75">
      <c r="A24" s="15">
        <v>21</v>
      </c>
      <c r="B24" s="13" t="s">
        <v>18</v>
      </c>
      <c r="C24" s="32"/>
      <c r="D24" s="33">
        <v>130</v>
      </c>
      <c r="E24" s="34"/>
      <c r="F24" s="34"/>
      <c r="G24" s="34"/>
      <c r="H24" s="34">
        <v>20</v>
      </c>
      <c r="I24" s="34"/>
      <c r="J24" s="35"/>
      <c r="K24" s="46">
        <f t="shared" si="0"/>
        <v>150</v>
      </c>
      <c r="L24" s="2"/>
      <c r="M24" s="16">
        <f t="shared" si="1"/>
        <v>0</v>
      </c>
    </row>
    <row r="25" spans="1:13" ht="18.75">
      <c r="A25" s="15">
        <v>22</v>
      </c>
      <c r="B25" s="13" t="s">
        <v>67</v>
      </c>
      <c r="C25" s="32"/>
      <c r="D25" s="33">
        <v>90</v>
      </c>
      <c r="E25" s="34"/>
      <c r="F25" s="34"/>
      <c r="G25" s="34"/>
      <c r="H25" s="34"/>
      <c r="I25" s="34"/>
      <c r="J25" s="35"/>
      <c r="K25" s="46">
        <f t="shared" si="0"/>
        <v>90</v>
      </c>
      <c r="L25" s="2"/>
      <c r="M25" s="16">
        <f t="shared" si="1"/>
        <v>0</v>
      </c>
    </row>
    <row r="26" spans="1:13" ht="18.75">
      <c r="A26" s="15">
        <v>23</v>
      </c>
      <c r="B26" s="13" t="s">
        <v>19</v>
      </c>
      <c r="C26" s="32"/>
      <c r="D26" s="33">
        <v>60</v>
      </c>
      <c r="E26" s="34"/>
      <c r="F26" s="34"/>
      <c r="G26" s="34"/>
      <c r="H26" s="34"/>
      <c r="I26" s="34"/>
      <c r="J26" s="35"/>
      <c r="K26" s="46">
        <f t="shared" si="0"/>
        <v>60</v>
      </c>
      <c r="L26" s="2"/>
      <c r="M26" s="16">
        <f t="shared" si="1"/>
        <v>0</v>
      </c>
    </row>
    <row r="27" spans="1:13" ht="18.75">
      <c r="A27" s="15">
        <v>24</v>
      </c>
      <c r="B27" s="13" t="s">
        <v>20</v>
      </c>
      <c r="C27" s="32"/>
      <c r="D27" s="33"/>
      <c r="E27" s="34"/>
      <c r="F27" s="34">
        <v>21</v>
      </c>
      <c r="G27" s="34"/>
      <c r="H27" s="34"/>
      <c r="I27" s="34"/>
      <c r="J27" s="35"/>
      <c r="K27" s="46">
        <f t="shared" si="0"/>
        <v>21</v>
      </c>
      <c r="L27" s="2"/>
      <c r="M27" s="16">
        <f t="shared" si="1"/>
        <v>0</v>
      </c>
    </row>
    <row r="28" spans="1:13" ht="18.75">
      <c r="A28" s="15">
        <v>25</v>
      </c>
      <c r="B28" s="13" t="s">
        <v>21</v>
      </c>
      <c r="C28" s="32"/>
      <c r="D28" s="33">
        <v>200</v>
      </c>
      <c r="E28" s="34">
        <v>30</v>
      </c>
      <c r="F28" s="34"/>
      <c r="G28" s="34"/>
      <c r="H28" s="34">
        <v>25</v>
      </c>
      <c r="I28" s="34"/>
      <c r="J28" s="35"/>
      <c r="K28" s="46">
        <f t="shared" si="0"/>
        <v>255</v>
      </c>
      <c r="L28" s="2"/>
      <c r="M28" s="16">
        <f t="shared" si="1"/>
        <v>0</v>
      </c>
    </row>
    <row r="29" spans="1:13" ht="18.75">
      <c r="A29" s="15">
        <v>26</v>
      </c>
      <c r="B29" s="13" t="s">
        <v>22</v>
      </c>
      <c r="C29" s="32"/>
      <c r="D29" s="33">
        <v>280</v>
      </c>
      <c r="E29" s="34">
        <v>30</v>
      </c>
      <c r="F29" s="34">
        <v>22</v>
      </c>
      <c r="G29" s="34"/>
      <c r="H29" s="34">
        <v>50</v>
      </c>
      <c r="I29" s="34"/>
      <c r="J29" s="35"/>
      <c r="K29" s="46">
        <f t="shared" si="0"/>
        <v>382</v>
      </c>
      <c r="L29" s="2"/>
      <c r="M29" s="16">
        <f t="shared" si="1"/>
        <v>0</v>
      </c>
    </row>
    <row r="30" spans="1:13" ht="18.75">
      <c r="A30" s="15">
        <v>27</v>
      </c>
      <c r="B30" s="13" t="s">
        <v>68</v>
      </c>
      <c r="C30" s="32"/>
      <c r="D30" s="33">
        <v>250</v>
      </c>
      <c r="E30" s="34"/>
      <c r="F30" s="34"/>
      <c r="G30" s="34"/>
      <c r="H30" s="34"/>
      <c r="I30" s="34"/>
      <c r="J30" s="35"/>
      <c r="K30" s="46">
        <f t="shared" si="0"/>
        <v>250</v>
      </c>
      <c r="L30" s="2"/>
      <c r="M30" s="16">
        <f t="shared" si="1"/>
        <v>0</v>
      </c>
    </row>
    <row r="31" spans="1:13" ht="18.75">
      <c r="A31" s="15">
        <v>28</v>
      </c>
      <c r="B31" s="13" t="s">
        <v>69</v>
      </c>
      <c r="C31" s="32"/>
      <c r="D31" s="33">
        <v>350</v>
      </c>
      <c r="E31" s="34"/>
      <c r="F31" s="34"/>
      <c r="G31" s="34"/>
      <c r="H31" s="34">
        <v>50</v>
      </c>
      <c r="I31" s="34"/>
      <c r="J31" s="35"/>
      <c r="K31" s="46">
        <f t="shared" si="0"/>
        <v>400</v>
      </c>
      <c r="L31" s="2"/>
      <c r="M31" s="16">
        <f t="shared" si="1"/>
        <v>0</v>
      </c>
    </row>
    <row r="32" spans="1:13" ht="18.75">
      <c r="A32" s="15">
        <v>29</v>
      </c>
      <c r="B32" s="13" t="s">
        <v>103</v>
      </c>
      <c r="C32" s="32"/>
      <c r="D32" s="33"/>
      <c r="E32" s="34"/>
      <c r="F32" s="34"/>
      <c r="G32" s="34"/>
      <c r="H32" s="34"/>
      <c r="I32" s="34">
        <v>4</v>
      </c>
      <c r="J32" s="35"/>
      <c r="K32" s="46">
        <f t="shared" si="0"/>
        <v>4</v>
      </c>
      <c r="L32" s="2"/>
      <c r="M32" s="16">
        <f t="shared" si="1"/>
        <v>0</v>
      </c>
    </row>
    <row r="33" spans="1:13" ht="18.75">
      <c r="A33" s="15">
        <v>30</v>
      </c>
      <c r="B33" s="13" t="s">
        <v>59</v>
      </c>
      <c r="C33" s="32"/>
      <c r="D33" s="33"/>
      <c r="E33" s="34"/>
      <c r="F33" s="34"/>
      <c r="G33" s="34"/>
      <c r="H33" s="34">
        <v>2000</v>
      </c>
      <c r="I33" s="34"/>
      <c r="J33" s="35"/>
      <c r="K33" s="46">
        <f t="shared" si="0"/>
        <v>2000</v>
      </c>
      <c r="L33" s="2"/>
      <c r="M33" s="16">
        <f t="shared" si="1"/>
        <v>0</v>
      </c>
    </row>
    <row r="34" spans="1:13" ht="18.75">
      <c r="A34" s="15">
        <v>31</v>
      </c>
      <c r="B34" s="17" t="s">
        <v>23</v>
      </c>
      <c r="C34" s="28"/>
      <c r="D34" s="29">
        <v>480</v>
      </c>
      <c r="E34" s="30"/>
      <c r="F34" s="30">
        <v>23</v>
      </c>
      <c r="G34" s="30"/>
      <c r="H34" s="30">
        <v>40</v>
      </c>
      <c r="I34" s="30"/>
      <c r="J34" s="31"/>
      <c r="K34" s="46">
        <f t="shared" si="0"/>
        <v>543</v>
      </c>
      <c r="L34" s="2"/>
      <c r="M34" s="16">
        <f t="shared" si="1"/>
        <v>0</v>
      </c>
    </row>
    <row r="35" spans="1:13" ht="18.75">
      <c r="A35" s="15">
        <v>32</v>
      </c>
      <c r="B35" s="17" t="s">
        <v>89</v>
      </c>
      <c r="C35" s="28"/>
      <c r="D35" s="29">
        <v>50</v>
      </c>
      <c r="E35" s="30"/>
      <c r="F35" s="30">
        <v>1</v>
      </c>
      <c r="G35" s="30"/>
      <c r="H35" s="30"/>
      <c r="I35" s="30"/>
      <c r="J35" s="31"/>
      <c r="K35" s="46">
        <f t="shared" si="0"/>
        <v>51</v>
      </c>
      <c r="L35" s="2"/>
      <c r="M35" s="16">
        <f t="shared" si="1"/>
        <v>0</v>
      </c>
    </row>
    <row r="36" spans="1:13" ht="18.75">
      <c r="A36" s="15">
        <v>33</v>
      </c>
      <c r="B36" s="13" t="s">
        <v>88</v>
      </c>
      <c r="C36" s="32"/>
      <c r="D36" s="33">
        <v>50</v>
      </c>
      <c r="E36" s="34">
        <v>60</v>
      </c>
      <c r="F36" s="34"/>
      <c r="G36" s="34"/>
      <c r="H36" s="34"/>
      <c r="I36" s="34"/>
      <c r="J36" s="35"/>
      <c r="K36" s="46">
        <f t="shared" si="0"/>
        <v>110</v>
      </c>
      <c r="L36" s="2"/>
      <c r="M36" s="16">
        <f t="shared" si="1"/>
        <v>0</v>
      </c>
    </row>
    <row r="37" spans="1:13" ht="18.75">
      <c r="A37" s="15">
        <v>34</v>
      </c>
      <c r="B37" s="13" t="s">
        <v>48</v>
      </c>
      <c r="C37" s="32"/>
      <c r="D37" s="33"/>
      <c r="E37" s="34"/>
      <c r="F37" s="34"/>
      <c r="G37" s="34">
        <v>10</v>
      </c>
      <c r="H37" s="34"/>
      <c r="I37" s="34"/>
      <c r="J37" s="35"/>
      <c r="K37" s="46">
        <f t="shared" si="0"/>
        <v>10</v>
      </c>
      <c r="L37" s="2"/>
      <c r="M37" s="16">
        <f t="shared" si="1"/>
        <v>0</v>
      </c>
    </row>
    <row r="38" spans="1:13" ht="18.75">
      <c r="A38" s="15">
        <v>35</v>
      </c>
      <c r="B38" s="17" t="s">
        <v>93</v>
      </c>
      <c r="C38" s="28"/>
      <c r="D38" s="29"/>
      <c r="E38" s="30"/>
      <c r="F38" s="30">
        <v>22</v>
      </c>
      <c r="G38" s="30"/>
      <c r="H38" s="30"/>
      <c r="I38" s="30"/>
      <c r="J38" s="31"/>
      <c r="K38" s="46">
        <f t="shared" si="0"/>
        <v>22</v>
      </c>
      <c r="L38" s="2"/>
      <c r="M38" s="16">
        <f t="shared" si="1"/>
        <v>0</v>
      </c>
    </row>
    <row r="39" spans="1:13" ht="18.75">
      <c r="A39" s="15">
        <v>36</v>
      </c>
      <c r="B39" s="13" t="s">
        <v>81</v>
      </c>
      <c r="C39" s="32"/>
      <c r="D39" s="33">
        <v>80</v>
      </c>
      <c r="E39" s="34">
        <v>50</v>
      </c>
      <c r="F39" s="34"/>
      <c r="G39" s="34"/>
      <c r="H39" s="34">
        <v>35</v>
      </c>
      <c r="I39" s="34"/>
      <c r="J39" s="35"/>
      <c r="K39" s="46">
        <f t="shared" si="0"/>
        <v>165</v>
      </c>
      <c r="L39" s="2"/>
      <c r="M39" s="16">
        <f t="shared" si="1"/>
        <v>0</v>
      </c>
    </row>
    <row r="40" spans="1:13" ht="18.75">
      <c r="A40" s="15">
        <v>37</v>
      </c>
      <c r="B40" s="13" t="s">
        <v>24</v>
      </c>
      <c r="C40" s="32"/>
      <c r="D40" s="33">
        <v>100</v>
      </c>
      <c r="E40" s="34">
        <v>30</v>
      </c>
      <c r="F40" s="34"/>
      <c r="G40" s="34"/>
      <c r="H40" s="34">
        <v>25</v>
      </c>
      <c r="I40" s="34"/>
      <c r="J40" s="35"/>
      <c r="K40" s="46">
        <f t="shared" si="0"/>
        <v>155</v>
      </c>
      <c r="L40" s="2"/>
      <c r="M40" s="16">
        <f t="shared" si="1"/>
        <v>0</v>
      </c>
    </row>
    <row r="41" spans="1:13" ht="18.75">
      <c r="A41" s="15">
        <v>38</v>
      </c>
      <c r="B41" s="13" t="s">
        <v>91</v>
      </c>
      <c r="C41" s="32"/>
      <c r="D41" s="33"/>
      <c r="E41" s="34"/>
      <c r="F41" s="34"/>
      <c r="G41" s="34"/>
      <c r="H41" s="34">
        <v>20</v>
      </c>
      <c r="I41" s="34"/>
      <c r="J41" s="35">
        <v>5</v>
      </c>
      <c r="K41" s="46">
        <f t="shared" si="0"/>
        <v>25</v>
      </c>
      <c r="L41" s="2"/>
      <c r="M41" s="16">
        <f t="shared" si="1"/>
        <v>0</v>
      </c>
    </row>
    <row r="42" spans="1:13" ht="18.75">
      <c r="A42" s="15">
        <v>39</v>
      </c>
      <c r="B42" s="13" t="s">
        <v>70</v>
      </c>
      <c r="C42" s="32"/>
      <c r="D42" s="33">
        <v>360</v>
      </c>
      <c r="E42" s="34"/>
      <c r="F42" s="34"/>
      <c r="G42" s="34"/>
      <c r="H42" s="34"/>
      <c r="I42" s="34"/>
      <c r="J42" s="35"/>
      <c r="K42" s="46">
        <f t="shared" si="0"/>
        <v>360</v>
      </c>
      <c r="L42" s="2"/>
      <c r="M42" s="16">
        <f t="shared" si="1"/>
        <v>0</v>
      </c>
    </row>
    <row r="43" spans="1:13" ht="18.75">
      <c r="A43" s="15">
        <v>40</v>
      </c>
      <c r="B43" s="13" t="s">
        <v>44</v>
      </c>
      <c r="C43" s="32"/>
      <c r="D43" s="33">
        <v>4400</v>
      </c>
      <c r="E43" s="34"/>
      <c r="F43" s="34"/>
      <c r="G43" s="34"/>
      <c r="H43" s="34"/>
      <c r="I43" s="34"/>
      <c r="J43" s="35"/>
      <c r="K43" s="46">
        <f t="shared" si="0"/>
        <v>4400</v>
      </c>
      <c r="L43" s="2"/>
      <c r="M43" s="16">
        <f t="shared" si="1"/>
        <v>0</v>
      </c>
    </row>
    <row r="44" spans="1:13" ht="18.75">
      <c r="A44" s="15">
        <v>41</v>
      </c>
      <c r="B44" s="13" t="s">
        <v>75</v>
      </c>
      <c r="C44" s="32"/>
      <c r="D44" s="33">
        <v>7</v>
      </c>
      <c r="E44" s="34"/>
      <c r="F44" s="34"/>
      <c r="G44" s="34"/>
      <c r="H44" s="34"/>
      <c r="I44" s="34"/>
      <c r="J44" s="35"/>
      <c r="K44" s="46">
        <f t="shared" si="0"/>
        <v>7</v>
      </c>
      <c r="L44" s="2"/>
      <c r="M44" s="16">
        <f t="shared" si="1"/>
        <v>0</v>
      </c>
    </row>
    <row r="45" spans="1:13" ht="18.75">
      <c r="A45" s="15">
        <v>42</v>
      </c>
      <c r="B45" s="13" t="s">
        <v>76</v>
      </c>
      <c r="C45" s="32"/>
      <c r="D45" s="33">
        <v>7</v>
      </c>
      <c r="E45" s="34">
        <v>72</v>
      </c>
      <c r="F45" s="34"/>
      <c r="G45" s="34"/>
      <c r="H45" s="34"/>
      <c r="I45" s="34"/>
      <c r="J45" s="35"/>
      <c r="K45" s="46">
        <f t="shared" si="0"/>
        <v>79</v>
      </c>
      <c r="L45" s="2"/>
      <c r="M45" s="16">
        <f t="shared" si="1"/>
        <v>0</v>
      </c>
    </row>
    <row r="46" spans="1:13" ht="18.75">
      <c r="A46" s="15">
        <v>43</v>
      </c>
      <c r="B46" s="13" t="s">
        <v>58</v>
      </c>
      <c r="C46" s="32"/>
      <c r="D46" s="33"/>
      <c r="E46" s="34"/>
      <c r="F46" s="34"/>
      <c r="G46" s="34"/>
      <c r="H46" s="34">
        <v>40</v>
      </c>
      <c r="I46" s="34">
        <v>14</v>
      </c>
      <c r="J46" s="35"/>
      <c r="K46" s="46">
        <f t="shared" si="0"/>
        <v>54</v>
      </c>
      <c r="L46" s="2"/>
      <c r="M46" s="16">
        <f t="shared" si="1"/>
        <v>0</v>
      </c>
    </row>
    <row r="47" spans="1:13" ht="18.75">
      <c r="A47" s="15">
        <v>44</v>
      </c>
      <c r="B47" s="13" t="s">
        <v>71</v>
      </c>
      <c r="C47" s="32"/>
      <c r="D47" s="33">
        <v>30</v>
      </c>
      <c r="E47" s="34"/>
      <c r="F47" s="34">
        <v>20</v>
      </c>
      <c r="G47" s="34"/>
      <c r="H47" s="34"/>
      <c r="I47" s="34"/>
      <c r="J47" s="35"/>
      <c r="K47" s="46">
        <f t="shared" si="0"/>
        <v>50</v>
      </c>
      <c r="L47" s="2"/>
      <c r="M47" s="16">
        <f t="shared" si="1"/>
        <v>0</v>
      </c>
    </row>
    <row r="48" spans="1:13" ht="18.75">
      <c r="A48" s="15">
        <v>45</v>
      </c>
      <c r="B48" s="13" t="s">
        <v>73</v>
      </c>
      <c r="C48" s="32"/>
      <c r="D48" s="33"/>
      <c r="E48" s="36"/>
      <c r="F48" s="36"/>
      <c r="G48" s="34">
        <v>3</v>
      </c>
      <c r="H48" s="36"/>
      <c r="I48" s="36"/>
      <c r="J48" s="37"/>
      <c r="K48" s="46">
        <f t="shared" si="0"/>
        <v>3</v>
      </c>
      <c r="L48" s="2"/>
      <c r="M48" s="16">
        <f t="shared" si="1"/>
        <v>0</v>
      </c>
    </row>
    <row r="49" spans="1:13" ht="18.75">
      <c r="A49" s="15">
        <v>46</v>
      </c>
      <c r="B49" s="13" t="s">
        <v>25</v>
      </c>
      <c r="C49" s="32"/>
      <c r="D49" s="33"/>
      <c r="E49" s="34"/>
      <c r="F49" s="34"/>
      <c r="G49" s="34">
        <v>10</v>
      </c>
      <c r="H49" s="34"/>
      <c r="I49" s="34"/>
      <c r="J49" s="35"/>
      <c r="K49" s="46">
        <f t="shared" si="0"/>
        <v>10</v>
      </c>
      <c r="L49" s="2"/>
      <c r="M49" s="16">
        <f t="shared" si="1"/>
        <v>0</v>
      </c>
    </row>
    <row r="50" spans="1:13" ht="18.75">
      <c r="A50" s="15">
        <v>47</v>
      </c>
      <c r="B50" s="13" t="s">
        <v>26</v>
      </c>
      <c r="C50" s="32"/>
      <c r="D50" s="33">
        <v>1300</v>
      </c>
      <c r="E50" s="34">
        <v>60</v>
      </c>
      <c r="F50" s="34"/>
      <c r="G50" s="34">
        <v>12</v>
      </c>
      <c r="H50" s="34">
        <v>80</v>
      </c>
      <c r="I50" s="34"/>
      <c r="J50" s="35"/>
      <c r="K50" s="46">
        <f t="shared" si="0"/>
        <v>1452</v>
      </c>
      <c r="L50" s="2"/>
      <c r="M50" s="16">
        <f t="shared" si="1"/>
        <v>0</v>
      </c>
    </row>
    <row r="51" spans="1:13" ht="18.75">
      <c r="A51" s="15">
        <v>48</v>
      </c>
      <c r="B51" s="13" t="s">
        <v>27</v>
      </c>
      <c r="C51" s="32"/>
      <c r="D51" s="33">
        <v>200</v>
      </c>
      <c r="E51" s="34">
        <v>60</v>
      </c>
      <c r="F51" s="34">
        <v>22</v>
      </c>
      <c r="G51" s="34"/>
      <c r="H51" s="34">
        <v>50</v>
      </c>
      <c r="I51" s="34"/>
      <c r="J51" s="35"/>
      <c r="K51" s="46">
        <f t="shared" si="0"/>
        <v>332</v>
      </c>
      <c r="L51" s="2"/>
      <c r="M51" s="16">
        <f t="shared" si="1"/>
        <v>0</v>
      </c>
    </row>
    <row r="52" spans="1:13" ht="18.75">
      <c r="A52" s="15">
        <v>49</v>
      </c>
      <c r="B52" s="13" t="s">
        <v>28</v>
      </c>
      <c r="C52" s="32"/>
      <c r="D52" s="33">
        <v>20</v>
      </c>
      <c r="E52" s="34"/>
      <c r="F52" s="34"/>
      <c r="G52" s="34">
        <v>12</v>
      </c>
      <c r="H52" s="34"/>
      <c r="I52" s="34"/>
      <c r="J52" s="35"/>
      <c r="K52" s="46">
        <f t="shared" si="0"/>
        <v>32</v>
      </c>
      <c r="L52" s="2"/>
      <c r="M52" s="16">
        <f t="shared" si="1"/>
        <v>0</v>
      </c>
    </row>
    <row r="53" spans="1:13" ht="18.75">
      <c r="A53" s="15">
        <v>50</v>
      </c>
      <c r="B53" s="13" t="s">
        <v>52</v>
      </c>
      <c r="C53" s="32"/>
      <c r="D53" s="33">
        <v>150</v>
      </c>
      <c r="E53" s="34"/>
      <c r="F53" s="34"/>
      <c r="G53" s="34"/>
      <c r="H53" s="34"/>
      <c r="I53" s="34"/>
      <c r="J53" s="35"/>
      <c r="K53" s="46">
        <f t="shared" si="0"/>
        <v>150</v>
      </c>
      <c r="L53" s="2"/>
      <c r="M53" s="16">
        <f t="shared" si="1"/>
        <v>0</v>
      </c>
    </row>
    <row r="54" spans="1:13" ht="18.75">
      <c r="A54" s="15">
        <v>51</v>
      </c>
      <c r="B54" s="13" t="s">
        <v>53</v>
      </c>
      <c r="C54" s="32"/>
      <c r="D54" s="33">
        <v>30</v>
      </c>
      <c r="E54" s="34"/>
      <c r="F54" s="34"/>
      <c r="G54" s="34"/>
      <c r="H54" s="34"/>
      <c r="I54" s="34"/>
      <c r="J54" s="35"/>
      <c r="K54" s="46">
        <f t="shared" si="0"/>
        <v>30</v>
      </c>
      <c r="L54" s="2"/>
      <c r="M54" s="16">
        <f t="shared" si="1"/>
        <v>0</v>
      </c>
    </row>
    <row r="55" spans="1:13" ht="18.75">
      <c r="A55" s="15">
        <v>52</v>
      </c>
      <c r="B55" s="13" t="s">
        <v>47</v>
      </c>
      <c r="C55" s="32"/>
      <c r="D55" s="33">
        <v>130</v>
      </c>
      <c r="E55" s="34"/>
      <c r="F55" s="34"/>
      <c r="G55" s="34"/>
      <c r="H55" s="34"/>
      <c r="I55" s="34"/>
      <c r="J55" s="35"/>
      <c r="K55" s="46">
        <f t="shared" si="0"/>
        <v>130</v>
      </c>
      <c r="L55" s="2"/>
      <c r="M55" s="16">
        <f t="shared" si="1"/>
        <v>0</v>
      </c>
    </row>
    <row r="56" spans="1:13" ht="18.75">
      <c r="A56" s="15">
        <v>53</v>
      </c>
      <c r="B56" s="13" t="s">
        <v>49</v>
      </c>
      <c r="C56" s="32"/>
      <c r="D56" s="33">
        <v>120</v>
      </c>
      <c r="E56" s="34"/>
      <c r="F56" s="34"/>
      <c r="G56" s="34"/>
      <c r="H56" s="34"/>
      <c r="I56" s="34"/>
      <c r="J56" s="35"/>
      <c r="K56" s="46">
        <f t="shared" si="0"/>
        <v>120</v>
      </c>
      <c r="L56" s="2"/>
      <c r="M56" s="16">
        <f t="shared" si="1"/>
        <v>0</v>
      </c>
    </row>
    <row r="57" spans="1:13" ht="18.75">
      <c r="A57" s="15">
        <v>54</v>
      </c>
      <c r="B57" s="13" t="s">
        <v>50</v>
      </c>
      <c r="C57" s="32"/>
      <c r="D57" s="33">
        <v>120</v>
      </c>
      <c r="E57" s="34">
        <v>260</v>
      </c>
      <c r="F57" s="34"/>
      <c r="G57" s="34"/>
      <c r="H57" s="34"/>
      <c r="I57" s="34"/>
      <c r="J57" s="35"/>
      <c r="K57" s="46">
        <f t="shared" si="0"/>
        <v>380</v>
      </c>
      <c r="L57" s="2"/>
      <c r="M57" s="16">
        <f t="shared" si="1"/>
        <v>0</v>
      </c>
    </row>
    <row r="58" spans="1:13" ht="18.75">
      <c r="A58" s="15">
        <v>55</v>
      </c>
      <c r="B58" s="13" t="s">
        <v>51</v>
      </c>
      <c r="C58" s="32"/>
      <c r="D58" s="33">
        <v>130</v>
      </c>
      <c r="E58" s="34">
        <v>60</v>
      </c>
      <c r="F58" s="34"/>
      <c r="G58" s="34"/>
      <c r="H58" s="34">
        <v>25</v>
      </c>
      <c r="I58" s="34"/>
      <c r="J58" s="35"/>
      <c r="K58" s="46">
        <f t="shared" si="0"/>
        <v>215</v>
      </c>
      <c r="L58" s="2"/>
      <c r="M58" s="16">
        <f t="shared" si="1"/>
        <v>0</v>
      </c>
    </row>
    <row r="59" spans="1:13" ht="18.75">
      <c r="A59" s="15">
        <v>56</v>
      </c>
      <c r="B59" s="13" t="s">
        <v>57</v>
      </c>
      <c r="C59" s="32"/>
      <c r="D59" s="33">
        <v>2500</v>
      </c>
      <c r="E59" s="34"/>
      <c r="F59" s="34"/>
      <c r="G59" s="34"/>
      <c r="H59" s="34">
        <v>1800</v>
      </c>
      <c r="I59" s="34"/>
      <c r="J59" s="35"/>
      <c r="K59" s="46">
        <f t="shared" si="0"/>
        <v>4300</v>
      </c>
      <c r="L59" s="2"/>
      <c r="M59" s="16">
        <f t="shared" si="1"/>
        <v>0</v>
      </c>
    </row>
    <row r="60" spans="1:13" ht="18.75">
      <c r="A60" s="15">
        <v>57</v>
      </c>
      <c r="B60" s="13" t="s">
        <v>56</v>
      </c>
      <c r="C60" s="32"/>
      <c r="D60" s="33">
        <v>2500</v>
      </c>
      <c r="E60" s="34"/>
      <c r="F60" s="34">
        <v>200</v>
      </c>
      <c r="G60" s="34"/>
      <c r="H60" s="34"/>
      <c r="I60" s="34"/>
      <c r="J60" s="35"/>
      <c r="K60" s="46">
        <f t="shared" si="0"/>
        <v>2700</v>
      </c>
      <c r="L60" s="2"/>
      <c r="M60" s="16">
        <f t="shared" si="1"/>
        <v>0</v>
      </c>
    </row>
    <row r="61" spans="1:13" ht="18.75">
      <c r="A61" s="15">
        <v>58</v>
      </c>
      <c r="B61" s="13" t="s">
        <v>55</v>
      </c>
      <c r="C61" s="32"/>
      <c r="D61" s="33">
        <v>1000</v>
      </c>
      <c r="E61" s="34"/>
      <c r="F61" s="34"/>
      <c r="G61" s="34"/>
      <c r="H61" s="34"/>
      <c r="I61" s="34"/>
      <c r="J61" s="35"/>
      <c r="K61" s="46">
        <f t="shared" si="0"/>
        <v>1000</v>
      </c>
      <c r="L61" s="2"/>
      <c r="M61" s="16">
        <f t="shared" si="1"/>
        <v>0</v>
      </c>
    </row>
    <row r="62" spans="1:13" ht="18.75">
      <c r="A62" s="15">
        <v>59</v>
      </c>
      <c r="B62" s="13" t="s">
        <v>96</v>
      </c>
      <c r="C62" s="32"/>
      <c r="D62" s="33"/>
      <c r="E62" s="34"/>
      <c r="F62" s="34">
        <v>6</v>
      </c>
      <c r="G62" s="34"/>
      <c r="H62" s="34"/>
      <c r="I62" s="34"/>
      <c r="J62" s="35"/>
      <c r="K62" s="46">
        <f t="shared" si="0"/>
        <v>6</v>
      </c>
      <c r="L62" s="2"/>
      <c r="M62" s="16">
        <f t="shared" si="1"/>
        <v>0</v>
      </c>
    </row>
    <row r="63" spans="1:13" ht="18.75">
      <c r="A63" s="15">
        <v>60</v>
      </c>
      <c r="B63" s="13" t="s">
        <v>41</v>
      </c>
      <c r="C63" s="32"/>
      <c r="D63" s="33">
        <v>800</v>
      </c>
      <c r="E63" s="34"/>
      <c r="F63" s="34"/>
      <c r="G63" s="34"/>
      <c r="H63" s="34"/>
      <c r="I63" s="34"/>
      <c r="J63" s="35"/>
      <c r="K63" s="46">
        <f t="shared" si="0"/>
        <v>800</v>
      </c>
      <c r="L63" s="2"/>
      <c r="M63" s="16">
        <f t="shared" si="1"/>
        <v>0</v>
      </c>
    </row>
    <row r="64" spans="1:13" ht="18.75">
      <c r="A64" s="15">
        <v>61</v>
      </c>
      <c r="B64" s="13" t="s">
        <v>42</v>
      </c>
      <c r="C64" s="32"/>
      <c r="D64" s="33">
        <v>2000</v>
      </c>
      <c r="E64" s="34"/>
      <c r="F64" s="34"/>
      <c r="G64" s="34"/>
      <c r="H64" s="34"/>
      <c r="I64" s="34"/>
      <c r="J64" s="35">
        <v>30</v>
      </c>
      <c r="K64" s="46">
        <f t="shared" si="0"/>
        <v>2030</v>
      </c>
      <c r="L64" s="2"/>
      <c r="M64" s="16">
        <f t="shared" si="1"/>
        <v>0</v>
      </c>
    </row>
    <row r="65" spans="1:13" ht="18.75">
      <c r="A65" s="15">
        <v>62</v>
      </c>
      <c r="B65" s="13" t="s">
        <v>43</v>
      </c>
      <c r="C65" s="32"/>
      <c r="D65" s="33">
        <v>2500</v>
      </c>
      <c r="E65" s="34">
        <v>120</v>
      </c>
      <c r="F65" s="34"/>
      <c r="G65" s="34"/>
      <c r="H65" s="34"/>
      <c r="I65" s="34"/>
      <c r="J65" s="35"/>
      <c r="K65" s="46">
        <f aca="true" t="shared" si="2" ref="K65:K90">SUM(D65:J65)</f>
        <v>2620</v>
      </c>
      <c r="L65" s="2"/>
      <c r="M65" s="16">
        <f t="shared" si="1"/>
        <v>0</v>
      </c>
    </row>
    <row r="66" spans="1:13" ht="18.75">
      <c r="A66" s="15">
        <v>63</v>
      </c>
      <c r="B66" s="18" t="s">
        <v>92</v>
      </c>
      <c r="C66" s="38"/>
      <c r="D66" s="33"/>
      <c r="E66" s="34"/>
      <c r="F66" s="34">
        <v>160</v>
      </c>
      <c r="G66" s="34"/>
      <c r="H66" s="34">
        <v>300</v>
      </c>
      <c r="I66" s="34"/>
      <c r="J66" s="35"/>
      <c r="K66" s="46">
        <f t="shared" si="2"/>
        <v>460</v>
      </c>
      <c r="L66" s="2"/>
      <c r="M66" s="16">
        <f t="shared" si="1"/>
        <v>0</v>
      </c>
    </row>
    <row r="67" spans="1:13" ht="18.75">
      <c r="A67" s="15">
        <v>64</v>
      </c>
      <c r="B67" s="18" t="s">
        <v>97</v>
      </c>
      <c r="C67" s="38"/>
      <c r="D67" s="33"/>
      <c r="E67" s="34"/>
      <c r="F67" s="34"/>
      <c r="G67" s="34"/>
      <c r="H67" s="34">
        <v>1</v>
      </c>
      <c r="I67" s="34"/>
      <c r="J67" s="35"/>
      <c r="K67" s="46">
        <f t="shared" si="2"/>
        <v>1</v>
      </c>
      <c r="L67" s="2"/>
      <c r="M67" s="16">
        <f t="shared" si="1"/>
        <v>0</v>
      </c>
    </row>
    <row r="68" spans="1:13" ht="18.75">
      <c r="A68" s="15">
        <v>65</v>
      </c>
      <c r="B68" s="13" t="s">
        <v>98</v>
      </c>
      <c r="C68" s="32"/>
      <c r="D68" s="33">
        <v>132</v>
      </c>
      <c r="E68" s="34">
        <v>120</v>
      </c>
      <c r="F68" s="34"/>
      <c r="G68" s="34"/>
      <c r="H68" s="34">
        <v>50</v>
      </c>
      <c r="I68" s="34"/>
      <c r="J68" s="35"/>
      <c r="K68" s="46">
        <f t="shared" si="2"/>
        <v>302</v>
      </c>
      <c r="L68" s="2"/>
      <c r="M68" s="16">
        <f aca="true" t="shared" si="3" ref="M68:M90">K68*L68</f>
        <v>0</v>
      </c>
    </row>
    <row r="69" spans="1:13" ht="18.75">
      <c r="A69" s="15">
        <v>66</v>
      </c>
      <c r="B69" s="17" t="s">
        <v>99</v>
      </c>
      <c r="C69" s="28"/>
      <c r="D69" s="33">
        <v>340</v>
      </c>
      <c r="E69" s="34">
        <v>500</v>
      </c>
      <c r="F69" s="34"/>
      <c r="G69" s="34">
        <v>2</v>
      </c>
      <c r="H69" s="34">
        <v>60</v>
      </c>
      <c r="I69" s="34"/>
      <c r="J69" s="35"/>
      <c r="K69" s="46">
        <f t="shared" si="2"/>
        <v>902</v>
      </c>
      <c r="L69" s="2"/>
      <c r="M69" s="16">
        <f t="shared" si="3"/>
        <v>0</v>
      </c>
    </row>
    <row r="70" spans="1:13" ht="18.75">
      <c r="A70" s="15">
        <v>67</v>
      </c>
      <c r="B70" s="13" t="s">
        <v>100</v>
      </c>
      <c r="C70" s="32"/>
      <c r="D70" s="33">
        <v>20</v>
      </c>
      <c r="E70" s="34"/>
      <c r="F70" s="34"/>
      <c r="G70" s="34"/>
      <c r="H70" s="34"/>
      <c r="I70" s="34"/>
      <c r="J70" s="35"/>
      <c r="K70" s="46">
        <f t="shared" si="2"/>
        <v>20</v>
      </c>
      <c r="L70" s="2"/>
      <c r="M70" s="16">
        <f t="shared" si="3"/>
        <v>0</v>
      </c>
    </row>
    <row r="71" spans="1:13" ht="18.75">
      <c r="A71" s="15">
        <v>68</v>
      </c>
      <c r="B71" s="13" t="s">
        <v>29</v>
      </c>
      <c r="C71" s="32"/>
      <c r="D71" s="33">
        <v>270</v>
      </c>
      <c r="E71" s="34">
        <v>60</v>
      </c>
      <c r="F71" s="39"/>
      <c r="G71" s="34"/>
      <c r="H71" s="34">
        <v>40</v>
      </c>
      <c r="I71" s="34"/>
      <c r="J71" s="35"/>
      <c r="K71" s="46">
        <f t="shared" si="2"/>
        <v>370</v>
      </c>
      <c r="L71" s="2"/>
      <c r="M71" s="16">
        <f t="shared" si="3"/>
        <v>0</v>
      </c>
    </row>
    <row r="72" spans="1:13" ht="18.75">
      <c r="A72" s="15">
        <v>69</v>
      </c>
      <c r="B72" s="13" t="s">
        <v>30</v>
      </c>
      <c r="C72" s="32"/>
      <c r="D72" s="33">
        <v>30</v>
      </c>
      <c r="E72" s="34">
        <v>40</v>
      </c>
      <c r="F72" s="34"/>
      <c r="G72" s="34"/>
      <c r="H72" s="34"/>
      <c r="I72" s="34">
        <v>2</v>
      </c>
      <c r="J72" s="35"/>
      <c r="K72" s="46">
        <f t="shared" si="2"/>
        <v>72</v>
      </c>
      <c r="L72" s="2"/>
      <c r="M72" s="16">
        <f t="shared" si="3"/>
        <v>0</v>
      </c>
    </row>
    <row r="73" spans="1:13" ht="18.75">
      <c r="A73" s="15">
        <v>70</v>
      </c>
      <c r="B73" s="13" t="s">
        <v>79</v>
      </c>
      <c r="C73" s="32"/>
      <c r="D73" s="33"/>
      <c r="E73" s="34">
        <v>50</v>
      </c>
      <c r="F73" s="34"/>
      <c r="G73" s="34"/>
      <c r="H73" s="34"/>
      <c r="I73" s="34"/>
      <c r="J73" s="35"/>
      <c r="K73" s="46">
        <f t="shared" si="2"/>
        <v>50</v>
      </c>
      <c r="L73" s="2"/>
      <c r="M73" s="16">
        <f t="shared" si="3"/>
        <v>0</v>
      </c>
    </row>
    <row r="74" spans="1:13" ht="18.75">
      <c r="A74" s="15">
        <v>71</v>
      </c>
      <c r="B74" s="13" t="s">
        <v>60</v>
      </c>
      <c r="C74" s="32"/>
      <c r="D74" s="33">
        <v>20</v>
      </c>
      <c r="E74" s="34"/>
      <c r="F74" s="34"/>
      <c r="G74" s="34"/>
      <c r="H74" s="34"/>
      <c r="I74" s="34">
        <v>3</v>
      </c>
      <c r="J74" s="35"/>
      <c r="K74" s="46">
        <f t="shared" si="2"/>
        <v>23</v>
      </c>
      <c r="L74" s="2"/>
      <c r="M74" s="16">
        <f t="shared" si="3"/>
        <v>0</v>
      </c>
    </row>
    <row r="75" spans="1:13" ht="18.75">
      <c r="A75" s="15">
        <v>72</v>
      </c>
      <c r="B75" s="13" t="s">
        <v>61</v>
      </c>
      <c r="C75" s="32"/>
      <c r="D75" s="33">
        <v>38</v>
      </c>
      <c r="E75" s="34"/>
      <c r="F75" s="34"/>
      <c r="G75" s="34">
        <v>2</v>
      </c>
      <c r="H75" s="34"/>
      <c r="I75" s="34">
        <v>15</v>
      </c>
      <c r="J75" s="35"/>
      <c r="K75" s="46">
        <f t="shared" si="2"/>
        <v>55</v>
      </c>
      <c r="L75" s="2"/>
      <c r="M75" s="16">
        <f t="shared" si="3"/>
        <v>0</v>
      </c>
    </row>
    <row r="76" spans="1:13" ht="18.75">
      <c r="A76" s="15">
        <v>73</v>
      </c>
      <c r="B76" s="13" t="s">
        <v>31</v>
      </c>
      <c r="C76" s="32"/>
      <c r="D76" s="33">
        <v>140</v>
      </c>
      <c r="E76" s="34"/>
      <c r="F76" s="34"/>
      <c r="G76" s="34"/>
      <c r="H76" s="34"/>
      <c r="I76" s="34"/>
      <c r="J76" s="35"/>
      <c r="K76" s="46">
        <f t="shared" si="2"/>
        <v>140</v>
      </c>
      <c r="L76" s="2"/>
      <c r="M76" s="16">
        <f t="shared" si="3"/>
        <v>0</v>
      </c>
    </row>
    <row r="77" spans="1:13" ht="18.75">
      <c r="A77" s="15">
        <v>74</v>
      </c>
      <c r="B77" s="13" t="s">
        <v>101</v>
      </c>
      <c r="C77" s="32"/>
      <c r="D77" s="33"/>
      <c r="E77" s="34">
        <v>50</v>
      </c>
      <c r="F77" s="34"/>
      <c r="G77" s="34"/>
      <c r="H77" s="34"/>
      <c r="I77" s="34"/>
      <c r="J77" s="35"/>
      <c r="K77" s="46">
        <f t="shared" si="2"/>
        <v>50</v>
      </c>
      <c r="L77" s="2"/>
      <c r="M77" s="16">
        <f t="shared" si="3"/>
        <v>0</v>
      </c>
    </row>
    <row r="78" spans="1:13" ht="18.75">
      <c r="A78" s="15">
        <v>75</v>
      </c>
      <c r="B78" s="13" t="s">
        <v>74</v>
      </c>
      <c r="C78" s="32"/>
      <c r="D78" s="33"/>
      <c r="E78" s="34"/>
      <c r="F78" s="34"/>
      <c r="G78" s="34">
        <v>60</v>
      </c>
      <c r="H78" s="34">
        <v>4000</v>
      </c>
      <c r="I78" s="34"/>
      <c r="J78" s="35"/>
      <c r="K78" s="46">
        <f t="shared" si="2"/>
        <v>4060</v>
      </c>
      <c r="L78" s="2"/>
      <c r="M78" s="16">
        <f t="shared" si="3"/>
        <v>0</v>
      </c>
    </row>
    <row r="79" spans="1:13" ht="18.75">
      <c r="A79" s="15">
        <v>76</v>
      </c>
      <c r="B79" s="13" t="s">
        <v>62</v>
      </c>
      <c r="C79" s="32"/>
      <c r="D79" s="33">
        <v>2400</v>
      </c>
      <c r="E79" s="34"/>
      <c r="F79" s="34"/>
      <c r="G79" s="34"/>
      <c r="H79" s="34"/>
      <c r="I79" s="34"/>
      <c r="J79" s="35"/>
      <c r="K79" s="46">
        <f t="shared" si="2"/>
        <v>2400</v>
      </c>
      <c r="L79" s="2"/>
      <c r="M79" s="16">
        <f t="shared" si="3"/>
        <v>0</v>
      </c>
    </row>
    <row r="80" spans="1:13" ht="18.75">
      <c r="A80" s="15">
        <v>77</v>
      </c>
      <c r="B80" s="19" t="s">
        <v>32</v>
      </c>
      <c r="C80" s="40"/>
      <c r="D80" s="33">
        <v>10</v>
      </c>
      <c r="E80" s="34"/>
      <c r="F80" s="34"/>
      <c r="G80" s="34"/>
      <c r="H80" s="34"/>
      <c r="I80" s="34"/>
      <c r="J80" s="35"/>
      <c r="K80" s="46">
        <f t="shared" si="2"/>
        <v>10</v>
      </c>
      <c r="L80" s="2"/>
      <c r="M80" s="16">
        <f t="shared" si="3"/>
        <v>0</v>
      </c>
    </row>
    <row r="81" spans="1:13" ht="18.75">
      <c r="A81" s="15">
        <v>78</v>
      </c>
      <c r="B81" s="19" t="s">
        <v>33</v>
      </c>
      <c r="C81" s="40"/>
      <c r="D81" s="33">
        <v>10</v>
      </c>
      <c r="E81" s="34"/>
      <c r="F81" s="34"/>
      <c r="G81" s="34"/>
      <c r="H81" s="34"/>
      <c r="I81" s="34"/>
      <c r="J81" s="35"/>
      <c r="K81" s="46">
        <f t="shared" si="2"/>
        <v>10</v>
      </c>
      <c r="L81" s="2"/>
      <c r="M81" s="16">
        <f t="shared" si="3"/>
        <v>0</v>
      </c>
    </row>
    <row r="82" spans="1:13" ht="18.75">
      <c r="A82" s="15">
        <v>79</v>
      </c>
      <c r="B82" s="19" t="s">
        <v>72</v>
      </c>
      <c r="C82" s="40"/>
      <c r="D82" s="33">
        <v>10</v>
      </c>
      <c r="E82" s="34"/>
      <c r="F82" s="34"/>
      <c r="G82" s="34"/>
      <c r="H82" s="34"/>
      <c r="I82" s="34"/>
      <c r="J82" s="35"/>
      <c r="K82" s="46">
        <f t="shared" si="2"/>
        <v>10</v>
      </c>
      <c r="L82" s="2"/>
      <c r="M82" s="16">
        <f t="shared" si="3"/>
        <v>0</v>
      </c>
    </row>
    <row r="83" spans="1:13" ht="18.75">
      <c r="A83" s="15">
        <v>80</v>
      </c>
      <c r="B83" s="13" t="s">
        <v>34</v>
      </c>
      <c r="C83" s="32"/>
      <c r="D83" s="33">
        <v>500</v>
      </c>
      <c r="E83" s="34">
        <v>240</v>
      </c>
      <c r="F83" s="34">
        <v>270</v>
      </c>
      <c r="G83" s="34"/>
      <c r="H83" s="34">
        <v>60</v>
      </c>
      <c r="I83" s="34">
        <v>20</v>
      </c>
      <c r="J83" s="35">
        <v>150</v>
      </c>
      <c r="K83" s="46">
        <f t="shared" si="2"/>
        <v>1240</v>
      </c>
      <c r="L83" s="2"/>
      <c r="M83" s="16">
        <f t="shared" si="3"/>
        <v>0</v>
      </c>
    </row>
    <row r="84" spans="1:13" ht="18.75">
      <c r="A84" s="15">
        <v>81</v>
      </c>
      <c r="B84" s="13" t="s">
        <v>78</v>
      </c>
      <c r="C84" s="32"/>
      <c r="D84" s="33"/>
      <c r="E84" s="34">
        <v>760</v>
      </c>
      <c r="F84" s="34"/>
      <c r="G84" s="34"/>
      <c r="H84" s="34"/>
      <c r="I84" s="34"/>
      <c r="J84" s="35"/>
      <c r="K84" s="46">
        <f t="shared" si="2"/>
        <v>760</v>
      </c>
      <c r="L84" s="2"/>
      <c r="M84" s="16">
        <f t="shared" si="3"/>
        <v>0</v>
      </c>
    </row>
    <row r="85" spans="1:13" ht="18.75">
      <c r="A85" s="15">
        <v>82</v>
      </c>
      <c r="B85" s="13" t="s">
        <v>35</v>
      </c>
      <c r="C85" s="32"/>
      <c r="D85" s="33">
        <v>10</v>
      </c>
      <c r="E85" s="34"/>
      <c r="F85" s="34"/>
      <c r="G85" s="34"/>
      <c r="H85" s="34"/>
      <c r="I85" s="34"/>
      <c r="J85" s="35"/>
      <c r="K85" s="46">
        <f t="shared" si="2"/>
        <v>10</v>
      </c>
      <c r="L85" s="2"/>
      <c r="M85" s="16">
        <f t="shared" si="3"/>
        <v>0</v>
      </c>
    </row>
    <row r="86" spans="1:13" ht="18.75">
      <c r="A86" s="15">
        <v>83</v>
      </c>
      <c r="B86" s="13" t="s">
        <v>36</v>
      </c>
      <c r="C86" s="32"/>
      <c r="D86" s="33">
        <v>10</v>
      </c>
      <c r="E86" s="34"/>
      <c r="F86" s="34"/>
      <c r="G86" s="34"/>
      <c r="H86" s="34"/>
      <c r="I86" s="34"/>
      <c r="J86" s="35"/>
      <c r="K86" s="46">
        <f t="shared" si="2"/>
        <v>10</v>
      </c>
      <c r="L86" s="2"/>
      <c r="M86" s="16">
        <f t="shared" si="3"/>
        <v>0</v>
      </c>
    </row>
    <row r="87" spans="1:13" ht="18.75">
      <c r="A87" s="15">
        <v>84</v>
      </c>
      <c r="B87" s="13" t="s">
        <v>37</v>
      </c>
      <c r="C87" s="32"/>
      <c r="D87" s="33">
        <v>60</v>
      </c>
      <c r="E87" s="34">
        <v>60</v>
      </c>
      <c r="F87" s="34">
        <v>135</v>
      </c>
      <c r="G87" s="34">
        <v>5</v>
      </c>
      <c r="H87" s="34"/>
      <c r="I87" s="34"/>
      <c r="J87" s="35"/>
      <c r="K87" s="46">
        <f t="shared" si="2"/>
        <v>260</v>
      </c>
      <c r="L87" s="2"/>
      <c r="M87" s="16">
        <f t="shared" si="3"/>
        <v>0</v>
      </c>
    </row>
    <row r="88" spans="1:13" ht="18.75">
      <c r="A88" s="15">
        <v>85</v>
      </c>
      <c r="B88" s="13" t="s">
        <v>38</v>
      </c>
      <c r="C88" s="32"/>
      <c r="D88" s="33">
        <v>60</v>
      </c>
      <c r="E88" s="34"/>
      <c r="F88" s="34"/>
      <c r="G88" s="34"/>
      <c r="H88" s="34">
        <v>60</v>
      </c>
      <c r="I88" s="34">
        <v>4</v>
      </c>
      <c r="J88" s="35"/>
      <c r="K88" s="46">
        <f t="shared" si="2"/>
        <v>124</v>
      </c>
      <c r="L88" s="2"/>
      <c r="M88" s="16">
        <f t="shared" si="3"/>
        <v>0</v>
      </c>
    </row>
    <row r="89" spans="1:13" ht="18.75">
      <c r="A89" s="15">
        <v>86</v>
      </c>
      <c r="B89" s="13" t="s">
        <v>39</v>
      </c>
      <c r="C89" s="32"/>
      <c r="D89" s="33">
        <v>50</v>
      </c>
      <c r="E89" s="34"/>
      <c r="F89" s="34"/>
      <c r="G89" s="34"/>
      <c r="H89" s="34"/>
      <c r="I89" s="34"/>
      <c r="J89" s="35"/>
      <c r="K89" s="46">
        <f t="shared" si="2"/>
        <v>50</v>
      </c>
      <c r="L89" s="2"/>
      <c r="M89" s="16">
        <f t="shared" si="3"/>
        <v>0</v>
      </c>
    </row>
    <row r="90" spans="1:13" ht="19.5" thickBot="1">
      <c r="A90" s="20">
        <v>87</v>
      </c>
      <c r="B90" s="21" t="s">
        <v>40</v>
      </c>
      <c r="C90" s="41"/>
      <c r="D90" s="42">
        <v>80</v>
      </c>
      <c r="E90" s="43"/>
      <c r="F90" s="43"/>
      <c r="G90" s="43"/>
      <c r="H90" s="43"/>
      <c r="I90" s="43"/>
      <c r="J90" s="44"/>
      <c r="K90" s="47">
        <f t="shared" si="2"/>
        <v>80</v>
      </c>
      <c r="L90" s="3"/>
      <c r="M90" s="22">
        <f t="shared" si="3"/>
        <v>0</v>
      </c>
    </row>
    <row r="91" spans="1:13" ht="18.75">
      <c r="A91" s="4"/>
      <c r="B91" s="8"/>
      <c r="C91" s="8"/>
      <c r="D91" s="6"/>
      <c r="E91" s="7"/>
      <c r="F91" s="8"/>
      <c r="G91" s="8"/>
      <c r="H91" s="8"/>
      <c r="I91" s="8"/>
      <c r="J91" s="8"/>
      <c r="K91" s="8"/>
      <c r="L91" s="9"/>
      <c r="M91" s="23"/>
    </row>
    <row r="92" spans="1:13" ht="75">
      <c r="A92" s="9"/>
      <c r="B92" s="61" t="s">
        <v>105</v>
      </c>
      <c r="C92" s="8"/>
      <c r="D92" s="8"/>
      <c r="E92" s="7"/>
      <c r="F92" s="8"/>
      <c r="G92" s="8"/>
      <c r="H92" s="8"/>
      <c r="I92" s="8"/>
      <c r="J92" s="8"/>
      <c r="K92" s="24" t="s">
        <v>84</v>
      </c>
      <c r="L92" s="24"/>
      <c r="M92" s="25">
        <f>SUM(M4:M91)</f>
        <v>0</v>
      </c>
    </row>
    <row r="93" spans="1:13" ht="18.75">
      <c r="A93" s="5"/>
      <c r="B93" s="8"/>
      <c r="C93" s="8"/>
      <c r="D93" s="8"/>
      <c r="E93" s="7"/>
      <c r="F93" s="8"/>
      <c r="G93" s="8"/>
      <c r="H93" s="8"/>
      <c r="I93" s="8"/>
      <c r="J93" s="8"/>
      <c r="K93" s="8"/>
      <c r="L93" s="9"/>
      <c r="M93" s="9"/>
    </row>
    <row r="94" spans="1:13" ht="18.75">
      <c r="A94" s="5" t="s">
        <v>0</v>
      </c>
      <c r="B94" s="5"/>
      <c r="C94" s="5"/>
      <c r="D94" s="8"/>
      <c r="E94" s="7"/>
      <c r="F94" s="8"/>
      <c r="G94" s="8"/>
      <c r="H94" s="8"/>
      <c r="I94" s="8"/>
      <c r="J94" s="8"/>
      <c r="K94" s="8"/>
      <c r="L94" s="9"/>
      <c r="M94" s="9"/>
    </row>
    <row r="95" spans="1:13" ht="18.75">
      <c r="A95" s="5" t="s">
        <v>95</v>
      </c>
      <c r="B95" s="5"/>
      <c r="C95" s="5"/>
      <c r="D95" s="8"/>
      <c r="E95" s="7"/>
      <c r="F95" s="8"/>
      <c r="G95" s="8"/>
      <c r="H95" s="8"/>
      <c r="I95" s="8"/>
      <c r="J95" s="8"/>
      <c r="K95" s="8"/>
      <c r="L95" s="9"/>
      <c r="M95" s="9"/>
    </row>
    <row r="96" spans="1:13" ht="18.75">
      <c r="A96" s="9"/>
      <c r="B96" s="8"/>
      <c r="C96" s="8"/>
      <c r="D96" s="8"/>
      <c r="E96" s="7"/>
      <c r="F96" s="8"/>
      <c r="G96" s="8"/>
      <c r="H96" s="8"/>
      <c r="I96" s="8"/>
      <c r="J96" s="8"/>
      <c r="K96" s="8"/>
      <c r="L96" s="9"/>
      <c r="M96" s="9"/>
    </row>
    <row r="97" spans="1:13" ht="18.75">
      <c r="A97" s="9"/>
      <c r="B97" s="8"/>
      <c r="C97" s="8"/>
      <c r="D97" s="8"/>
      <c r="E97" s="7"/>
      <c r="F97" s="8"/>
      <c r="G97" s="8"/>
      <c r="H97" s="8"/>
      <c r="I97" s="8"/>
      <c r="J97" s="8"/>
      <c r="K97" s="8"/>
      <c r="L97" s="9"/>
      <c r="M97" s="9"/>
    </row>
    <row r="98" spans="1:13" ht="18.75">
      <c r="A98" s="9"/>
      <c r="B98" s="8"/>
      <c r="C98" s="8"/>
      <c r="D98" s="8"/>
      <c r="E98" s="7"/>
      <c r="F98" s="8"/>
      <c r="G98" s="8"/>
      <c r="H98" s="8"/>
      <c r="I98" s="8"/>
      <c r="J98" s="8"/>
      <c r="K98" s="8"/>
      <c r="L98" s="9"/>
      <c r="M98" s="9"/>
    </row>
    <row r="99" spans="1:13" ht="15.75">
      <c r="A99" s="9"/>
      <c r="B99" s="9"/>
      <c r="C99" s="9"/>
      <c r="D99" s="9"/>
      <c r="E99" s="26"/>
      <c r="F99" s="9"/>
      <c r="G99" s="9"/>
      <c r="H99" s="9"/>
      <c r="I99" s="9"/>
      <c r="J99" s="9"/>
      <c r="K99" s="9"/>
      <c r="L99" s="9"/>
      <c r="M99" s="9"/>
    </row>
    <row r="100" spans="1:13" ht="15.75">
      <c r="A100" s="9"/>
      <c r="B100" s="9"/>
      <c r="C100" s="9"/>
      <c r="D100" s="9"/>
      <c r="E100" s="26"/>
      <c r="F100" s="9"/>
      <c r="G100" s="9"/>
      <c r="H100" s="9"/>
      <c r="I100" s="9"/>
      <c r="J100" s="9"/>
      <c r="K100" s="9"/>
      <c r="L100" s="9"/>
      <c r="M100" s="9"/>
    </row>
    <row r="101" spans="1:13" ht="15.75">
      <c r="A101" s="9"/>
      <c r="B101" s="9"/>
      <c r="C101" s="9"/>
      <c r="D101" s="9"/>
      <c r="E101" s="26"/>
      <c r="F101" s="9"/>
      <c r="G101" s="9"/>
      <c r="H101" s="9"/>
      <c r="I101" s="9"/>
      <c r="J101" s="9"/>
      <c r="K101" s="9"/>
      <c r="L101" s="9"/>
      <c r="M101" s="9"/>
    </row>
  </sheetData>
  <sheetProtection algorithmName="SHA-512" hashValue="rtGYpjr09Z+a8jX+Yf5Q4nIyv4BrZ7wHfXt7lUhA6yeiTnG9UEnNbKx1tkHu8iO2RVVSLiVyPZeVOU7sMVPLSQ==" saltValue="EL9ZHritTxJ78WuJQh+fDg==" spinCount="100000" sheet="1" selectLockedCells="1"/>
  <mergeCells count="7">
    <mergeCell ref="L2:L3"/>
    <mergeCell ref="M2:M3"/>
    <mergeCell ref="B2:B3"/>
    <mergeCell ref="A2:A3"/>
    <mergeCell ref="C2:C3"/>
    <mergeCell ref="D2:J2"/>
    <mergeCell ref="K2:K3"/>
  </mergeCells>
  <printOptions/>
  <pageMargins left="0.7086614173228347" right="0.7086614173228347" top="0.7874015748031497" bottom="0.7874015748031497" header="0.31496062992125984" footer="0.31496062992125984"/>
  <pageSetup fitToHeight="3" fitToWidth="1" horizontalDpi="600" verticalDpi="600" orientation="landscape" paperSize="9" scale="66" r:id="rId1"/>
  <headerFooter>
    <oddHeader>&amp;CStránka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 Nešpurek</dc:creator>
  <cp:keywords/>
  <dc:description/>
  <cp:lastModifiedBy>Juříčková Dana</cp:lastModifiedBy>
  <cp:lastPrinted>2022-12-19T07:20:45Z</cp:lastPrinted>
  <dcterms:created xsi:type="dcterms:W3CDTF">2020-03-30T07:55:17Z</dcterms:created>
  <dcterms:modified xsi:type="dcterms:W3CDTF">2023-02-17T08:08:30Z</dcterms:modified>
  <cp:category/>
  <cp:version/>
  <cp:contentType/>
  <cp:contentStatus/>
</cp:coreProperties>
</file>