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ROZPO" sheetId="1" r:id="rId1"/>
  </sheets>
  <definedNames>
    <definedName name="_xlnm.Print_Area" localSheetId="0">'ROZPO'!$A$1:$G$143</definedName>
    <definedName name="dph1">#REF!</definedName>
    <definedName name="dph2">#REF!</definedName>
    <definedName name="dph3">#REF!</definedName>
    <definedName name="footer">#REF!</definedName>
    <definedName name="footer2">'ROZPO'!#REF!</definedName>
    <definedName name="head1">#REF!</definedName>
    <definedName name="Header">#REF!</definedName>
    <definedName name="Header2">'ROZPO'!#REF!</definedName>
    <definedName name="Hlava1">#REF!</definedName>
    <definedName name="Hlava2">#REF!</definedName>
    <definedName name="Hlava3">#REF!</definedName>
    <definedName name="Hlava4">#REF!</definedName>
    <definedName name="pol1">'ROZPO'!#REF!</definedName>
    <definedName name="pol2">'ROZPO'!#REF!</definedName>
    <definedName name="pol3">'ROZPO'!#REF!</definedName>
    <definedName name="polbezcen1">'ROZPO'!#REF!</definedName>
    <definedName name="polcen2">'ROZPO'!#REF!</definedName>
    <definedName name="polcen3">'ROZPO'!#REF!</definedName>
    <definedName name="Poznamka">#REF!</definedName>
    <definedName name="ZakHead">#REF!</definedName>
  </definedNames>
  <calcPr fullCalcOnLoad="1"/>
</workbook>
</file>

<file path=xl/sharedStrings.xml><?xml version="1.0" encoding="utf-8"?>
<sst xmlns="http://schemas.openxmlformats.org/spreadsheetml/2006/main" count="251" uniqueCount="91">
  <si>
    <t>Nemocnice Znojmo</t>
  </si>
  <si>
    <t>D.1.7  slaboproud – Objekt H</t>
  </si>
  <si>
    <t>ROZPOČET / VÝKAZ VYMĚR</t>
  </si>
  <si>
    <t>Strukturovaná kabeláž</t>
  </si>
  <si>
    <t>No.</t>
  </si>
  <si>
    <t>Popis položky</t>
  </si>
  <si>
    <t>Počet</t>
  </si>
  <si>
    <t>Mj</t>
  </si>
  <si>
    <t>Jedn. cena</t>
  </si>
  <si>
    <t>Celkem</t>
  </si>
  <si>
    <t>1U patch panel 24 x RJ45 CAT7, systémová záruka min. 15let u výrobce.</t>
  </si>
  <si>
    <t>ks</t>
  </si>
  <si>
    <t>1U vyvazovací panel plastový, černý</t>
  </si>
  <si>
    <t>Kabel kat 7 v provedení B2ca S1 D1 drát,  výrobce.</t>
  </si>
  <si>
    <t>m</t>
  </si>
  <si>
    <t>Kabel kat7 montáž</t>
  </si>
  <si>
    <t>Zásuvka datová 2xRJ45 CAT7 kompletní</t>
  </si>
  <si>
    <t>Zásuvka montáž včetně ukončení kabelů</t>
  </si>
  <si>
    <t>Switch 48-port PoE kompatibilní se stávajícím zařízením, stohovatelný</t>
  </si>
  <si>
    <t>Modul optika 1G</t>
  </si>
  <si>
    <t>AP – dvoupásmový PoE, kompatibilní se stávajícícím zařízením</t>
  </si>
  <si>
    <t>Proměření umístění WiFi AP certifikovaným měřícím přístrojem. Výstup měřící protokol kvality pokrytí prostoru WiFi signálem.</t>
  </si>
  <si>
    <t>hod</t>
  </si>
  <si>
    <t>Štítek označovací na zásuvky</t>
  </si>
  <si>
    <t>Krabice instalační 68 pod omítku vč. vysekání lůžka</t>
  </si>
  <si>
    <t>Trubka instalační pod omítkou, či na povrch nad podhled 16-29 mm</t>
  </si>
  <si>
    <t>Vodič v trubkovodu AY 2,5</t>
  </si>
  <si>
    <t>AY 2,5 B</t>
  </si>
  <si>
    <t>Žlab pro kabely v chodbe, 250/100</t>
  </si>
  <si>
    <t>Požární ucpávka do 100x100</t>
  </si>
  <si>
    <t>Pomocný a spotřební montážní materiál</t>
  </si>
  <si>
    <t>Rezervy strukturované kabeláže pro neřešené místnosti, optický přívod pro kolárnu</t>
  </si>
  <si>
    <t>Žlab plastový 140/70</t>
  </si>
  <si>
    <t>Optická vana 1U do racku</t>
  </si>
  <si>
    <t>LC/PC duplexni spojka (adaptér) pro 9/125 (pro páteřní kabel), modrý</t>
  </si>
  <si>
    <t>LC/PC pigtail pro 9/125 (pro páteřní kabel), modrý</t>
  </si>
  <si>
    <t>Opticky kabel SMF 8 vláken 9/125 charakteristiky G.652.D a lepší, v provedení LSZH (LS0H), (metry). Systémová záruka min. 15let u výrobce.</t>
  </si>
  <si>
    <t>Práce - vaření optického kabelu</t>
  </si>
  <si>
    <t xml:space="preserve">Optický patch cord 9/125µm </t>
  </si>
  <si>
    <t>IP65 venkovní box, průmyslový switch 4xRJ45 PoE, 1x optika pro upload, zdroj, kazeta pro zakončení optiky, D+M</t>
  </si>
  <si>
    <t>Měření optického vlákna metodou OTDR  + protokol</t>
  </si>
  <si>
    <t>Držák rezervy optických kabelů - pro bezpečné uchycení rezervy optických kabelů</t>
  </si>
  <si>
    <t>Výkop – kyneta hl600mm, pro HDPE, zához, kabelové lože, folie výstražná</t>
  </si>
  <si>
    <t>bm</t>
  </si>
  <si>
    <t>HDPE 40 pro optiku</t>
  </si>
  <si>
    <t>Vyvolávací zařízení do čekárny</t>
  </si>
  <si>
    <t>stolní mikrofon s ovládacím pultem</t>
  </si>
  <si>
    <t>orientační svítidlo nad dveře do ordinací</t>
  </si>
  <si>
    <t>aktivní reproduktor min 5W</t>
  </si>
  <si>
    <t>kabeláž LSOH - dle konkrétně nabízeného zařízení</t>
  </si>
  <si>
    <t>kpl</t>
  </si>
  <si>
    <t>Oživení, nastavení, proškolení obsluhy</t>
  </si>
  <si>
    <t>Čtečky karet - kontrola vstupu</t>
  </si>
  <si>
    <t>Čtečka - kompatibilní se stávajícím systémem ANET</t>
  </si>
  <si>
    <t>Kontrolér pro 1 dveře, s IP rozhraním</t>
  </si>
  <si>
    <t>Zdroj pro IP kontrolér, zálohovaný, 5A, BOX, baterie, D+M</t>
  </si>
  <si>
    <t>montáž čtečky</t>
  </si>
  <si>
    <t>montáž kontroléru</t>
  </si>
  <si>
    <t>Hlavní řídící jednotka pro celý objekt, D+M</t>
  </si>
  <si>
    <t>kabel 2x1,5 licna</t>
  </si>
  <si>
    <t>kabel bus RS485</t>
  </si>
  <si>
    <t>kabel 2x1,5 napájení</t>
  </si>
  <si>
    <t>Otevírač do zárubně, dveře bez požadavku na požární odolnost, D+M, inverzní</t>
  </si>
  <si>
    <t>Otevírač, dveře s požadavku na požární odolnost, D+M</t>
  </si>
  <si>
    <t>konfigurace systému</t>
  </si>
  <si>
    <t>Signalizace z WC pro postižené</t>
  </si>
  <si>
    <t>SET - Distress alarm WC komplet pro jedno WC, například dodávka TYCO nebo ABB, dvě volací tlačítka ve WC, jedno signalizační svítidlo s akustickou signalizací  nade dveře</t>
  </si>
  <si>
    <t>Další paralelní signalizační svítidlo s akustickou signalizací</t>
  </si>
  <si>
    <t>SET - montáž kompletu</t>
  </si>
  <si>
    <t>Kabel 2x0,8  - JYSTY</t>
  </si>
  <si>
    <t>Kabel - montáž do trubek, do žlabu</t>
  </si>
  <si>
    <t>Oživení, zaškolení obsluhy</t>
  </si>
  <si>
    <t>Drobný a spotřební materiál</t>
  </si>
  <si>
    <t>CCTV kamerový systém</t>
  </si>
  <si>
    <t>IP kamera -5 Mpx Full HD kamera IR LED dosvit 30m</t>
  </si>
  <si>
    <t>Implementace do systému nemocnice</t>
  </si>
  <si>
    <t>Kabeláž - viz první kapitola</t>
  </si>
  <si>
    <t>Společná TV anténa STA</t>
  </si>
  <si>
    <t>Dodávka a montáž účast.zásuvky</t>
  </si>
  <si>
    <t>Závěrečné měření na účastnické zásuvce všechny kanály</t>
  </si>
  <si>
    <t>Montáž koaxiálního kabelu do trubky, lišty</t>
  </si>
  <si>
    <t>75 ohm koax.kabel-6,8mm H125 LSZH</t>
  </si>
  <si>
    <t>Vyhledání místa napojení</t>
  </si>
  <si>
    <t>Závěrečné měření hlavní stanice</t>
  </si>
  <si>
    <t>8-násobný rozbočovač</t>
  </si>
  <si>
    <t>Montáž rozbočovače do krabice</t>
  </si>
  <si>
    <t>Jednotný čas</t>
  </si>
  <si>
    <t>Podružné hodiny jednotného času, digitální zobrazení času (hh:mm), číslice 57mm, dvostranné, IP,provedení, včetně stropní konzoly</t>
  </si>
  <si>
    <t>Podružné hodiny jednotného času montáž</t>
  </si>
  <si>
    <t>Zřízení přívodu 230V</t>
  </si>
  <si>
    <t>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</si>
</sst>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Kč&quot;"/>
    <numFmt numFmtId="166" formatCode="#,##0&quot; Kč&quot;;[RED]\-#,##0&quot; Kč&quot;"/>
    <numFmt numFmtId="167" formatCode="#,##0"/>
  </numFmts>
  <fonts count="6">
    <font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</cellStyleXfs>
  <cellXfs count="50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 vertical="center"/>
    </xf>
    <xf numFmtId="164" fontId="2" fillId="0" borderId="0" xfId="0" applyFont="1" applyBorder="1" applyAlignment="1">
      <alignment horizontal="left"/>
    </xf>
    <xf numFmtId="164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4" fontId="1" fillId="0" borderId="0" xfId="0" applyFont="1" applyBorder="1" applyAlignment="1">
      <alignment wrapText="1"/>
    </xf>
    <xf numFmtId="164" fontId="1" fillId="0" borderId="0" xfId="0" applyFont="1" applyFill="1" applyAlignment="1">
      <alignment wrapText="1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wrapText="1"/>
    </xf>
    <xf numFmtId="164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right" wrapText="1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1" fillId="0" borderId="0" xfId="0" applyFont="1" applyBorder="1" applyAlignment="1">
      <alignment horizontal="left" vertical="center"/>
    </xf>
    <xf numFmtId="164" fontId="1" fillId="0" borderId="0" xfId="20" applyFont="1" applyBorder="1" applyAlignment="1">
      <alignment horizontal="left" wrapText="1"/>
      <protection/>
    </xf>
    <xf numFmtId="164" fontId="1" fillId="0" borderId="0" xfId="20" applyFont="1" applyBorder="1" applyAlignment="1">
      <alignment horizontal="right"/>
      <protection/>
    </xf>
    <xf numFmtId="164" fontId="1" fillId="0" borderId="0" xfId="0" applyFont="1" applyFill="1" applyBorder="1" applyAlignment="1">
      <alignment horizontal="left" wrapText="1"/>
    </xf>
    <xf numFmtId="167" fontId="1" fillId="0" borderId="0" xfId="20" applyNumberFormat="1" applyFont="1" applyFill="1" applyBorder="1" applyAlignment="1">
      <alignment horizontal="right"/>
      <protection/>
    </xf>
    <xf numFmtId="164" fontId="1" fillId="0" borderId="0" xfId="0" applyFont="1" applyBorder="1" applyAlignment="1">
      <alignment horizontal="left" wrapText="1"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Font="1" applyFill="1" applyAlignment="1">
      <alignment horizontal="left"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right" vertical="center"/>
    </xf>
    <xf numFmtId="164" fontId="1" fillId="0" borderId="2" xfId="0" applyFont="1" applyBorder="1" applyAlignment="1">
      <alignment horizontal="left"/>
    </xf>
    <xf numFmtId="164" fontId="1" fillId="0" borderId="2" xfId="0" applyFont="1" applyBorder="1" applyAlignment="1">
      <alignment wrapText="1"/>
    </xf>
    <xf numFmtId="164" fontId="1" fillId="0" borderId="2" xfId="0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tabSelected="1" view="pageBreakPreview" zoomScale="90" zoomScaleSheetLayoutView="9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7.8515625" style="1" customWidth="1"/>
    <col min="3" max="3" width="56.140625" style="2" customWidth="1"/>
    <col min="4" max="4" width="8.140625" style="3" customWidth="1"/>
    <col min="5" max="5" width="7.421875" style="3" customWidth="1"/>
    <col min="6" max="6" width="9.8515625" style="4" customWidth="1"/>
    <col min="7" max="7" width="12.8515625" style="4" customWidth="1"/>
    <col min="8" max="8" width="14.7109375" style="3" customWidth="1"/>
    <col min="9" max="9" width="12.00390625" style="5" customWidth="1"/>
    <col min="10" max="16384" width="9.140625" style="5" customWidth="1"/>
  </cols>
  <sheetData>
    <row r="1" spans="1:7" ht="12.75">
      <c r="A1" s="6" t="s">
        <v>0</v>
      </c>
      <c r="B1" s="7"/>
      <c r="C1" s="7"/>
      <c r="D1" s="8"/>
      <c r="E1" s="8"/>
      <c r="F1" s="9"/>
      <c r="G1" s="9"/>
    </row>
    <row r="2" spans="1:7" ht="15" customHeight="1">
      <c r="A2" s="6" t="s">
        <v>1</v>
      </c>
      <c r="B2" s="7"/>
      <c r="C2" s="7"/>
      <c r="D2" s="8"/>
      <c r="E2" s="8"/>
      <c r="F2" s="9"/>
      <c r="G2" s="9"/>
    </row>
    <row r="3" spans="1:7" ht="15" customHeight="1">
      <c r="A3" s="6"/>
      <c r="B3" s="7"/>
      <c r="C3" s="7"/>
      <c r="D3" s="8"/>
      <c r="E3" s="8"/>
      <c r="F3" s="9"/>
      <c r="G3" s="9"/>
    </row>
    <row r="4" spans="1:7" ht="15" customHeight="1">
      <c r="A4" s="7"/>
      <c r="B4" s="10"/>
      <c r="C4" s="11" t="s">
        <v>2</v>
      </c>
      <c r="D4" s="8"/>
      <c r="E4" s="8"/>
      <c r="F4" s="9"/>
      <c r="G4" s="9"/>
    </row>
    <row r="5" spans="1:7" ht="15" customHeight="1">
      <c r="A5" s="7"/>
      <c r="B5" s="10"/>
      <c r="D5" s="8"/>
      <c r="E5" s="8"/>
      <c r="F5" s="9"/>
      <c r="G5" s="9"/>
    </row>
    <row r="6" spans="2:3" ht="15" customHeight="1">
      <c r="B6" s="1">
        <v>1</v>
      </c>
      <c r="C6" s="12" t="s">
        <v>3</v>
      </c>
    </row>
    <row r="7" spans="1:7" ht="15" customHeight="1">
      <c r="A7" s="13" t="s">
        <v>4</v>
      </c>
      <c r="B7" s="13"/>
      <c r="C7" s="14" t="s">
        <v>5</v>
      </c>
      <c r="D7" s="15" t="s">
        <v>6</v>
      </c>
      <c r="E7" s="15" t="s">
        <v>7</v>
      </c>
      <c r="F7" s="16" t="s">
        <v>8</v>
      </c>
      <c r="G7" s="16" t="s">
        <v>9</v>
      </c>
    </row>
    <row r="8" spans="1:7" ht="15" customHeight="1">
      <c r="A8" s="10"/>
      <c r="B8" s="10"/>
      <c r="C8" s="17"/>
      <c r="D8" s="8"/>
      <c r="E8" s="8"/>
      <c r="F8" s="9"/>
      <c r="G8" s="9"/>
    </row>
    <row r="9" spans="1:7" ht="15" customHeight="1">
      <c r="A9" s="10">
        <v>101</v>
      </c>
      <c r="B9" s="10"/>
      <c r="C9" s="17" t="s">
        <v>10</v>
      </c>
      <c r="D9" s="8">
        <v>9</v>
      </c>
      <c r="E9" s="8" t="s">
        <v>11</v>
      </c>
      <c r="F9" s="9">
        <v>0</v>
      </c>
      <c r="G9" s="9">
        <f>D9*F9</f>
        <v>0</v>
      </c>
    </row>
    <row r="10" spans="1:7" ht="15" customHeight="1">
      <c r="A10" s="10">
        <v>102</v>
      </c>
      <c r="B10" s="10"/>
      <c r="C10" s="17" t="s">
        <v>12</v>
      </c>
      <c r="D10" s="8">
        <v>9</v>
      </c>
      <c r="E10" s="8" t="s">
        <v>11</v>
      </c>
      <c r="F10" s="9">
        <v>0</v>
      </c>
      <c r="G10" s="9">
        <f>D10*F10</f>
        <v>0</v>
      </c>
    </row>
    <row r="11" spans="1:7" ht="15" customHeight="1">
      <c r="A11" s="10">
        <v>103</v>
      </c>
      <c r="C11" s="2" t="s">
        <v>13</v>
      </c>
      <c r="D11" s="3">
        <f>85*2*80</f>
        <v>13600</v>
      </c>
      <c r="E11" s="8" t="s">
        <v>14</v>
      </c>
      <c r="F11" s="9">
        <v>0</v>
      </c>
      <c r="G11" s="9">
        <f>D11*F11</f>
        <v>0</v>
      </c>
    </row>
    <row r="12" spans="1:7" ht="15" customHeight="1">
      <c r="A12" s="10">
        <v>104</v>
      </c>
      <c r="C12" s="2" t="s">
        <v>15</v>
      </c>
      <c r="D12" s="3">
        <v>13600</v>
      </c>
      <c r="E12" s="8" t="s">
        <v>14</v>
      </c>
      <c r="F12" s="9">
        <v>0</v>
      </c>
      <c r="G12" s="9">
        <f>D12*F12</f>
        <v>0</v>
      </c>
    </row>
    <row r="13" spans="1:7" ht="15" customHeight="1">
      <c r="A13" s="10">
        <v>105</v>
      </c>
      <c r="C13" s="2" t="s">
        <v>16</v>
      </c>
      <c r="D13" s="3">
        <v>85</v>
      </c>
      <c r="E13" s="8" t="s">
        <v>11</v>
      </c>
      <c r="F13" s="9">
        <v>0</v>
      </c>
      <c r="G13" s="9">
        <f>D13*F13</f>
        <v>0</v>
      </c>
    </row>
    <row r="14" spans="1:7" ht="15" customHeight="1">
      <c r="A14" s="10">
        <v>106</v>
      </c>
      <c r="C14" s="2" t="s">
        <v>17</v>
      </c>
      <c r="D14" s="3">
        <v>85</v>
      </c>
      <c r="E14" s="8" t="s">
        <v>11</v>
      </c>
      <c r="F14" s="9">
        <v>0</v>
      </c>
      <c r="G14" s="9">
        <f>D14*F14</f>
        <v>0</v>
      </c>
    </row>
    <row r="15" spans="1:7" ht="15" customHeight="1">
      <c r="A15" s="10">
        <v>107</v>
      </c>
      <c r="B15" s="10"/>
      <c r="C15" s="17" t="s">
        <v>18</v>
      </c>
      <c r="D15" s="8">
        <v>1</v>
      </c>
      <c r="E15" s="8" t="s">
        <v>11</v>
      </c>
      <c r="F15" s="9">
        <v>0</v>
      </c>
      <c r="G15" s="9">
        <f>D15*F15</f>
        <v>0</v>
      </c>
    </row>
    <row r="16" spans="1:7" ht="15" customHeight="1">
      <c r="A16" s="10">
        <v>108</v>
      </c>
      <c r="C16" s="2" t="s">
        <v>19</v>
      </c>
      <c r="D16" s="3">
        <v>2</v>
      </c>
      <c r="E16" s="8" t="s">
        <v>11</v>
      </c>
      <c r="F16" s="9">
        <v>0</v>
      </c>
      <c r="G16" s="9">
        <f>D16*F16</f>
        <v>0</v>
      </c>
    </row>
    <row r="17" spans="1:7" ht="15" customHeight="1">
      <c r="A17" s="10">
        <v>109</v>
      </c>
      <c r="B17" s="10"/>
      <c r="C17" s="17" t="s">
        <v>20</v>
      </c>
      <c r="D17" s="8">
        <v>4</v>
      </c>
      <c r="E17" s="8" t="s">
        <v>11</v>
      </c>
      <c r="F17" s="9">
        <v>0</v>
      </c>
      <c r="G17" s="9">
        <f>D17*F17</f>
        <v>0</v>
      </c>
    </row>
    <row r="18" spans="1:7" ht="26.25" customHeight="1">
      <c r="A18" s="10">
        <v>110</v>
      </c>
      <c r="B18" s="10"/>
      <c r="C18" s="17" t="s">
        <v>21</v>
      </c>
      <c r="D18" s="8">
        <v>4</v>
      </c>
      <c r="E18" s="8" t="s">
        <v>22</v>
      </c>
      <c r="F18" s="9">
        <v>0</v>
      </c>
      <c r="G18" s="9">
        <f>D18*F18</f>
        <v>0</v>
      </c>
    </row>
    <row r="19" spans="1:7" ht="15" customHeight="1">
      <c r="A19" s="10">
        <v>111</v>
      </c>
      <c r="B19" s="10"/>
      <c r="C19" s="17" t="s">
        <v>23</v>
      </c>
      <c r="D19" s="8">
        <v>85</v>
      </c>
      <c r="E19" s="8" t="s">
        <v>11</v>
      </c>
      <c r="F19" s="9">
        <v>0</v>
      </c>
      <c r="G19" s="9">
        <f>D19*F19</f>
        <v>0</v>
      </c>
    </row>
    <row r="20" spans="1:7" ht="15" customHeight="1">
      <c r="A20" s="10">
        <v>112</v>
      </c>
      <c r="C20" s="18" t="s">
        <v>24</v>
      </c>
      <c r="D20" s="3">
        <v>260</v>
      </c>
      <c r="E20" s="19" t="s">
        <v>11</v>
      </c>
      <c r="F20" s="9">
        <v>0</v>
      </c>
      <c r="G20" s="20">
        <f>PRODUCT(D20:F20)</f>
        <v>0</v>
      </c>
    </row>
    <row r="21" spans="1:7" ht="15" customHeight="1">
      <c r="A21" s="10">
        <v>113</v>
      </c>
      <c r="C21" s="5" t="s">
        <v>25</v>
      </c>
      <c r="D21" s="3">
        <v>850</v>
      </c>
      <c r="E21" s="19" t="s">
        <v>11</v>
      </c>
      <c r="F21" s="9">
        <v>0</v>
      </c>
      <c r="G21" s="20">
        <f>PRODUCT(D21:F21)</f>
        <v>0</v>
      </c>
    </row>
    <row r="22" spans="1:7" ht="15" customHeight="1">
      <c r="A22" s="10">
        <v>114</v>
      </c>
      <c r="C22" s="2" t="s">
        <v>26</v>
      </c>
      <c r="D22" s="3">
        <v>850</v>
      </c>
      <c r="E22" s="19" t="s">
        <v>11</v>
      </c>
      <c r="F22" s="9">
        <v>0</v>
      </c>
      <c r="G22" s="20">
        <f>PRODUCT(D22:F22)</f>
        <v>0</v>
      </c>
    </row>
    <row r="23" spans="1:7" ht="15" customHeight="1">
      <c r="A23" s="10">
        <v>115</v>
      </c>
      <c r="C23" s="2" t="s">
        <v>27</v>
      </c>
      <c r="D23" s="3">
        <v>850</v>
      </c>
      <c r="E23" s="19" t="s">
        <v>11</v>
      </c>
      <c r="F23" s="9">
        <v>0</v>
      </c>
      <c r="G23" s="20">
        <f>PRODUCT(D23:F23)</f>
        <v>0</v>
      </c>
    </row>
    <row r="24" spans="1:7" ht="15" customHeight="1">
      <c r="A24" s="10">
        <v>116</v>
      </c>
      <c r="B24" s="10"/>
      <c r="C24" s="2" t="s">
        <v>28</v>
      </c>
      <c r="D24" s="3">
        <v>70</v>
      </c>
      <c r="E24" s="3" t="s">
        <v>14</v>
      </c>
      <c r="F24" s="9">
        <v>0</v>
      </c>
      <c r="G24" s="4">
        <f>PRODUCT(D24,F24)</f>
        <v>0</v>
      </c>
    </row>
    <row r="25" spans="1:7" ht="15" customHeight="1">
      <c r="A25" s="10">
        <v>117</v>
      </c>
      <c r="B25" s="10"/>
      <c r="C25" s="2" t="s">
        <v>29</v>
      </c>
      <c r="D25" s="3">
        <v>10</v>
      </c>
      <c r="E25" s="3" t="s">
        <v>11</v>
      </c>
      <c r="F25" s="9">
        <v>0</v>
      </c>
      <c r="G25" s="4">
        <f>PRODUCT(D25,F25)</f>
        <v>0</v>
      </c>
    </row>
    <row r="26" spans="1:7" ht="15" customHeight="1">
      <c r="A26" s="10">
        <v>118</v>
      </c>
      <c r="C26" s="21" t="s">
        <v>30</v>
      </c>
      <c r="D26" s="22">
        <v>1</v>
      </c>
      <c r="E26" s="3" t="s">
        <v>11</v>
      </c>
      <c r="F26" s="9">
        <v>0</v>
      </c>
      <c r="G26" s="4">
        <f>D26*F26</f>
        <v>0</v>
      </c>
    </row>
    <row r="27" spans="1:6" ht="15" customHeight="1">
      <c r="A27" s="10"/>
      <c r="C27" s="21"/>
      <c r="D27" s="22"/>
      <c r="F27" s="9"/>
    </row>
    <row r="28" spans="1:8" s="28" customFormat="1" ht="33" customHeight="1">
      <c r="A28" s="10"/>
      <c r="B28" s="23">
        <v>2</v>
      </c>
      <c r="C28" s="24" t="s">
        <v>31</v>
      </c>
      <c r="D28" s="25"/>
      <c r="E28" s="8"/>
      <c r="F28" s="26"/>
      <c r="G28" s="26"/>
      <c r="H28" s="27"/>
    </row>
    <row r="29" spans="1:7" ht="15" customHeight="1">
      <c r="A29" s="13" t="s">
        <v>4</v>
      </c>
      <c r="B29" s="13"/>
      <c r="C29" s="14" t="s">
        <v>5</v>
      </c>
      <c r="D29" s="15" t="s">
        <v>6</v>
      </c>
      <c r="E29" s="15" t="s">
        <v>7</v>
      </c>
      <c r="F29" s="16" t="s">
        <v>8</v>
      </c>
      <c r="G29" s="16" t="s">
        <v>9</v>
      </c>
    </row>
    <row r="30" spans="1:7" ht="15" customHeight="1">
      <c r="A30" s="10"/>
      <c r="B30" s="10"/>
      <c r="C30" s="17"/>
      <c r="D30" s="8"/>
      <c r="E30" s="8"/>
      <c r="F30" s="9"/>
      <c r="G30" s="9"/>
    </row>
    <row r="31" spans="1:7" ht="15" customHeight="1">
      <c r="A31" s="10">
        <v>201</v>
      </c>
      <c r="C31" s="2" t="s">
        <v>13</v>
      </c>
      <c r="D31" s="3">
        <v>1350</v>
      </c>
      <c r="E31" s="8" t="s">
        <v>14</v>
      </c>
      <c r="F31" s="9">
        <v>0</v>
      </c>
      <c r="G31" s="9">
        <f>D31*F31</f>
        <v>0</v>
      </c>
    </row>
    <row r="32" spans="1:7" ht="15" customHeight="1">
      <c r="A32" s="10">
        <v>202</v>
      </c>
      <c r="C32" s="2" t="s">
        <v>15</v>
      </c>
      <c r="D32" s="3">
        <v>1350</v>
      </c>
      <c r="E32" s="8" t="s">
        <v>14</v>
      </c>
      <c r="F32" s="9">
        <v>0</v>
      </c>
      <c r="G32" s="9">
        <f>D32*F32</f>
        <v>0</v>
      </c>
    </row>
    <row r="33" spans="1:7" ht="15" customHeight="1">
      <c r="A33" s="10">
        <v>203</v>
      </c>
      <c r="C33" s="2" t="s">
        <v>16</v>
      </c>
      <c r="D33" s="3">
        <v>9</v>
      </c>
      <c r="E33" s="8" t="s">
        <v>11</v>
      </c>
      <c r="F33" s="9">
        <v>0</v>
      </c>
      <c r="G33" s="9">
        <f>D33*F33</f>
        <v>0</v>
      </c>
    </row>
    <row r="34" spans="1:7" ht="15" customHeight="1">
      <c r="A34" s="10">
        <v>204</v>
      </c>
      <c r="C34" s="2" t="s">
        <v>17</v>
      </c>
      <c r="D34" s="3">
        <v>9</v>
      </c>
      <c r="E34" s="8" t="s">
        <v>11</v>
      </c>
      <c r="F34" s="9">
        <v>0</v>
      </c>
      <c r="G34" s="9">
        <f>D34*F34</f>
        <v>0</v>
      </c>
    </row>
    <row r="35" spans="1:7" ht="15" customHeight="1">
      <c r="A35" s="10">
        <v>205</v>
      </c>
      <c r="B35" s="10"/>
      <c r="C35" s="2" t="s">
        <v>32</v>
      </c>
      <c r="D35" s="3">
        <v>15</v>
      </c>
      <c r="E35" s="3" t="s">
        <v>14</v>
      </c>
      <c r="F35" s="9">
        <v>0</v>
      </c>
      <c r="G35" s="4">
        <f>PRODUCT(D35,F35)</f>
        <v>0</v>
      </c>
    </row>
    <row r="36" spans="1:7" ht="15" customHeight="1">
      <c r="A36" s="10">
        <v>206</v>
      </c>
      <c r="B36" s="10"/>
      <c r="C36" s="17" t="s">
        <v>33</v>
      </c>
      <c r="D36" s="8">
        <v>1</v>
      </c>
      <c r="E36" s="8" t="s">
        <v>11</v>
      </c>
      <c r="F36" s="9">
        <v>0</v>
      </c>
      <c r="G36" s="9">
        <f>D36*F36</f>
        <v>0</v>
      </c>
    </row>
    <row r="37" spans="1:7" ht="15" customHeight="1">
      <c r="A37" s="10">
        <v>207</v>
      </c>
      <c r="B37" s="10"/>
      <c r="C37" s="17" t="s">
        <v>34</v>
      </c>
      <c r="D37" s="8">
        <v>8</v>
      </c>
      <c r="E37" s="8" t="s">
        <v>11</v>
      </c>
      <c r="F37" s="9">
        <v>0</v>
      </c>
      <c r="G37" s="9">
        <f>D37*F37</f>
        <v>0</v>
      </c>
    </row>
    <row r="38" spans="1:7" ht="15" customHeight="1">
      <c r="A38" s="10">
        <v>208</v>
      </c>
      <c r="B38" s="10"/>
      <c r="C38" s="17" t="s">
        <v>35</v>
      </c>
      <c r="D38" s="8">
        <v>16</v>
      </c>
      <c r="E38" s="8" t="s">
        <v>11</v>
      </c>
      <c r="F38" s="9">
        <v>0</v>
      </c>
      <c r="G38" s="9">
        <f>D38*F38</f>
        <v>0</v>
      </c>
    </row>
    <row r="39" spans="1:7" ht="26.25" customHeight="1">
      <c r="A39" s="10">
        <v>209</v>
      </c>
      <c r="B39" s="10"/>
      <c r="C39" s="17" t="s">
        <v>36</v>
      </c>
      <c r="D39" s="8">
        <v>150</v>
      </c>
      <c r="E39" s="8" t="s">
        <v>11</v>
      </c>
      <c r="F39" s="9">
        <v>0</v>
      </c>
      <c r="G39" s="9">
        <f>D39*F39</f>
        <v>0</v>
      </c>
    </row>
    <row r="40" spans="1:7" ht="15" customHeight="1">
      <c r="A40" s="10">
        <v>210</v>
      </c>
      <c r="B40" s="10"/>
      <c r="C40" s="17" t="s">
        <v>37</v>
      </c>
      <c r="D40" s="8">
        <v>1</v>
      </c>
      <c r="E40" s="8" t="s">
        <v>11</v>
      </c>
      <c r="F40" s="9">
        <v>0</v>
      </c>
      <c r="G40" s="9">
        <f>D40*F40</f>
        <v>0</v>
      </c>
    </row>
    <row r="41" spans="1:7" ht="15" customHeight="1">
      <c r="A41" s="10">
        <v>211</v>
      </c>
      <c r="B41" s="10"/>
      <c r="C41" s="17" t="s">
        <v>38</v>
      </c>
      <c r="D41" s="8">
        <v>4</v>
      </c>
      <c r="E41" s="8" t="s">
        <v>11</v>
      </c>
      <c r="F41" s="9">
        <v>0</v>
      </c>
      <c r="G41" s="9">
        <f>D41*F41</f>
        <v>0</v>
      </c>
    </row>
    <row r="42" spans="1:7" ht="26.25" customHeight="1">
      <c r="A42" s="10">
        <v>212</v>
      </c>
      <c r="B42" s="10"/>
      <c r="C42" s="17" t="s">
        <v>39</v>
      </c>
      <c r="D42" s="8">
        <v>1</v>
      </c>
      <c r="E42" s="8" t="s">
        <v>11</v>
      </c>
      <c r="F42" s="9">
        <v>0</v>
      </c>
      <c r="G42" s="9">
        <f>D42*F42</f>
        <v>0</v>
      </c>
    </row>
    <row r="43" spans="1:7" ht="15" customHeight="1">
      <c r="A43" s="10">
        <v>213</v>
      </c>
      <c r="B43" s="10"/>
      <c r="C43" s="17" t="s">
        <v>40</v>
      </c>
      <c r="D43" s="8">
        <v>8</v>
      </c>
      <c r="E43" s="8" t="s">
        <v>11</v>
      </c>
      <c r="F43" s="9">
        <v>0</v>
      </c>
      <c r="G43" s="9">
        <f>D43*F43</f>
        <v>0</v>
      </c>
    </row>
    <row r="44" spans="1:7" ht="26.25" customHeight="1">
      <c r="A44" s="10">
        <v>214</v>
      </c>
      <c r="B44" s="10"/>
      <c r="C44" s="17" t="s">
        <v>41</v>
      </c>
      <c r="D44" s="8">
        <v>1</v>
      </c>
      <c r="E44" s="8" t="s">
        <v>11</v>
      </c>
      <c r="F44" s="9">
        <v>0</v>
      </c>
      <c r="G44" s="9">
        <f>D44*F44</f>
        <v>0</v>
      </c>
    </row>
    <row r="45" spans="1:7" ht="15" customHeight="1">
      <c r="A45" s="10">
        <v>215</v>
      </c>
      <c r="B45" s="10"/>
      <c r="C45" s="17" t="s">
        <v>42</v>
      </c>
      <c r="D45" s="8">
        <v>20</v>
      </c>
      <c r="E45" s="8" t="s">
        <v>43</v>
      </c>
      <c r="F45" s="9">
        <v>0</v>
      </c>
      <c r="G45" s="9">
        <f>D45*F45</f>
        <v>0</v>
      </c>
    </row>
    <row r="46" spans="1:7" ht="15" customHeight="1">
      <c r="A46" s="10">
        <v>216</v>
      </c>
      <c r="B46" s="10"/>
      <c r="C46" s="17" t="s">
        <v>44</v>
      </c>
      <c r="D46" s="8">
        <v>20</v>
      </c>
      <c r="E46" s="8" t="s">
        <v>43</v>
      </c>
      <c r="F46" s="9">
        <v>0</v>
      </c>
      <c r="G46" s="9">
        <f>D46*F46</f>
        <v>0</v>
      </c>
    </row>
    <row r="47" spans="1:7" ht="15" customHeight="1">
      <c r="A47" s="10">
        <v>217</v>
      </c>
      <c r="C47" s="21" t="s">
        <v>30</v>
      </c>
      <c r="D47" s="22">
        <v>1</v>
      </c>
      <c r="E47" s="3" t="s">
        <v>11</v>
      </c>
      <c r="F47" s="9">
        <v>0</v>
      </c>
      <c r="G47" s="4">
        <f>D47*F47</f>
        <v>0</v>
      </c>
    </row>
    <row r="48" spans="1:7" ht="15" customHeight="1">
      <c r="A48" s="10"/>
      <c r="E48" s="8"/>
      <c r="F48" s="9"/>
      <c r="G48" s="9"/>
    </row>
    <row r="49" spans="1:7" ht="15" customHeight="1">
      <c r="A49" s="10"/>
      <c r="B49" s="10"/>
      <c r="C49" s="21"/>
      <c r="D49" s="29"/>
      <c r="E49" s="8"/>
      <c r="F49" s="9"/>
      <c r="G49" s="9"/>
    </row>
    <row r="50" spans="2:7" ht="15" customHeight="1">
      <c r="B50" s="30"/>
      <c r="C50" s="21"/>
      <c r="D50" s="22"/>
      <c r="E50" s="8"/>
      <c r="F50" s="9"/>
      <c r="G50" s="9"/>
    </row>
    <row r="51" spans="2:9" ht="15" customHeight="1">
      <c r="B51" s="30"/>
      <c r="C51" s="21"/>
      <c r="D51" s="22"/>
      <c r="E51" s="8"/>
      <c r="F51" s="9"/>
      <c r="G51" s="9"/>
      <c r="I51" s="9"/>
    </row>
    <row r="52" spans="2:3" ht="15" customHeight="1">
      <c r="B52" s="31">
        <v>3</v>
      </c>
      <c r="C52" s="12" t="s">
        <v>45</v>
      </c>
    </row>
    <row r="53" spans="1:7" ht="15" customHeight="1">
      <c r="A53" s="13" t="s">
        <v>4</v>
      </c>
      <c r="B53" s="13"/>
      <c r="C53" s="14" t="s">
        <v>5</v>
      </c>
      <c r="D53" s="15" t="s">
        <v>6</v>
      </c>
      <c r="E53" s="15" t="s">
        <v>7</v>
      </c>
      <c r="F53" s="16" t="s">
        <v>8</v>
      </c>
      <c r="G53" s="16" t="s">
        <v>9</v>
      </c>
    </row>
    <row r="54" spans="1:7" ht="15" customHeight="1">
      <c r="A54" s="10"/>
      <c r="B54" s="10"/>
      <c r="C54" s="17"/>
      <c r="D54" s="8"/>
      <c r="E54" s="8"/>
      <c r="F54" s="9"/>
      <c r="G54" s="9"/>
    </row>
    <row r="55" spans="1:7" ht="15" customHeight="1">
      <c r="A55" s="10">
        <v>301</v>
      </c>
      <c r="B55" s="32"/>
      <c r="C55" s="33" t="s">
        <v>46</v>
      </c>
      <c r="D55" s="34">
        <v>5</v>
      </c>
      <c r="E55" s="34" t="s">
        <v>11</v>
      </c>
      <c r="F55" s="9">
        <v>0</v>
      </c>
      <c r="G55" s="9">
        <f>PRODUCT(D55,F55)</f>
        <v>0</v>
      </c>
    </row>
    <row r="56" spans="1:7" ht="15" customHeight="1">
      <c r="A56" s="10">
        <v>302</v>
      </c>
      <c r="B56" s="35"/>
      <c r="C56" s="33" t="s">
        <v>47</v>
      </c>
      <c r="D56" s="34">
        <v>5</v>
      </c>
      <c r="E56" s="34" t="s">
        <v>11</v>
      </c>
      <c r="F56" s="9">
        <v>0</v>
      </c>
      <c r="G56" s="9">
        <f>PRODUCT(D56,F56)</f>
        <v>0</v>
      </c>
    </row>
    <row r="57" spans="1:7" ht="15" customHeight="1">
      <c r="A57" s="10">
        <v>303</v>
      </c>
      <c r="B57" s="35"/>
      <c r="C57" s="33" t="s">
        <v>48</v>
      </c>
      <c r="D57" s="34">
        <v>3</v>
      </c>
      <c r="E57" s="34" t="s">
        <v>11</v>
      </c>
      <c r="F57" s="9">
        <v>0</v>
      </c>
      <c r="G57" s="9">
        <f>PRODUCT(D57,F57)</f>
        <v>0</v>
      </c>
    </row>
    <row r="58" spans="1:7" ht="15" customHeight="1">
      <c r="A58" s="10">
        <v>304</v>
      </c>
      <c r="B58" s="10"/>
      <c r="C58" s="33" t="s">
        <v>49</v>
      </c>
      <c r="D58" s="36">
        <v>1</v>
      </c>
      <c r="E58" s="36" t="s">
        <v>50</v>
      </c>
      <c r="F58" s="9">
        <v>0</v>
      </c>
      <c r="G58" s="9">
        <f>PRODUCT(D58,F58)</f>
        <v>0</v>
      </c>
    </row>
    <row r="59" spans="1:7" ht="15" customHeight="1">
      <c r="A59" s="10">
        <v>305</v>
      </c>
      <c r="C59" s="18" t="s">
        <v>24</v>
      </c>
      <c r="D59" s="3">
        <v>20</v>
      </c>
      <c r="E59" s="19" t="s">
        <v>11</v>
      </c>
      <c r="F59" s="9">
        <v>0</v>
      </c>
      <c r="G59" s="20">
        <f>PRODUCT(D59:F59)</f>
        <v>0</v>
      </c>
    </row>
    <row r="60" spans="1:7" ht="15" customHeight="1">
      <c r="A60" s="10">
        <v>306</v>
      </c>
      <c r="C60" s="5" t="s">
        <v>25</v>
      </c>
      <c r="D60" s="3">
        <v>30</v>
      </c>
      <c r="E60" s="19" t="s">
        <v>11</v>
      </c>
      <c r="F60" s="9">
        <v>0</v>
      </c>
      <c r="G60" s="20">
        <f>PRODUCT(D60:F60)</f>
        <v>0</v>
      </c>
    </row>
    <row r="61" spans="1:7" ht="15" customHeight="1">
      <c r="A61" s="10">
        <v>307</v>
      </c>
      <c r="C61" s="2" t="s">
        <v>26</v>
      </c>
      <c r="D61" s="3">
        <v>30</v>
      </c>
      <c r="E61" s="19" t="s">
        <v>11</v>
      </c>
      <c r="F61" s="9">
        <v>0</v>
      </c>
      <c r="G61" s="20">
        <f>PRODUCT(D61:F61)</f>
        <v>0</v>
      </c>
    </row>
    <row r="62" spans="1:7" ht="15" customHeight="1">
      <c r="A62" s="10">
        <v>308</v>
      </c>
      <c r="C62" s="2" t="s">
        <v>27</v>
      </c>
      <c r="D62" s="3">
        <v>30</v>
      </c>
      <c r="E62" s="19" t="s">
        <v>11</v>
      </c>
      <c r="F62" s="9">
        <v>0</v>
      </c>
      <c r="G62" s="20">
        <f>PRODUCT(D62:F62)</f>
        <v>0</v>
      </c>
    </row>
    <row r="63" spans="1:7" ht="15" customHeight="1">
      <c r="A63" s="10">
        <v>309</v>
      </c>
      <c r="C63" s="21" t="s">
        <v>51</v>
      </c>
      <c r="D63" s="22">
        <v>8</v>
      </c>
      <c r="E63" s="3" t="s">
        <v>22</v>
      </c>
      <c r="F63" s="9">
        <v>0</v>
      </c>
      <c r="G63" s="4">
        <f>D63*F63</f>
        <v>0</v>
      </c>
    </row>
    <row r="64" spans="1:7" ht="15" customHeight="1">
      <c r="A64" s="10">
        <v>310</v>
      </c>
      <c r="C64" s="21" t="s">
        <v>30</v>
      </c>
      <c r="D64" s="22">
        <v>1</v>
      </c>
      <c r="E64" s="3" t="s">
        <v>11</v>
      </c>
      <c r="F64" s="9">
        <v>0</v>
      </c>
      <c r="G64" s="4">
        <f>D64*F64</f>
        <v>0</v>
      </c>
    </row>
    <row r="65" spans="1:7" ht="15" customHeight="1">
      <c r="A65" s="10"/>
      <c r="B65" s="10"/>
      <c r="C65" s="37"/>
      <c r="D65" s="8"/>
      <c r="E65" s="8"/>
      <c r="F65" s="8"/>
      <c r="G65" s="9"/>
    </row>
    <row r="66" spans="1:7" ht="12.75">
      <c r="A66" s="10"/>
      <c r="B66" s="38"/>
      <c r="C66" s="21"/>
      <c r="D66" s="39"/>
      <c r="E66" s="39"/>
      <c r="F66" s="40"/>
      <c r="G66" s="40"/>
    </row>
    <row r="67" spans="2:3" ht="12.75">
      <c r="B67" s="31">
        <v>4</v>
      </c>
      <c r="C67" s="12" t="s">
        <v>52</v>
      </c>
    </row>
    <row r="68" spans="1:7" ht="12.75">
      <c r="A68" s="13" t="s">
        <v>4</v>
      </c>
      <c r="B68" s="13"/>
      <c r="C68" s="14" t="s">
        <v>5</v>
      </c>
      <c r="D68" s="15" t="s">
        <v>6</v>
      </c>
      <c r="E68" s="15" t="s">
        <v>7</v>
      </c>
      <c r="F68" s="16" t="s">
        <v>8</v>
      </c>
      <c r="G68" s="16" t="s">
        <v>9</v>
      </c>
    </row>
    <row r="69" spans="1:7" ht="12.75">
      <c r="A69" s="10"/>
      <c r="B69" s="10"/>
      <c r="C69" s="17"/>
      <c r="D69" s="8"/>
      <c r="E69" s="8"/>
      <c r="F69" s="9"/>
      <c r="G69" s="9"/>
    </row>
    <row r="70" spans="1:7" ht="12.75">
      <c r="A70" s="1">
        <v>401</v>
      </c>
      <c r="C70" s="2" t="s">
        <v>53</v>
      </c>
      <c r="D70" s="3">
        <v>14</v>
      </c>
      <c r="E70" s="3" t="s">
        <v>11</v>
      </c>
      <c r="F70" s="9">
        <v>0</v>
      </c>
      <c r="G70" s="4">
        <f>D71*F70</f>
        <v>0</v>
      </c>
    </row>
    <row r="71" spans="1:7" ht="12.75">
      <c r="A71" s="10">
        <v>402</v>
      </c>
      <c r="B71" s="38"/>
      <c r="C71" s="21" t="s">
        <v>54</v>
      </c>
      <c r="D71" s="3">
        <v>14</v>
      </c>
      <c r="E71" s="39" t="s">
        <v>11</v>
      </c>
      <c r="F71" s="40">
        <v>0</v>
      </c>
      <c r="G71" s="4">
        <f>D72*F71</f>
        <v>0</v>
      </c>
    </row>
    <row r="72" spans="1:7" ht="12.75">
      <c r="A72" s="1">
        <v>403</v>
      </c>
      <c r="B72" s="38"/>
      <c r="C72" s="21" t="s">
        <v>55</v>
      </c>
      <c r="D72" s="39">
        <v>1</v>
      </c>
      <c r="E72" s="39" t="s">
        <v>11</v>
      </c>
      <c r="F72" s="9">
        <v>0</v>
      </c>
      <c r="G72" s="4">
        <f>D72*F72</f>
        <v>0</v>
      </c>
    </row>
    <row r="73" spans="1:7" ht="12.75">
      <c r="A73" s="10">
        <v>404</v>
      </c>
      <c r="B73" s="41"/>
      <c r="C73" s="18" t="s">
        <v>56</v>
      </c>
      <c r="D73" s="39">
        <v>14</v>
      </c>
      <c r="E73" s="39" t="s">
        <v>11</v>
      </c>
      <c r="F73" s="40">
        <v>0</v>
      </c>
      <c r="G73" s="4">
        <f>D73*F73</f>
        <v>0</v>
      </c>
    </row>
    <row r="74" spans="1:7" ht="12.75">
      <c r="A74" s="1">
        <v>405</v>
      </c>
      <c r="B74" s="41"/>
      <c r="C74" s="18" t="s">
        <v>57</v>
      </c>
      <c r="D74" s="39">
        <v>14</v>
      </c>
      <c r="E74" s="39" t="s">
        <v>11</v>
      </c>
      <c r="F74" s="9">
        <v>0</v>
      </c>
      <c r="G74" s="4">
        <f>D74*F74</f>
        <v>0</v>
      </c>
    </row>
    <row r="75" spans="1:7" ht="12.75">
      <c r="A75" s="10">
        <v>406</v>
      </c>
      <c r="B75" s="41"/>
      <c r="C75" s="18" t="s">
        <v>58</v>
      </c>
      <c r="D75" s="39">
        <v>1</v>
      </c>
      <c r="E75" s="39" t="s">
        <v>11</v>
      </c>
      <c r="F75" s="40">
        <v>0</v>
      </c>
      <c r="G75" s="4">
        <f>D75*F75</f>
        <v>0</v>
      </c>
    </row>
    <row r="76" spans="1:7" ht="12.75">
      <c r="A76" s="1">
        <v>407</v>
      </c>
      <c r="B76" s="41"/>
      <c r="C76" s="18" t="s">
        <v>59</v>
      </c>
      <c r="D76" s="39">
        <v>70</v>
      </c>
      <c r="E76" s="39" t="s">
        <v>14</v>
      </c>
      <c r="F76" s="9">
        <v>0</v>
      </c>
      <c r="G76" s="4">
        <f>D76*F76</f>
        <v>0</v>
      </c>
    </row>
    <row r="77" spans="1:7" ht="12.75">
      <c r="A77" s="10">
        <v>408</v>
      </c>
      <c r="B77" s="41"/>
      <c r="C77" s="18" t="s">
        <v>60</v>
      </c>
      <c r="D77" s="39">
        <v>280</v>
      </c>
      <c r="E77" s="39" t="s">
        <v>14</v>
      </c>
      <c r="F77" s="40">
        <v>0</v>
      </c>
      <c r="G77" s="4">
        <f>D77*F77</f>
        <v>0</v>
      </c>
    </row>
    <row r="78" spans="1:7" ht="12.75">
      <c r="A78" s="1">
        <v>409</v>
      </c>
      <c r="B78" s="41"/>
      <c r="C78" s="18" t="s">
        <v>61</v>
      </c>
      <c r="D78" s="39">
        <v>280</v>
      </c>
      <c r="E78" s="39" t="s">
        <v>14</v>
      </c>
      <c r="F78" s="9">
        <v>0</v>
      </c>
      <c r="G78" s="4">
        <f>D78*F78</f>
        <v>0</v>
      </c>
    </row>
    <row r="79" spans="1:7" ht="12.75">
      <c r="A79" s="10">
        <v>410</v>
      </c>
      <c r="B79" s="41"/>
      <c r="C79" s="18" t="s">
        <v>62</v>
      </c>
      <c r="D79" s="39">
        <v>13</v>
      </c>
      <c r="E79" s="39" t="s">
        <v>11</v>
      </c>
      <c r="F79" s="40">
        <v>0</v>
      </c>
      <c r="G79" s="4">
        <f>D79*F79</f>
        <v>0</v>
      </c>
    </row>
    <row r="80" spans="1:7" ht="12.75">
      <c r="A80" s="1">
        <v>411</v>
      </c>
      <c r="B80" s="41"/>
      <c r="C80" s="18" t="s">
        <v>63</v>
      </c>
      <c r="D80" s="39">
        <v>1</v>
      </c>
      <c r="E80" s="39" t="s">
        <v>11</v>
      </c>
      <c r="F80" s="9">
        <v>0</v>
      </c>
      <c r="G80" s="4">
        <f>D80*F80</f>
        <v>0</v>
      </c>
    </row>
    <row r="81" spans="1:7" ht="12.75">
      <c r="A81" s="10">
        <v>412</v>
      </c>
      <c r="B81" s="41"/>
      <c r="C81" s="18" t="s">
        <v>64</v>
      </c>
      <c r="D81" s="39">
        <v>16</v>
      </c>
      <c r="E81" s="39" t="s">
        <v>22</v>
      </c>
      <c r="F81" s="40">
        <v>0</v>
      </c>
      <c r="G81" s="4">
        <f>D81*F81</f>
        <v>0</v>
      </c>
    </row>
    <row r="82" spans="1:7" ht="12.75">
      <c r="A82" s="1">
        <v>413</v>
      </c>
      <c r="C82" s="18" t="s">
        <v>24</v>
      </c>
      <c r="D82" s="3">
        <v>12</v>
      </c>
      <c r="E82" s="19" t="s">
        <v>11</v>
      </c>
      <c r="F82" s="9">
        <v>0</v>
      </c>
      <c r="G82" s="20">
        <f>PRODUCT(D82:F82)</f>
        <v>0</v>
      </c>
    </row>
    <row r="83" spans="1:7" ht="12.75">
      <c r="A83" s="10">
        <v>414</v>
      </c>
      <c r="C83" s="5" t="s">
        <v>25</v>
      </c>
      <c r="D83" s="3">
        <v>45</v>
      </c>
      <c r="E83" s="19" t="s">
        <v>11</v>
      </c>
      <c r="F83" s="40">
        <v>0</v>
      </c>
      <c r="G83" s="20">
        <f>PRODUCT(D83:F83)</f>
        <v>0</v>
      </c>
    </row>
    <row r="84" spans="1:7" ht="12.75">
      <c r="A84" s="1">
        <v>415</v>
      </c>
      <c r="C84" s="2" t="s">
        <v>26</v>
      </c>
      <c r="D84" s="3">
        <v>45</v>
      </c>
      <c r="E84" s="19" t="s">
        <v>11</v>
      </c>
      <c r="F84" s="9">
        <v>0</v>
      </c>
      <c r="G84" s="20">
        <f>PRODUCT(D84:F84)</f>
        <v>0</v>
      </c>
    </row>
    <row r="85" spans="1:7" ht="12.75">
      <c r="A85" s="10">
        <v>416</v>
      </c>
      <c r="C85" s="2" t="s">
        <v>27</v>
      </c>
      <c r="D85" s="3">
        <v>45</v>
      </c>
      <c r="E85" s="19" t="s">
        <v>11</v>
      </c>
      <c r="F85" s="40">
        <v>0</v>
      </c>
      <c r="G85" s="20">
        <f>PRODUCT(D85:F85)</f>
        <v>0</v>
      </c>
    </row>
    <row r="86" spans="1:7" ht="12.75">
      <c r="A86" s="1">
        <v>417</v>
      </c>
      <c r="C86" s="21" t="s">
        <v>51</v>
      </c>
      <c r="D86" s="22">
        <v>8</v>
      </c>
      <c r="E86" s="3" t="s">
        <v>22</v>
      </c>
      <c r="F86" s="9">
        <v>0</v>
      </c>
      <c r="G86" s="4">
        <f>D86*F86</f>
        <v>0</v>
      </c>
    </row>
    <row r="87" spans="1:7" ht="12.75">
      <c r="A87" s="10">
        <v>418</v>
      </c>
      <c r="C87" s="21" t="s">
        <v>30</v>
      </c>
      <c r="D87" s="22">
        <v>1</v>
      </c>
      <c r="E87" s="3" t="s">
        <v>11</v>
      </c>
      <c r="F87" s="40">
        <v>0</v>
      </c>
      <c r="G87" s="4">
        <f>D87*F87</f>
        <v>0</v>
      </c>
    </row>
    <row r="88" spans="1:6" ht="12.75">
      <c r="A88" s="10"/>
      <c r="C88" s="21"/>
      <c r="D88" s="22"/>
      <c r="F88" s="9"/>
    </row>
    <row r="90" spans="2:3" ht="12.75">
      <c r="B90" s="31">
        <v>5</v>
      </c>
      <c r="C90" s="28" t="s">
        <v>65</v>
      </c>
    </row>
    <row r="91" spans="1:7" ht="12.75">
      <c r="A91" s="13" t="s">
        <v>4</v>
      </c>
      <c r="B91" s="13"/>
      <c r="C91" s="42" t="s">
        <v>5</v>
      </c>
      <c r="D91" s="15" t="s">
        <v>6</v>
      </c>
      <c r="E91" s="15" t="s">
        <v>7</v>
      </c>
      <c r="F91" s="16" t="s">
        <v>8</v>
      </c>
      <c r="G91" s="16" t="s">
        <v>9</v>
      </c>
    </row>
    <row r="92" spans="1:7" ht="12.75">
      <c r="A92" s="10"/>
      <c r="B92" s="10"/>
      <c r="C92" s="43"/>
      <c r="D92" s="8"/>
      <c r="E92" s="8"/>
      <c r="F92" s="9"/>
      <c r="G92" s="9"/>
    </row>
    <row r="93" spans="1:7" ht="12.75">
      <c r="A93" s="1">
        <v>501</v>
      </c>
      <c r="C93" s="18" t="s">
        <v>66</v>
      </c>
      <c r="D93" s="3">
        <v>2</v>
      </c>
      <c r="E93" s="19" t="s">
        <v>11</v>
      </c>
      <c r="F93" s="4">
        <v>0</v>
      </c>
      <c r="G93" s="20">
        <f>PRODUCT(D93:F93)</f>
        <v>0</v>
      </c>
    </row>
    <row r="94" spans="1:7" ht="12.75">
      <c r="A94" s="1">
        <v>502</v>
      </c>
      <c r="C94" s="18" t="s">
        <v>67</v>
      </c>
      <c r="D94" s="3">
        <v>2</v>
      </c>
      <c r="E94" s="19" t="s">
        <v>11</v>
      </c>
      <c r="F94" s="4">
        <v>0</v>
      </c>
      <c r="G94" s="20">
        <f>PRODUCT(D94:F94)</f>
        <v>0</v>
      </c>
    </row>
    <row r="95" spans="1:7" ht="12.75">
      <c r="A95" s="1">
        <v>503</v>
      </c>
      <c r="C95" s="18" t="s">
        <v>68</v>
      </c>
      <c r="D95" s="3">
        <v>2</v>
      </c>
      <c r="E95" s="19" t="s">
        <v>11</v>
      </c>
      <c r="F95" s="4">
        <v>0</v>
      </c>
      <c r="G95" s="20">
        <f>PRODUCT(D95:F95)</f>
        <v>0</v>
      </c>
    </row>
    <row r="96" spans="1:7" ht="12.75">
      <c r="A96" s="1">
        <v>504</v>
      </c>
      <c r="C96" s="18" t="s">
        <v>24</v>
      </c>
      <c r="D96" s="3">
        <v>12</v>
      </c>
      <c r="E96" s="19" t="s">
        <v>11</v>
      </c>
      <c r="F96" s="4">
        <v>0</v>
      </c>
      <c r="G96" s="20">
        <f>PRODUCT(D96:F96)</f>
        <v>0</v>
      </c>
    </row>
    <row r="97" spans="1:7" ht="12.75">
      <c r="A97" s="1">
        <v>505</v>
      </c>
      <c r="C97" s="5" t="s">
        <v>25</v>
      </c>
      <c r="D97" s="3">
        <v>45</v>
      </c>
      <c r="E97" s="19" t="s">
        <v>11</v>
      </c>
      <c r="F97" s="4">
        <v>0</v>
      </c>
      <c r="G97" s="20">
        <f>PRODUCT(D97:F97)</f>
        <v>0</v>
      </c>
    </row>
    <row r="98" spans="1:7" ht="12.75">
      <c r="A98" s="1">
        <v>506</v>
      </c>
      <c r="C98" s="2" t="s">
        <v>26</v>
      </c>
      <c r="D98" s="3">
        <v>45</v>
      </c>
      <c r="E98" s="19" t="s">
        <v>11</v>
      </c>
      <c r="F98" s="4">
        <v>0</v>
      </c>
      <c r="G98" s="20">
        <f>PRODUCT(D98:F98)</f>
        <v>0</v>
      </c>
    </row>
    <row r="99" spans="1:7" ht="12.75">
      <c r="A99" s="1">
        <v>507</v>
      </c>
      <c r="C99" s="2" t="s">
        <v>27</v>
      </c>
      <c r="D99" s="3">
        <v>45</v>
      </c>
      <c r="E99" s="19" t="s">
        <v>11</v>
      </c>
      <c r="F99" s="4">
        <v>0</v>
      </c>
      <c r="G99" s="20">
        <f>PRODUCT(D99:F99)</f>
        <v>0</v>
      </c>
    </row>
    <row r="100" spans="1:7" ht="12.75">
      <c r="A100" s="1">
        <v>508</v>
      </c>
      <c r="C100" s="2" t="s">
        <v>69</v>
      </c>
      <c r="D100" s="3">
        <v>45</v>
      </c>
      <c r="E100" s="19" t="s">
        <v>11</v>
      </c>
      <c r="F100" s="4">
        <v>0</v>
      </c>
      <c r="G100" s="20">
        <f>PRODUCT(D100:F100)</f>
        <v>0</v>
      </c>
    </row>
    <row r="101" spans="1:7" ht="12.75">
      <c r="A101" s="1">
        <v>509</v>
      </c>
      <c r="C101" s="2" t="s">
        <v>70</v>
      </c>
      <c r="D101" s="3">
        <v>45</v>
      </c>
      <c r="E101" s="19" t="s">
        <v>11</v>
      </c>
      <c r="F101" s="4">
        <v>0</v>
      </c>
      <c r="G101" s="20">
        <f>PRODUCT(D101:F101)</f>
        <v>0</v>
      </c>
    </row>
    <row r="102" spans="1:7" ht="12.75">
      <c r="A102" s="1">
        <v>510</v>
      </c>
      <c r="C102" s="2" t="s">
        <v>71</v>
      </c>
      <c r="D102" s="3">
        <v>4</v>
      </c>
      <c r="E102" s="3" t="s">
        <v>22</v>
      </c>
      <c r="F102" s="4">
        <v>0</v>
      </c>
      <c r="G102" s="4">
        <f>PRODUCT(D102:F102)</f>
        <v>0</v>
      </c>
    </row>
    <row r="103" spans="1:7" ht="12.75">
      <c r="A103" s="1">
        <v>511</v>
      </c>
      <c r="B103" s="30"/>
      <c r="C103" s="21" t="s">
        <v>72</v>
      </c>
      <c r="D103" s="22">
        <v>1</v>
      </c>
      <c r="E103" s="8" t="s">
        <v>11</v>
      </c>
      <c r="F103" s="9">
        <v>0</v>
      </c>
      <c r="G103" s="9">
        <f>D103*F103</f>
        <v>0</v>
      </c>
    </row>
    <row r="104" spans="2:7" ht="12.75">
      <c r="B104" s="30"/>
      <c r="C104" s="21"/>
      <c r="D104" s="22"/>
      <c r="E104" s="8"/>
      <c r="F104" s="9"/>
      <c r="G104" s="9"/>
    </row>
    <row r="105" spans="1:6" ht="12.75">
      <c r="A105" s="10"/>
      <c r="C105" s="21"/>
      <c r="D105" s="22"/>
      <c r="F105" s="9"/>
    </row>
    <row r="106" spans="2:3" ht="12.75">
      <c r="B106" s="31">
        <v>6</v>
      </c>
      <c r="C106" s="12" t="s">
        <v>73</v>
      </c>
    </row>
    <row r="107" spans="1:7" ht="12.75">
      <c r="A107" s="13" t="s">
        <v>4</v>
      </c>
      <c r="B107" s="13"/>
      <c r="C107" s="14" t="s">
        <v>5</v>
      </c>
      <c r="D107" s="15" t="s">
        <v>6</v>
      </c>
      <c r="E107" s="15" t="s">
        <v>7</v>
      </c>
      <c r="F107" s="16" t="s">
        <v>8</v>
      </c>
      <c r="G107" s="16" t="s">
        <v>9</v>
      </c>
    </row>
    <row r="108" spans="1:7" ht="12.75">
      <c r="A108" s="10"/>
      <c r="B108" s="10"/>
      <c r="C108" s="17"/>
      <c r="D108" s="8"/>
      <c r="E108" s="8"/>
      <c r="F108" s="9"/>
      <c r="G108" s="9"/>
    </row>
    <row r="109" spans="1:7" ht="12.75">
      <c r="A109" s="1">
        <v>601</v>
      </c>
      <c r="B109" s="10"/>
      <c r="C109" s="21" t="s">
        <v>74</v>
      </c>
      <c r="D109" s="22">
        <v>4</v>
      </c>
      <c r="E109" s="8" t="s">
        <v>11</v>
      </c>
      <c r="F109" s="9">
        <v>0</v>
      </c>
      <c r="G109" s="9">
        <f>D109*F109</f>
        <v>0</v>
      </c>
    </row>
    <row r="110" spans="1:7" ht="12.75">
      <c r="A110" s="1">
        <v>602</v>
      </c>
      <c r="B110" s="30"/>
      <c r="C110" s="21" t="s">
        <v>75</v>
      </c>
      <c r="D110" s="22">
        <v>4</v>
      </c>
      <c r="E110" s="8" t="s">
        <v>22</v>
      </c>
      <c r="F110" s="9">
        <v>0</v>
      </c>
      <c r="G110" s="9">
        <f>D110*F110</f>
        <v>0</v>
      </c>
    </row>
    <row r="111" spans="1:7" ht="12.75">
      <c r="A111" s="1">
        <v>603</v>
      </c>
      <c r="B111" s="30"/>
      <c r="C111" s="21" t="s">
        <v>72</v>
      </c>
      <c r="D111" s="22">
        <v>1</v>
      </c>
      <c r="E111" s="8" t="s">
        <v>11</v>
      </c>
      <c r="F111" s="9">
        <v>0</v>
      </c>
      <c r="G111" s="9">
        <f>D111*F111</f>
        <v>0</v>
      </c>
    </row>
    <row r="112" spans="1:7" ht="12.75">
      <c r="A112" s="1">
        <v>604</v>
      </c>
      <c r="B112" s="30"/>
      <c r="C112" s="21" t="s">
        <v>72</v>
      </c>
      <c r="D112" s="22">
        <v>1</v>
      </c>
      <c r="E112" s="8" t="s">
        <v>11</v>
      </c>
      <c r="F112" s="9">
        <v>0</v>
      </c>
      <c r="G112" s="9">
        <f>D112*F112</f>
        <v>0</v>
      </c>
    </row>
    <row r="113" spans="1:7" ht="12.75">
      <c r="A113" s="1">
        <v>605</v>
      </c>
      <c r="B113" s="10"/>
      <c r="C113" s="37" t="s">
        <v>76</v>
      </c>
      <c r="D113" s="29"/>
      <c r="E113" s="8"/>
      <c r="F113" s="9"/>
      <c r="G113" s="9"/>
    </row>
    <row r="114" spans="2:7" ht="12.75">
      <c r="B114" s="10"/>
      <c r="C114" s="37"/>
      <c r="D114" s="29"/>
      <c r="E114" s="8"/>
      <c r="F114" s="9"/>
      <c r="G114" s="9"/>
    </row>
    <row r="115" spans="5:7" ht="12.75">
      <c r="E115" s="8"/>
      <c r="F115" s="9"/>
      <c r="G115" s="9"/>
    </row>
    <row r="116" spans="2:3" ht="12.75">
      <c r="B116" s="31">
        <v>7</v>
      </c>
      <c r="C116" s="12" t="s">
        <v>77</v>
      </c>
    </row>
    <row r="117" spans="1:7" ht="12.75">
      <c r="A117" s="13" t="s">
        <v>4</v>
      </c>
      <c r="B117" s="13"/>
      <c r="C117" s="14" t="s">
        <v>5</v>
      </c>
      <c r="D117" s="15" t="s">
        <v>6</v>
      </c>
      <c r="E117" s="15" t="s">
        <v>7</v>
      </c>
      <c r="F117" s="16" t="s">
        <v>8</v>
      </c>
      <c r="G117" s="16" t="s">
        <v>9</v>
      </c>
    </row>
    <row r="118" spans="1:7" ht="12.75">
      <c r="A118" s="10"/>
      <c r="B118" s="10"/>
      <c r="C118" s="17"/>
      <c r="D118" s="8"/>
      <c r="E118" s="8"/>
      <c r="F118" s="9"/>
      <c r="G118" s="9"/>
    </row>
    <row r="119" spans="1:7" ht="12.75">
      <c r="A119" s="1">
        <v>701</v>
      </c>
      <c r="C119" s="2" t="s">
        <v>78</v>
      </c>
      <c r="D119" s="3">
        <v>4</v>
      </c>
      <c r="E119" s="3" t="s">
        <v>11</v>
      </c>
      <c r="F119" s="9">
        <v>0</v>
      </c>
      <c r="G119" s="4">
        <f>PRODUCT(D119,F119)</f>
        <v>0</v>
      </c>
    </row>
    <row r="120" spans="1:7" ht="12.75">
      <c r="A120" s="1">
        <v>702</v>
      </c>
      <c r="C120" s="2" t="s">
        <v>79</v>
      </c>
      <c r="D120" s="3">
        <v>4</v>
      </c>
      <c r="E120" s="3" t="s">
        <v>11</v>
      </c>
      <c r="F120" s="9">
        <v>0</v>
      </c>
      <c r="G120" s="4">
        <f>PRODUCT(D120,F120)</f>
        <v>0</v>
      </c>
    </row>
    <row r="121" spans="1:7" ht="12.75">
      <c r="A121" s="1">
        <v>703</v>
      </c>
      <c r="C121" s="2" t="s">
        <v>80</v>
      </c>
      <c r="D121" s="3">
        <v>160</v>
      </c>
      <c r="E121" s="3" t="s">
        <v>14</v>
      </c>
      <c r="F121" s="9">
        <v>0</v>
      </c>
      <c r="G121" s="4">
        <f>PRODUCT(D121,F121)</f>
        <v>0</v>
      </c>
    </row>
    <row r="122" spans="1:7" ht="12.75">
      <c r="A122" s="1">
        <v>704</v>
      </c>
      <c r="C122" s="2" t="s">
        <v>81</v>
      </c>
      <c r="D122" s="3">
        <v>160</v>
      </c>
      <c r="E122" s="3" t="s">
        <v>14</v>
      </c>
      <c r="F122" s="9">
        <v>0</v>
      </c>
      <c r="G122" s="4">
        <f>PRODUCT(D122,F122)</f>
        <v>0</v>
      </c>
    </row>
    <row r="123" spans="1:7" ht="12.75">
      <c r="A123" s="1">
        <v>705</v>
      </c>
      <c r="C123" s="2" t="s">
        <v>82</v>
      </c>
      <c r="D123" s="3">
        <v>2</v>
      </c>
      <c r="E123" s="3" t="s">
        <v>22</v>
      </c>
      <c r="F123" s="9">
        <v>0</v>
      </c>
      <c r="G123" s="4">
        <f>PRODUCT(D123,F123)</f>
        <v>0</v>
      </c>
    </row>
    <row r="124" spans="1:7" ht="12.75">
      <c r="A124" s="1">
        <v>706</v>
      </c>
      <c r="C124" s="2" t="s">
        <v>83</v>
      </c>
      <c r="D124" s="3">
        <v>1</v>
      </c>
      <c r="E124" s="3" t="s">
        <v>11</v>
      </c>
      <c r="F124" s="9">
        <v>0</v>
      </c>
      <c r="G124" s="4">
        <f>PRODUCT(D124,F124)</f>
        <v>0</v>
      </c>
    </row>
    <row r="125" spans="1:7" ht="12.75">
      <c r="A125" s="1">
        <v>707</v>
      </c>
      <c r="C125" s="2" t="s">
        <v>84</v>
      </c>
      <c r="D125" s="3">
        <v>1</v>
      </c>
      <c r="E125" s="3" t="s">
        <v>11</v>
      </c>
      <c r="F125" s="9">
        <v>0</v>
      </c>
      <c r="G125" s="4">
        <f>PRODUCT(D125,F125)</f>
        <v>0</v>
      </c>
    </row>
    <row r="126" spans="1:7" ht="12.75">
      <c r="A126" s="1">
        <v>708</v>
      </c>
      <c r="C126" s="2" t="s">
        <v>85</v>
      </c>
      <c r="D126" s="3">
        <v>1</v>
      </c>
      <c r="E126" s="3" t="s">
        <v>11</v>
      </c>
      <c r="F126" s="9">
        <v>0</v>
      </c>
      <c r="G126" s="4">
        <f>PRODUCT(D126,F126)</f>
        <v>0</v>
      </c>
    </row>
    <row r="127" spans="1:7" ht="12.75">
      <c r="A127" s="1">
        <v>709</v>
      </c>
      <c r="C127" s="18" t="s">
        <v>24</v>
      </c>
      <c r="D127" s="3">
        <v>10</v>
      </c>
      <c r="E127" s="19" t="s">
        <v>11</v>
      </c>
      <c r="F127" s="9">
        <v>0</v>
      </c>
      <c r="G127" s="20">
        <f>PRODUCT(D127:F127)</f>
        <v>0</v>
      </c>
    </row>
    <row r="128" spans="1:7" ht="12.75">
      <c r="A128" s="1">
        <v>710</v>
      </c>
      <c r="C128" s="5" t="s">
        <v>25</v>
      </c>
      <c r="D128" s="3">
        <v>40</v>
      </c>
      <c r="E128" s="19" t="s">
        <v>11</v>
      </c>
      <c r="F128" s="9">
        <v>0</v>
      </c>
      <c r="G128" s="20">
        <f>PRODUCT(D128:F128)</f>
        <v>0</v>
      </c>
    </row>
    <row r="129" spans="1:7" ht="12.75">
      <c r="A129" s="1">
        <v>711</v>
      </c>
      <c r="C129" s="2" t="s">
        <v>26</v>
      </c>
      <c r="D129" s="3">
        <v>40</v>
      </c>
      <c r="E129" s="19" t="s">
        <v>11</v>
      </c>
      <c r="F129" s="9">
        <v>0</v>
      </c>
      <c r="G129" s="20">
        <f>PRODUCT(D129:F129)</f>
        <v>0</v>
      </c>
    </row>
    <row r="130" spans="1:7" ht="12.75">
      <c r="A130" s="1">
        <v>712</v>
      </c>
      <c r="C130" s="2" t="s">
        <v>27</v>
      </c>
      <c r="D130" s="3">
        <v>40</v>
      </c>
      <c r="E130" s="19" t="s">
        <v>11</v>
      </c>
      <c r="F130" s="9">
        <v>0</v>
      </c>
      <c r="G130" s="20">
        <f>PRODUCT(D130:F130)</f>
        <v>0</v>
      </c>
    </row>
    <row r="131" spans="1:7" ht="12.75">
      <c r="A131" s="1">
        <v>713</v>
      </c>
      <c r="B131" s="30"/>
      <c r="C131" s="21" t="s">
        <v>72</v>
      </c>
      <c r="D131" s="22">
        <v>1</v>
      </c>
      <c r="E131" s="8" t="s">
        <v>11</v>
      </c>
      <c r="F131" s="9">
        <v>0</v>
      </c>
      <c r="G131" s="9">
        <f>D131*F131</f>
        <v>0</v>
      </c>
    </row>
    <row r="132" spans="2:7" ht="12.75">
      <c r="B132" s="30"/>
      <c r="C132" s="21"/>
      <c r="D132" s="22"/>
      <c r="E132" s="8"/>
      <c r="F132" s="9"/>
      <c r="G132" s="9"/>
    </row>
    <row r="133" spans="2:7" ht="12.75">
      <c r="B133" s="30"/>
      <c r="C133" s="21"/>
      <c r="D133" s="22"/>
      <c r="E133" s="8"/>
      <c r="F133" s="9"/>
      <c r="G133" s="9"/>
    </row>
    <row r="134" spans="2:3" ht="12.75">
      <c r="B134" s="31">
        <v>8</v>
      </c>
      <c r="C134" s="12" t="s">
        <v>86</v>
      </c>
    </row>
    <row r="135" spans="1:7" ht="12.75">
      <c r="A135" s="13" t="s">
        <v>4</v>
      </c>
      <c r="B135" s="13"/>
      <c r="C135" s="14" t="s">
        <v>5</v>
      </c>
      <c r="D135" s="15" t="s">
        <v>6</v>
      </c>
      <c r="E135" s="15" t="s">
        <v>7</v>
      </c>
      <c r="F135" s="16" t="s">
        <v>8</v>
      </c>
      <c r="G135" s="16" t="s">
        <v>9</v>
      </c>
    </row>
    <row r="136" spans="1:7" ht="12.75">
      <c r="A136" s="10"/>
      <c r="B136" s="10"/>
      <c r="C136" s="17"/>
      <c r="D136" s="8"/>
      <c r="E136" s="8"/>
      <c r="F136" s="9"/>
      <c r="G136" s="9"/>
    </row>
    <row r="137" spans="1:7" ht="12.75">
      <c r="A137" s="1">
        <v>801</v>
      </c>
      <c r="B137" s="32"/>
      <c r="C137" s="17" t="s">
        <v>87</v>
      </c>
      <c r="D137" s="44">
        <v>2</v>
      </c>
      <c r="E137" s="3" t="s">
        <v>11</v>
      </c>
      <c r="F137" s="9">
        <v>0</v>
      </c>
      <c r="G137" s="4">
        <f>PRODUCT(D137,F137)</f>
        <v>0</v>
      </c>
    </row>
    <row r="138" spans="1:7" ht="12.75">
      <c r="A138" s="1">
        <v>802</v>
      </c>
      <c r="B138" s="32"/>
      <c r="C138" s="17" t="s">
        <v>88</v>
      </c>
      <c r="D138" s="44">
        <v>2</v>
      </c>
      <c r="E138" s="3" t="s">
        <v>11</v>
      </c>
      <c r="F138" s="9">
        <v>0</v>
      </c>
      <c r="G138" s="4">
        <f>PRODUCT(D138,F138)</f>
        <v>0</v>
      </c>
    </row>
    <row r="139" spans="1:7" ht="12.75">
      <c r="A139" s="1">
        <v>803</v>
      </c>
      <c r="B139" s="32"/>
      <c r="C139" s="17" t="s">
        <v>89</v>
      </c>
      <c r="D139" s="44">
        <v>2</v>
      </c>
      <c r="E139" s="3" t="s">
        <v>50</v>
      </c>
      <c r="F139" s="9">
        <v>0</v>
      </c>
      <c r="G139" s="9">
        <f>PRODUCT(D139,F139)</f>
        <v>0</v>
      </c>
    </row>
    <row r="140" spans="1:7" ht="12.75">
      <c r="A140" s="1">
        <v>804</v>
      </c>
      <c r="B140" s="30"/>
      <c r="C140" s="21" t="s">
        <v>72</v>
      </c>
      <c r="D140" s="22">
        <v>1</v>
      </c>
      <c r="E140" s="8" t="s">
        <v>11</v>
      </c>
      <c r="F140" s="9">
        <v>0</v>
      </c>
      <c r="G140" s="9">
        <f>D140*F140</f>
        <v>0</v>
      </c>
    </row>
    <row r="141" ht="12.75">
      <c r="C141" s="12"/>
    </row>
    <row r="142" spans="1:7" ht="12.75">
      <c r="A142" s="45"/>
      <c r="B142" s="45"/>
      <c r="C142" s="46"/>
      <c r="D142" s="47"/>
      <c r="E142" s="47"/>
      <c r="F142" s="48"/>
      <c r="G142" s="48"/>
    </row>
    <row r="143" spans="3:7" ht="12.75">
      <c r="C143" s="12" t="s">
        <v>90</v>
      </c>
      <c r="D143" s="27"/>
      <c r="E143" s="27"/>
      <c r="F143" s="26"/>
      <c r="G143" s="49">
        <f>SUM(G1:G142)</f>
        <v>0</v>
      </c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</sheetData>
  <sheetProtection selectLockedCells="1" selectUnlockedCells="1"/>
  <printOptions/>
  <pageMargins left="0.3798611111111111" right="0.4" top="0.9840277777777777" bottom="0.9840277777777777" header="0.5118055555555555" footer="0.49236111111111114"/>
  <pageSetup fitToHeight="0" fitToWidth="1" horizontalDpi="300" verticalDpi="300" orientation="portrait" paperSize="9"/>
  <headerFooter alignWithMargins="0">
    <oddFooter>&amp;C&amp;"Arial CE,Běžné"Stránka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Alena Raisová</cp:lastModifiedBy>
  <cp:lastPrinted>2017-02-13T10:33:04Z</cp:lastPrinted>
  <dcterms:created xsi:type="dcterms:W3CDTF">1998-09-16T08:22:29Z</dcterms:created>
  <dcterms:modified xsi:type="dcterms:W3CDTF">2022-04-12T15:33:02Z</dcterms:modified>
  <cp:category/>
  <cp:version/>
  <cp:contentType/>
  <cp:contentStatus/>
  <cp:revision>16</cp:revision>
</cp:coreProperties>
</file>