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list1" sheetId="2" r:id="rId1"/>
    <sheet name="celkem" sheetId="9" r:id="rId2"/>
  </sheets>
  <definedNames/>
  <calcPr calcId="191029"/>
  <extLst/>
</workbook>
</file>

<file path=xl/sharedStrings.xml><?xml version="1.0" encoding="utf-8"?>
<sst xmlns="http://schemas.openxmlformats.org/spreadsheetml/2006/main" count="39" uniqueCount="29">
  <si>
    <t>měrná jednotka</t>
  </si>
  <si>
    <t>počet ks</t>
  </si>
  <si>
    <t>ks</t>
  </si>
  <si>
    <t>CELKEM bez DPH</t>
  </si>
  <si>
    <t>druh zboží</t>
  </si>
  <si>
    <t>část A - ekologicky šetrné výrobky</t>
  </si>
  <si>
    <t>část B - výrobky z recyklovaných materiálů</t>
  </si>
  <si>
    <t>cena za kus 
bez DPH</t>
  </si>
  <si>
    <t>cena celkem 
bez DPH</t>
  </si>
  <si>
    <t>cena celkem 
vč. DPH</t>
  </si>
  <si>
    <t>část C - běžné kancelářské potřeby</t>
  </si>
  <si>
    <t>cena celkem za část A - C</t>
  </si>
  <si>
    <t>CELKEM:</t>
  </si>
  <si>
    <t>název položky</t>
  </si>
  <si>
    <t>Informační leták A5</t>
  </si>
  <si>
    <t>Informační leták – skládačka 1</t>
  </si>
  <si>
    <t>Informační leták – skládačka 2</t>
  </si>
  <si>
    <t>sazba DPH</t>
  </si>
  <si>
    <t>Vizitka univerzální</t>
  </si>
  <si>
    <t>Vizitka osobní</t>
  </si>
  <si>
    <t>Leták s kontakty A6</t>
  </si>
  <si>
    <t>Mapa tříklopá</t>
  </si>
  <si>
    <t>Handout</t>
  </si>
  <si>
    <t>PF</t>
  </si>
  <si>
    <t>Kalendář</t>
  </si>
  <si>
    <t>částka DPH</t>
  </si>
  <si>
    <t>CELKEM vč. DPH</t>
  </si>
  <si>
    <t>Kalkulace nabídkové ceny</t>
  </si>
  <si>
    <t>Příloha č. 3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</si>
</sst>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[$-405]#,##0"/>
    <numFmt numFmtId="165" formatCode="[$-405]#,##0.00"/>
    <numFmt numFmtId="166" formatCode="[$-405]General"/>
    <numFmt numFmtId="167" formatCode="#,##0.00&quot; &quot;[$Kč-405];[Red]&quot;-&quot;#,##0.00&quot; &quot;[$Kč-405]"/>
  </numFmts>
  <fonts count="32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Tahoma1"/>
      <family val="2"/>
    </font>
    <font>
      <b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i/>
      <u val="single"/>
      <sz val="10"/>
      <color theme="1"/>
      <name val="Arial"/>
      <family val="2"/>
    </font>
    <font>
      <b/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70">
    <xf numFmtId="0" fontId="2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3" borderId="0">
      <alignment/>
      <protection/>
    </xf>
    <xf numFmtId="0" fontId="5" fillId="20" borderId="1">
      <alignment/>
      <protection/>
    </xf>
    <xf numFmtId="0" fontId="6" fillId="0" borderId="0">
      <alignment/>
      <protection/>
    </xf>
    <xf numFmtId="0" fontId="7" fillId="4" borderId="0">
      <alignment/>
      <protection/>
    </xf>
    <xf numFmtId="0" fontId="8" fillId="0" borderId="2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21" borderId="5">
      <alignment/>
      <protection/>
    </xf>
    <xf numFmtId="0" fontId="13" fillId="7" borderId="1">
      <alignment/>
      <protection/>
    </xf>
    <xf numFmtId="0" fontId="14" fillId="0" borderId="6">
      <alignment/>
      <protection/>
    </xf>
    <xf numFmtId="0" fontId="15" fillId="22" borderId="0">
      <alignment/>
      <protection/>
    </xf>
    <xf numFmtId="0" fontId="0" fillId="23" borderId="7">
      <alignment/>
      <protection/>
    </xf>
    <xf numFmtId="0" fontId="16" fillId="20" borderId="8">
      <alignment/>
      <protection/>
    </xf>
    <xf numFmtId="0" fontId="17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2" fillId="0" borderId="0">
      <alignment/>
      <protection/>
    </xf>
    <xf numFmtId="167" fontId="22" fillId="0" borderId="0">
      <alignment/>
      <protection/>
    </xf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21" fillId="0" borderId="0" xfId="0" applyFont="1"/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vertical="center" wrapText="1"/>
    </xf>
    <xf numFmtId="0" fontId="23" fillId="24" borderId="10" xfId="0" applyFont="1" applyFill="1" applyBorder="1" applyAlignment="1">
      <alignment vertical="center"/>
    </xf>
    <xf numFmtId="7" fontId="21" fillId="0" borderId="13" xfId="69" applyNumberFormat="1" applyFont="1" applyBorder="1" applyAlignment="1">
      <alignment vertical="center"/>
    </xf>
    <xf numFmtId="7" fontId="21" fillId="0" borderId="14" xfId="69" applyNumberFormat="1" applyFont="1" applyBorder="1" applyAlignment="1">
      <alignment vertical="center"/>
    </xf>
    <xf numFmtId="7" fontId="23" fillId="24" borderId="11" xfId="69" applyNumberFormat="1" applyFont="1" applyFill="1" applyBorder="1" applyAlignment="1">
      <alignment vertical="center"/>
    </xf>
    <xf numFmtId="7" fontId="23" fillId="24" borderId="12" xfId="69" applyNumberFormat="1" applyFont="1" applyFill="1" applyBorder="1" applyAlignment="1">
      <alignment vertic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166" fontId="28" fillId="25" borderId="10" xfId="66" applyFont="1" applyFill="1" applyBorder="1" applyAlignment="1">
      <alignment horizontal="center" vertical="center" wrapText="1"/>
      <protection/>
    </xf>
    <xf numFmtId="166" fontId="28" fillId="25" borderId="11" xfId="66" applyFont="1" applyFill="1" applyBorder="1" applyAlignment="1">
      <alignment horizontal="center" vertical="center" wrapText="1"/>
      <protection/>
    </xf>
    <xf numFmtId="166" fontId="28" fillId="26" borderId="11" xfId="66" applyFont="1" applyFill="1" applyBorder="1" applyAlignment="1">
      <alignment horizontal="center" vertical="center" wrapText="1"/>
      <protection/>
    </xf>
    <xf numFmtId="165" fontId="28" fillId="25" borderId="11" xfId="66" applyNumberFormat="1" applyFont="1" applyFill="1" applyBorder="1" applyAlignment="1">
      <alignment horizontal="center" vertical="center" wrapText="1"/>
      <protection/>
    </xf>
    <xf numFmtId="4" fontId="28" fillId="27" borderId="12" xfId="0" applyNumberFormat="1" applyFont="1" applyFill="1" applyBorder="1" applyAlignment="1">
      <alignment horizontal="center" vertical="center" wrapText="1"/>
    </xf>
    <xf numFmtId="166" fontId="1" fillId="0" borderId="14" xfId="66" applyFont="1" applyBorder="1" applyAlignment="1">
      <alignment horizontal="right" vertical="center" wrapText="1"/>
      <protection/>
    </xf>
    <xf numFmtId="164" fontId="1" fillId="0" borderId="14" xfId="66" applyNumberFormat="1" applyFont="1" applyBorder="1" applyAlignment="1">
      <alignment horizontal="right" vertical="center"/>
      <protection/>
    </xf>
    <xf numFmtId="166" fontId="1" fillId="0" borderId="15" xfId="66" applyFont="1" applyBorder="1" applyAlignment="1">
      <alignment horizontal="right" vertical="center" wrapText="1"/>
      <protection/>
    </xf>
    <xf numFmtId="166" fontId="1" fillId="0" borderId="16" xfId="66" applyFont="1" applyBorder="1" applyAlignment="1">
      <alignment vertical="center" wrapText="1"/>
      <protection/>
    </xf>
    <xf numFmtId="0" fontId="1" fillId="0" borderId="14" xfId="0" applyFont="1" applyBorder="1" applyAlignment="1">
      <alignment horizontal="right" vertical="center" wrapText="1"/>
    </xf>
    <xf numFmtId="164" fontId="1" fillId="0" borderId="14" xfId="66" applyNumberFormat="1" applyFont="1" applyBorder="1" applyAlignment="1">
      <alignment horizontal="right" vertical="center" wrapText="1"/>
      <protection/>
    </xf>
    <xf numFmtId="166" fontId="1" fillId="0" borderId="13" xfId="66" applyFont="1" applyBorder="1" applyAlignment="1">
      <alignment horizontal="right" vertical="center" wrapText="1"/>
      <protection/>
    </xf>
    <xf numFmtId="164" fontId="1" fillId="0" borderId="13" xfId="66" applyNumberFormat="1" applyFont="1" applyBorder="1" applyAlignment="1">
      <alignment horizontal="right" vertical="center" wrapText="1"/>
      <protection/>
    </xf>
    <xf numFmtId="7" fontId="1" fillId="0" borderId="13" xfId="69" applyNumberFormat="1" applyFont="1" applyFill="1" applyBorder="1" applyAlignment="1">
      <alignment vertical="center" wrapText="1"/>
    </xf>
    <xf numFmtId="164" fontId="1" fillId="0" borderId="15" xfId="66" applyNumberFormat="1" applyFont="1" applyBorder="1" applyAlignment="1">
      <alignment horizontal="right" vertical="center" wrapText="1"/>
      <protection/>
    </xf>
    <xf numFmtId="0" fontId="30" fillId="0" borderId="0" xfId="0" applyFont="1"/>
    <xf numFmtId="7" fontId="1" fillId="0" borderId="17" xfId="69" applyNumberFormat="1" applyFont="1" applyFill="1" applyBorder="1" applyAlignment="1">
      <alignment vertical="center" wrapText="1"/>
    </xf>
    <xf numFmtId="166" fontId="1" fillId="0" borderId="18" xfId="66" applyFont="1" applyBorder="1" applyAlignment="1">
      <alignment vertical="center" wrapText="1"/>
      <protection/>
    </xf>
    <xf numFmtId="0" fontId="1" fillId="0" borderId="16" xfId="0" applyFont="1" applyBorder="1" applyAlignment="1">
      <alignment vertical="center" wrapText="1"/>
    </xf>
    <xf numFmtId="7" fontId="1" fillId="0" borderId="19" xfId="69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wrapText="1"/>
    </xf>
    <xf numFmtId="7" fontId="1" fillId="0" borderId="21" xfId="69" applyNumberFormat="1" applyFont="1" applyFill="1" applyBorder="1" applyAlignment="1">
      <alignment horizontal="right" vertical="center" wrapText="1"/>
    </xf>
    <xf numFmtId="7" fontId="1" fillId="28" borderId="22" xfId="69" applyNumberFormat="1" applyFont="1" applyFill="1" applyBorder="1" applyAlignment="1">
      <alignment horizontal="right" vertical="center" wrapText="1"/>
    </xf>
    <xf numFmtId="0" fontId="0" fillId="24" borderId="12" xfId="0" applyFill="1" applyBorder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 horizontal="right" wrapText="1"/>
    </xf>
    <xf numFmtId="9" fontId="0" fillId="0" borderId="22" xfId="0" applyNumberFormat="1" applyBorder="1" applyAlignment="1">
      <alignment wrapText="1"/>
    </xf>
    <xf numFmtId="7" fontId="0" fillId="0" borderId="23" xfId="0" applyNumberFormat="1" applyBorder="1" applyAlignment="1">
      <alignment wrapText="1"/>
    </xf>
    <xf numFmtId="0" fontId="1" fillId="28" borderId="16" xfId="0" applyFont="1" applyFill="1" applyBorder="1" applyAlignment="1">
      <alignment horizontal="left" vertical="center" wrapText="1"/>
    </xf>
    <xf numFmtId="0" fontId="1" fillId="28" borderId="14" xfId="0" applyFont="1" applyFill="1" applyBorder="1" applyAlignment="1">
      <alignment horizontal="left" vertical="center" wrapText="1"/>
    </xf>
    <xf numFmtId="0" fontId="21" fillId="0" borderId="24" xfId="0" applyFont="1" applyBorder="1"/>
    <xf numFmtId="0" fontId="0" fillId="0" borderId="25" xfId="0" applyBorder="1"/>
    <xf numFmtId="0" fontId="0" fillId="0" borderId="26" xfId="0" applyBorder="1"/>
    <xf numFmtId="0" fontId="21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1" fillId="24" borderId="30" xfId="0" applyFont="1" applyFill="1" applyBorder="1" applyAlignment="1">
      <alignment wrapText="1"/>
    </xf>
    <xf numFmtId="0" fontId="0" fillId="24" borderId="31" xfId="0" applyFill="1" applyBorder="1" applyAlignment="1">
      <alignment wrapText="1"/>
    </xf>
    <xf numFmtId="0" fontId="0" fillId="24" borderId="32" xfId="0" applyFill="1" applyBorder="1" applyAlignment="1">
      <alignment wrapText="1"/>
    </xf>
    <xf numFmtId="0" fontId="24" fillId="0" borderId="33" xfId="0" applyFont="1" applyBorder="1" applyAlignment="1">
      <alignment horizontal="right" wrapText="1"/>
    </xf>
    <xf numFmtId="0" fontId="0" fillId="0" borderId="33" xfId="0" applyBorder="1" applyAlignment="1">
      <alignment horizontal="right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20% - Accent1" xfId="20"/>
    <cellStyle name="Excel Built-in 20% - Accent2" xfId="21"/>
    <cellStyle name="Excel Built-in 20% - Accent3" xfId="22"/>
    <cellStyle name="Excel Built-in 20% - Accent4" xfId="23"/>
    <cellStyle name="Excel Built-in 20% - Accent5" xfId="24"/>
    <cellStyle name="Excel Built-in 20% - Accent6" xfId="25"/>
    <cellStyle name="Excel Built-in 40% - Accent1" xfId="26"/>
    <cellStyle name="Excel Built-in 40% - Accent2" xfId="27"/>
    <cellStyle name="Excel Built-in 40% - Accent3" xfId="28"/>
    <cellStyle name="Excel Built-in 40% - Accent4" xfId="29"/>
    <cellStyle name="Excel Built-in 40% - Accent5" xfId="30"/>
    <cellStyle name="Excel Built-in 40% - Accent6" xfId="31"/>
    <cellStyle name="Excel Built-in 60% - Accent1" xfId="32"/>
    <cellStyle name="Excel Built-in 60% - Accent2" xfId="33"/>
    <cellStyle name="Excel Built-in 60% - Accent3" xfId="34"/>
    <cellStyle name="Excel Built-in 60% - Accent4" xfId="35"/>
    <cellStyle name="Excel Built-in 60% - Accent5" xfId="36"/>
    <cellStyle name="Excel Built-in 60% - Accent6" xfId="37"/>
    <cellStyle name="Excel Built-in Accent1" xfId="38"/>
    <cellStyle name="Excel Built-in Accent2" xfId="39"/>
    <cellStyle name="Excel Built-in Accent3" xfId="40"/>
    <cellStyle name="Excel Built-in Accent4" xfId="41"/>
    <cellStyle name="Excel Built-in Accent5" xfId="42"/>
    <cellStyle name="Excel Built-in Accent6" xfId="43"/>
    <cellStyle name="Excel Built-in Bad" xfId="44"/>
    <cellStyle name="Excel Built-in Calculation" xfId="45"/>
    <cellStyle name="Excel Built-in Explanatory Text" xfId="46"/>
    <cellStyle name="Excel Built-in Good" xfId="47"/>
    <cellStyle name="Excel Built-in Heading 1" xfId="48"/>
    <cellStyle name="Excel Built-in Heading 2" xfId="49"/>
    <cellStyle name="Excel Built-in Heading 3" xfId="50"/>
    <cellStyle name="Excel Built-in Heading 4" xfId="51"/>
    <cellStyle name="Excel Built-in Hyperlink" xfId="52"/>
    <cellStyle name="Excel Built-in Check Cell" xfId="53"/>
    <cellStyle name="Excel Built-in Input" xfId="54"/>
    <cellStyle name="Excel Built-in Linked Cell" xfId="55"/>
    <cellStyle name="Excel Built-in Neutral" xfId="56"/>
    <cellStyle name="Excel Built-in Note" xfId="57"/>
    <cellStyle name="Excel Built-in Output" xfId="58"/>
    <cellStyle name="Excel Built-in Title" xfId="59"/>
    <cellStyle name="Excel Built-in Total" xfId="60"/>
    <cellStyle name="Excel Built-in Warning Text" xfId="61"/>
    <cellStyle name="Heading" xfId="62"/>
    <cellStyle name="Heading1" xfId="63"/>
    <cellStyle name="Normální 2" xfId="64"/>
    <cellStyle name="Normální 3" xfId="65"/>
    <cellStyle name="normální_List1" xfId="66"/>
    <cellStyle name="Result" xfId="67"/>
    <cellStyle name="Result2" xfId="68"/>
    <cellStyle name="Měn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 topLeftCell="A1">
      <pane ySplit="3" topLeftCell="A4" activePane="bottomLeft" state="frozen"/>
      <selection pane="bottomLeft" activeCell="K17" sqref="K17"/>
    </sheetView>
  </sheetViews>
  <sheetFormatPr defaultColWidth="9.00390625" defaultRowHeight="14.25"/>
  <cols>
    <col min="1" max="1" width="38.00390625" style="1" customWidth="1"/>
    <col min="2" max="3" width="7.50390625" style="9" customWidth="1"/>
    <col min="4" max="5" width="11.25390625" style="1" customWidth="1"/>
    <col min="6" max="967" width="7.875" style="1" customWidth="1"/>
    <col min="968" max="16384" width="9.00390625" style="1" customWidth="1"/>
  </cols>
  <sheetData>
    <row r="1" spans="1:4" ht="14.25">
      <c r="A1" s="16"/>
      <c r="B1" s="17"/>
      <c r="C1" s="17"/>
      <c r="D1" s="18"/>
    </row>
    <row r="2" spans="1:5" ht="15.75" thickBot="1">
      <c r="A2" s="43" t="s">
        <v>27</v>
      </c>
      <c r="B2" s="58" t="s">
        <v>28</v>
      </c>
      <c r="C2" s="59"/>
      <c r="D2" s="59"/>
      <c r="E2" s="59"/>
    </row>
    <row r="3" spans="1:5" s="10" customFormat="1" ht="30" customHeight="1" thickBot="1">
      <c r="A3" s="19" t="s">
        <v>13</v>
      </c>
      <c r="B3" s="20" t="s">
        <v>0</v>
      </c>
      <c r="C3" s="21" t="s">
        <v>1</v>
      </c>
      <c r="D3" s="22" t="s">
        <v>7</v>
      </c>
      <c r="E3" s="23" t="s">
        <v>8</v>
      </c>
    </row>
    <row r="4" spans="1:5" ht="14.25">
      <c r="A4" s="36" t="s">
        <v>14</v>
      </c>
      <c r="B4" s="30" t="s">
        <v>2</v>
      </c>
      <c r="C4" s="31">
        <v>15000</v>
      </c>
      <c r="D4" s="32"/>
      <c r="E4" s="38">
        <f>C4*D4</f>
        <v>0</v>
      </c>
    </row>
    <row r="5" spans="1:5" ht="14.25" customHeight="1">
      <c r="A5" s="27" t="s">
        <v>15</v>
      </c>
      <c r="B5" s="24" t="s">
        <v>2</v>
      </c>
      <c r="C5" s="29">
        <v>600</v>
      </c>
      <c r="D5" s="32"/>
      <c r="E5" s="38">
        <f aca="true" t="shared" si="0" ref="E5:E13">C5*D5</f>
        <v>0</v>
      </c>
    </row>
    <row r="6" spans="1:5" ht="14.25">
      <c r="A6" s="27" t="s">
        <v>16</v>
      </c>
      <c r="B6" s="24" t="s">
        <v>2</v>
      </c>
      <c r="C6" s="29">
        <v>600</v>
      </c>
      <c r="D6" s="32"/>
      <c r="E6" s="38">
        <f t="shared" si="0"/>
        <v>0</v>
      </c>
    </row>
    <row r="7" spans="1:10" ht="14.25">
      <c r="A7" s="27" t="s">
        <v>18</v>
      </c>
      <c r="B7" s="24" t="s">
        <v>2</v>
      </c>
      <c r="C7" s="29">
        <v>20000</v>
      </c>
      <c r="D7" s="32"/>
      <c r="E7" s="38">
        <f t="shared" si="0"/>
        <v>0</v>
      </c>
      <c r="J7" s="44"/>
    </row>
    <row r="8" spans="1:5" ht="14.25">
      <c r="A8" s="37" t="s">
        <v>19</v>
      </c>
      <c r="B8" s="28" t="s">
        <v>2</v>
      </c>
      <c r="C8" s="29">
        <v>5000</v>
      </c>
      <c r="D8" s="32"/>
      <c r="E8" s="38">
        <f t="shared" si="0"/>
        <v>0</v>
      </c>
    </row>
    <row r="9" spans="1:5" ht="14.25" customHeight="1">
      <c r="A9" s="27" t="s">
        <v>20</v>
      </c>
      <c r="B9" s="24" t="s">
        <v>2</v>
      </c>
      <c r="C9" s="29">
        <v>300</v>
      </c>
      <c r="D9" s="32"/>
      <c r="E9" s="38">
        <f t="shared" si="0"/>
        <v>0</v>
      </c>
    </row>
    <row r="10" spans="1:5" ht="14.25" customHeight="1">
      <c r="A10" s="27" t="s">
        <v>21</v>
      </c>
      <c r="B10" s="24" t="s">
        <v>2</v>
      </c>
      <c r="C10" s="29">
        <v>2000</v>
      </c>
      <c r="D10" s="32"/>
      <c r="E10" s="38">
        <f t="shared" si="0"/>
        <v>0</v>
      </c>
    </row>
    <row r="11" spans="1:5" ht="14.25" customHeight="1">
      <c r="A11" s="27" t="s">
        <v>22</v>
      </c>
      <c r="B11" s="24" t="s">
        <v>2</v>
      </c>
      <c r="C11" s="29">
        <v>700</v>
      </c>
      <c r="D11" s="32"/>
      <c r="E11" s="38">
        <f t="shared" si="0"/>
        <v>0</v>
      </c>
    </row>
    <row r="12" spans="1:5" ht="14.25" customHeight="1">
      <c r="A12" s="27" t="s">
        <v>23</v>
      </c>
      <c r="B12" s="24" t="s">
        <v>2</v>
      </c>
      <c r="C12" s="25">
        <v>50</v>
      </c>
      <c r="D12" s="32"/>
      <c r="E12" s="38">
        <f t="shared" si="0"/>
        <v>0</v>
      </c>
    </row>
    <row r="13" spans="1:5" ht="14.25" customHeight="1">
      <c r="A13" s="39" t="s">
        <v>24</v>
      </c>
      <c r="B13" s="26" t="s">
        <v>2</v>
      </c>
      <c r="C13" s="33">
        <v>300</v>
      </c>
      <c r="D13" s="35"/>
      <c r="E13" s="40">
        <f t="shared" si="0"/>
        <v>0</v>
      </c>
    </row>
    <row r="14" spans="1:5" s="8" customFormat="1" ht="14.25" customHeight="1">
      <c r="A14" s="47" t="s">
        <v>3</v>
      </c>
      <c r="B14" s="48"/>
      <c r="C14" s="48"/>
      <c r="D14" s="48"/>
      <c r="E14" s="41">
        <f>SUM(E4:E13)</f>
        <v>0</v>
      </c>
    </row>
    <row r="15" spans="1:5" ht="14.25" customHeight="1">
      <c r="A15" s="49" t="s">
        <v>17</v>
      </c>
      <c r="B15" s="50"/>
      <c r="C15" s="50"/>
      <c r="D15" s="51"/>
      <c r="E15" s="45"/>
    </row>
    <row r="16" spans="1:5" ht="15" thickBot="1">
      <c r="A16" s="52" t="s">
        <v>25</v>
      </c>
      <c r="B16" s="53"/>
      <c r="C16" s="53"/>
      <c r="D16" s="54"/>
      <c r="E16" s="46"/>
    </row>
    <row r="17" spans="1:5" ht="15" thickBot="1">
      <c r="A17" s="55" t="s">
        <v>26</v>
      </c>
      <c r="B17" s="56"/>
      <c r="C17" s="56"/>
      <c r="D17" s="57"/>
      <c r="E17" s="42"/>
    </row>
  </sheetData>
  <mergeCells count="5">
    <mergeCell ref="A14:D14"/>
    <mergeCell ref="A15:D15"/>
    <mergeCell ref="A16:D16"/>
    <mergeCell ref="A17:D17"/>
    <mergeCell ref="B2:E2"/>
  </mergeCells>
  <printOptions/>
  <pageMargins left="0.7480314960629921" right="0.35433070866141736" top="0.5905511811023623" bottom="0.3937007874015748" header="0.984251968503937" footer="0.984251968503937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workbookViewId="0" topLeftCell="A1">
      <selection activeCell="B19" sqref="B18:B19"/>
    </sheetView>
  </sheetViews>
  <sheetFormatPr defaultColWidth="9.00390625" defaultRowHeight="14.25"/>
  <cols>
    <col min="1" max="1" width="41.375" style="2" customWidth="1"/>
    <col min="2" max="3" width="14.125" style="0" customWidth="1"/>
  </cols>
  <sheetData>
    <row r="1" ht="14.25">
      <c r="A1" s="34" t="s">
        <v>12</v>
      </c>
    </row>
    <row r="2" ht="15" thickBot="1"/>
    <row r="3" spans="1:3" ht="26.25" thickBot="1">
      <c r="A3" s="3" t="s">
        <v>4</v>
      </c>
      <c r="B3" s="4" t="s">
        <v>8</v>
      </c>
      <c r="C3" s="5" t="s">
        <v>9</v>
      </c>
    </row>
    <row r="4" spans="1:3" ht="14.25">
      <c r="A4" s="7" t="s">
        <v>5</v>
      </c>
      <c r="B4" s="12">
        <f>list1!E14</f>
        <v>0</v>
      </c>
      <c r="C4" s="12">
        <f>B4*1.21</f>
        <v>0</v>
      </c>
    </row>
    <row r="5" spans="1:3" ht="14.25">
      <c r="A5" s="7" t="s">
        <v>6</v>
      </c>
      <c r="B5" s="12" t="e">
        <f>#REF!</f>
        <v>#REF!</v>
      </c>
      <c r="C5" s="12" t="e">
        <f aca="true" t="shared" si="0" ref="C5:C6">B5*1.21</f>
        <v>#REF!</v>
      </c>
    </row>
    <row r="6" spans="1:3" ht="15" thickBot="1">
      <c r="A6" s="6" t="s">
        <v>10</v>
      </c>
      <c r="B6" s="13" t="e">
        <f>#REF!</f>
        <v>#REF!</v>
      </c>
      <c r="C6" s="12" t="e">
        <f t="shared" si="0"/>
        <v>#REF!</v>
      </c>
    </row>
    <row r="7" spans="1:3" ht="15" thickBot="1">
      <c r="A7" s="11" t="s">
        <v>11</v>
      </c>
      <c r="B7" s="14" t="e">
        <f>SUM(B4:B6)</f>
        <v>#REF!</v>
      </c>
      <c r="C7" s="15" t="e">
        <f>SUM(C4:C6)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1" ma:contentTypeDescription="Vytvoří nový dokument" ma:contentTypeScope="" ma:versionID="321c493ffbd1d2f0a7050a907328b565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9511c2a8e50b6d3a47477c0a2a8be0b1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4245C4-50E3-4AAD-BBA0-29E05AE6E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018DAF-0539-45BF-9156-19DD8C200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B6955-7425-4457-A3A6-0A57B41DA9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a8a809-754e-4940-9f79-6ca366ca1379"/>
    <ds:schemaRef ds:uri="dec30894-6ed9-439d-acf5-08efc27765f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Nečasová</dc:creator>
  <cp:keywords/>
  <dc:description/>
  <cp:lastModifiedBy>Ludmila Dostálová</cp:lastModifiedBy>
  <cp:lastPrinted>2021-08-16T09:20:31Z</cp:lastPrinted>
  <dcterms:created xsi:type="dcterms:W3CDTF">2017-06-16T09:41:08Z</dcterms:created>
  <dcterms:modified xsi:type="dcterms:W3CDTF">2023-02-27T09:35:32Z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NECASOVA.LENKA@kr-jihomoravsky.cz</vt:lpwstr>
  </property>
  <property fmtid="{D5CDD505-2E9C-101B-9397-08002B2CF9AE}" pid="5" name="MSIP_Label_690ebb53-23a2-471a-9c6e-17bd0d11311e_SetDate">
    <vt:lpwstr>2020-02-12T16:03:52.7726382Z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0x01010070B778A1060CE249A670BCE1DD9CE9DB</vt:lpwstr>
  </property>
</Properties>
</file>