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<sst xmlns="http://schemas.openxmlformats.org/spreadsheetml/2006/main" count="43" uniqueCount="43">
  <si>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</si>
  <si>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</si>
  <si>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</si>
  <si>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</si>
  <si>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</si>
  <si>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</si>
  <si>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</si>
  <si>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</si>
  <si>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</si>
  <si>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</si>
  <si>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</si>
  <si>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</si>
  <si>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</si>
  <si>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</si>
  <si>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</si>
  <si>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</si>
  <si>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</si>
  <si>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</si>
  <si>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</si>
  <si>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</si>
  <si>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</si>
  <si>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</si>
  <si>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</si>
  <si>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</si>
  <si>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</si>
  <si>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</si>
  <si>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</si>
  <si>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OXACILIN</t>
  </si>
  <si>
    <t>J01CF04</t>
  </si>
  <si>
    <t>INJ PLV SOL</t>
  </si>
  <si>
    <t>1 INJ</t>
  </si>
  <si>
    <t>Antibiotika</t>
  </si>
  <si>
    <t>Síla</t>
  </si>
  <si>
    <t>7.</t>
  </si>
  <si>
    <t>1000MG</t>
  </si>
  <si>
    <t>Cena za 1 ks bez DPH</t>
  </si>
  <si>
    <t>DPH za 1 ks</t>
  </si>
  <si>
    <t>Cena za 1 ks včetně DPH</t>
  </si>
  <si>
    <t>Velikost balení</t>
  </si>
  <si>
    <t>15.</t>
  </si>
  <si>
    <t>Celková nabídková cena bez DPH při předpokládaném počtu ks za 24 měsíců</t>
  </si>
  <si>
    <t>Celková nabídková cena včetně DPH při předpokládaném počtu ks za 24 měsíců</t>
  </si>
  <si>
    <t>Předpokládaný odběr v ks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</si>
</sst>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L8" sqref="L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4.7109375" style="7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33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39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42</v>
      </c>
      <c r="D7" s="32" t="s">
        <v>2</v>
      </c>
      <c r="E7" s="32" t="s">
        <v>6</v>
      </c>
      <c r="F7" s="32" t="s">
        <v>38</v>
      </c>
      <c r="G7" s="32" t="s">
        <v>24</v>
      </c>
      <c r="H7" s="32" t="s">
        <v>32</v>
      </c>
      <c r="I7" s="32" t="s">
        <v>11</v>
      </c>
      <c r="J7" s="35" t="s">
        <v>10</v>
      </c>
      <c r="K7" s="36" t="s">
        <v>35</v>
      </c>
      <c r="L7" s="36" t="s">
        <v>36</v>
      </c>
      <c r="M7" s="37" t="s">
        <v>37</v>
      </c>
      <c r="N7" s="37" t="s">
        <v>40</v>
      </c>
      <c r="O7" s="38" t="s">
        <v>41</v>
      </c>
    </row>
    <row r="8" spans="1:15" s="4" customFormat="1" ht="22.95" customHeight="1">
      <c r="A8" s="39" t="s">
        <v>27</v>
      </c>
      <c r="B8" s="40" t="s">
        <v>28</v>
      </c>
      <c r="C8" s="41">
        <f>1715*2</f>
        <v>3430</v>
      </c>
      <c r="D8" s="42"/>
      <c r="E8" s="45"/>
      <c r="F8" s="45"/>
      <c r="G8" s="43" t="s">
        <v>29</v>
      </c>
      <c r="H8" s="43" t="s">
        <v>34</v>
      </c>
      <c r="I8" s="46" t="s">
        <v>30</v>
      </c>
      <c r="J8" s="47"/>
      <c r="K8" s="44"/>
      <c r="L8" s="44"/>
      <c r="M8" s="44">
        <f>L8+K8</f>
        <v>0</v>
      </c>
      <c r="N8" s="44">
        <f>K8*C8</f>
        <v>0</v>
      </c>
      <c r="O8" s="44">
        <f>C8*M8</f>
        <v>0</v>
      </c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2023-04-22T07:58:54Z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