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 defaultThemeVersion="166925"/>
  <bookViews>
    <workbookView xWindow="0" yWindow="0" windowWidth="28800" windowHeight="11628" activeTab="1"/>
  </bookViews>
  <sheets>
    <sheet name="Makety_plátce DPH" sheetId="11" r:id="rId1"/>
    <sheet name="Makety_neplátce DPH" sheetId="12" r:id="rId2"/>
  </sheets>
  <definedNames/>
  <calcPr calcId="191029"/>
</workbook>
</file>

<file path=xl/sharedStrings.xml><?xml version="1.0" encoding="utf-8"?>
<sst xmlns="http://schemas.openxmlformats.org/spreadsheetml/2006/main" count="67" uniqueCount="29">
  <si>
    <t>Kč bez DPH</t>
  </si>
  <si>
    <t>Diorama s vesnickým domem a iluzivní krajinou ve výklenku</t>
  </si>
  <si>
    <t>Strom s obětinami</t>
  </si>
  <si>
    <t>Konstrukce stromu s pahorkem</t>
  </si>
  <si>
    <t>Rekonstrukce hrobu</t>
  </si>
  <si>
    <t>Laténská vesnice a keltské klíče - interaktivní výklenek</t>
  </si>
  <si>
    <t>DPH sazba 21 %</t>
  </si>
  <si>
    <t>Celkem s DPH 21%</t>
  </si>
  <si>
    <t>Ceny jsou vč. dopravy a instalace v prostorách expozice.</t>
  </si>
  <si>
    <t>Poř. č.</t>
  </si>
  <si>
    <t>kpl</t>
  </si>
  <si>
    <t>Makety, modely, rekonstrukce hrobů</t>
  </si>
  <si>
    <t>Hrob obětované ženy z Ivanovic 3/2 (obj. 818)</t>
  </si>
  <si>
    <t>ks</t>
  </si>
  <si>
    <t>Počet mj.</t>
  </si>
  <si>
    <t>Kostel</t>
  </si>
  <si>
    <t>Kč/mj. bez DPH</t>
  </si>
  <si>
    <t>Pláty z kmene stromu podlepené filcem - sedátka</t>
  </si>
  <si>
    <t>Mj. (ks, kpl.)</t>
  </si>
  <si>
    <t>Kč/mj. vč. DPH</t>
  </si>
  <si>
    <t xml:space="preserve">Stavba polozemnice + interaktivní šuplík Proplétání </t>
  </si>
  <si>
    <t>Funkční model vrtáku s břidlicovou podložkou na vrtání děr</t>
  </si>
  <si>
    <t>Objekt/Předmět</t>
  </si>
  <si>
    <t>Kč/mj.</t>
  </si>
  <si>
    <t>Celkem Kč</t>
  </si>
  <si>
    <t>Plátce DPH</t>
  </si>
  <si>
    <t>Neplátce DPH</t>
  </si>
  <si>
    <t>Celkem</t>
  </si>
  <si>
    <t>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</si>
</sst>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-405];[Red]&quot;-&quot;#,##0.00&quot; &quot;[$Kč-405]"/>
    <numFmt numFmtId="165" formatCode="[$-405]General"/>
    <numFmt numFmtId="166" formatCode="#,##0.00;[Red]#,##0.00"/>
  </numFmts>
  <fonts count="15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>
      <alignment/>
      <protection/>
    </xf>
    <xf numFmtId="165" fontId="3" fillId="0" borderId="0">
      <alignment/>
      <protection/>
    </xf>
    <xf numFmtId="0" fontId="4" fillId="0" borderId="0">
      <alignment horizontal="center"/>
      <protection/>
    </xf>
    <xf numFmtId="165" fontId="5" fillId="0" borderId="0">
      <alignment horizontal="center"/>
      <protection/>
    </xf>
    <xf numFmtId="0" fontId="4" fillId="0" borderId="0">
      <alignment horizontal="center" textRotation="90"/>
      <protection/>
    </xf>
    <xf numFmtId="165" fontId="5" fillId="0" borderId="0">
      <alignment horizontal="center" textRotation="90"/>
      <protection/>
    </xf>
    <xf numFmtId="0" fontId="6" fillId="0" borderId="0">
      <alignment/>
      <protection/>
    </xf>
    <xf numFmtId="165" fontId="7" fillId="0" borderId="0">
      <alignment/>
      <protection/>
    </xf>
    <xf numFmtId="164" fontId="6" fillId="0" borderId="0">
      <alignment/>
      <protection/>
    </xf>
    <xf numFmtId="164" fontId="7" fillId="0" borderId="0">
      <alignment/>
      <protection/>
    </xf>
  </cellStyleXfs>
  <cellXfs count="35">
    <xf numFmtId="0" fontId="0" fillId="0" borderId="0" xfId="0"/>
    <xf numFmtId="165" fontId="11" fillId="0" borderId="1" xfId="21" applyFont="1" applyFill="1" applyBorder="1" applyAlignment="1" applyProtection="1">
      <alignment vertical="top" wrapText="1"/>
      <protection/>
    </xf>
    <xf numFmtId="0" fontId="8" fillId="0" borderId="0" xfId="0" applyFont="1" applyAlignment="1">
      <alignment vertical="top"/>
    </xf>
    <xf numFmtId="164" fontId="9" fillId="2" borderId="2" xfId="21" applyNumberFormat="1" applyFont="1" applyFill="1" applyBorder="1" applyAlignment="1" applyProtection="1">
      <alignment horizontal="center" vertical="top"/>
      <protection/>
    </xf>
    <xf numFmtId="165" fontId="11" fillId="0" borderId="1" xfId="21" applyFont="1" applyFill="1" applyBorder="1" applyAlignment="1" applyProtection="1">
      <alignment horizontal="center" vertical="top"/>
      <protection/>
    </xf>
    <xf numFmtId="166" fontId="11" fillId="0" borderId="1" xfId="21" applyNumberFormat="1" applyFont="1" applyFill="1" applyBorder="1" applyAlignment="1" applyProtection="1">
      <alignment vertical="top"/>
      <protection/>
    </xf>
    <xf numFmtId="165" fontId="12" fillId="3" borderId="1" xfId="21" applyFont="1" applyFill="1" applyBorder="1" applyAlignment="1" applyProtection="1">
      <alignment vertical="top" wrapText="1"/>
      <protection/>
    </xf>
    <xf numFmtId="165" fontId="12" fillId="2" borderId="1" xfId="21" applyFont="1" applyFill="1" applyBorder="1" applyAlignment="1" applyProtection="1">
      <alignment horizontal="center" vertical="top"/>
      <protection/>
    </xf>
    <xf numFmtId="166" fontId="12" fillId="2" borderId="1" xfId="21" applyNumberFormat="1" applyFont="1" applyFill="1" applyBorder="1" applyAlignment="1" applyProtection="1">
      <alignment vertical="top"/>
      <protection/>
    </xf>
    <xf numFmtId="165" fontId="11" fillId="0" borderId="3" xfId="21" applyFont="1" applyFill="1" applyBorder="1" applyAlignment="1" applyProtection="1">
      <alignment horizontal="center" vertical="top"/>
      <protection/>
    </xf>
    <xf numFmtId="165" fontId="11" fillId="0" borderId="4" xfId="21" applyFont="1" applyFill="1" applyBorder="1" applyAlignment="1" applyProtection="1">
      <alignment horizontal="center" vertical="top"/>
      <protection/>
    </xf>
    <xf numFmtId="166" fontId="11" fillId="0" borderId="0" xfId="21" applyNumberFormat="1" applyFont="1" applyFill="1" applyBorder="1" applyAlignment="1" applyProtection="1">
      <alignment vertical="top"/>
      <protection/>
    </xf>
    <xf numFmtId="165" fontId="12" fillId="0" borderId="3" xfId="21" applyFont="1" applyFill="1" applyBorder="1" applyAlignment="1" applyProtection="1">
      <alignment vertical="top" wrapText="1"/>
      <protection/>
    </xf>
    <xf numFmtId="165" fontId="12" fillId="0" borderId="3" xfId="21" applyFont="1" applyFill="1" applyBorder="1" applyAlignment="1" applyProtection="1">
      <alignment horizontal="center" vertical="top"/>
      <protection/>
    </xf>
    <xf numFmtId="165" fontId="12" fillId="0" borderId="4" xfId="21" applyFont="1" applyFill="1" applyBorder="1" applyAlignment="1" applyProtection="1">
      <alignment vertical="top"/>
      <protection/>
    </xf>
    <xf numFmtId="165" fontId="11" fillId="0" borderId="0" xfId="21" applyFont="1" applyFill="1" applyBorder="1" applyAlignment="1" applyProtection="1">
      <alignment vertical="top" wrapText="1"/>
      <protection/>
    </xf>
    <xf numFmtId="165" fontId="11" fillId="0" borderId="0" xfId="21" applyFont="1" applyFill="1" applyBorder="1" applyAlignment="1" applyProtection="1">
      <alignment horizontal="center" vertical="top"/>
      <protection/>
    </xf>
    <xf numFmtId="165" fontId="11" fillId="0" borderId="0" xfId="21" applyFont="1" applyFill="1" applyBorder="1" applyAlignment="1" applyProtection="1">
      <alignment vertical="top"/>
      <protection/>
    </xf>
    <xf numFmtId="164" fontId="11" fillId="0" borderId="0" xfId="21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165" fontId="11" fillId="0" borderId="1" xfId="20" applyFont="1" applyFill="1" applyBorder="1" applyAlignment="1">
      <alignment vertical="top" wrapText="1"/>
      <protection/>
    </xf>
    <xf numFmtId="166" fontId="11" fillId="0" borderId="1" xfId="21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5" fontId="9" fillId="2" borderId="2" xfId="21" applyFont="1" applyFill="1" applyBorder="1" applyAlignment="1" applyProtection="1">
      <alignment horizontal="center" vertical="top"/>
      <protection/>
    </xf>
    <xf numFmtId="0" fontId="10" fillId="4" borderId="0" xfId="0" applyFont="1" applyFill="1" applyAlignment="1">
      <alignment horizontal="left" vertical="top"/>
    </xf>
    <xf numFmtId="0" fontId="14" fillId="4" borderId="0" xfId="0" applyFont="1" applyFill="1" applyAlignment="1">
      <alignment horizontal="left" vertical="top"/>
    </xf>
    <xf numFmtId="0" fontId="13" fillId="5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166" fontId="11" fillId="0" borderId="1" xfId="21" applyNumberFormat="1" applyFont="1" applyFill="1" applyBorder="1" applyAlignment="1" applyProtection="1">
      <alignment horizontal="right" vertical="top"/>
      <protection/>
    </xf>
    <xf numFmtId="166" fontId="12" fillId="0" borderId="1" xfId="21" applyNumberFormat="1" applyFont="1" applyFill="1" applyBorder="1" applyAlignment="1" applyProtection="1">
      <alignment horizontal="right" vertical="top"/>
      <protection/>
    </xf>
    <xf numFmtId="165" fontId="9" fillId="2" borderId="2" xfId="21" applyFont="1" applyFill="1" applyBorder="1" applyAlignment="1" applyProtection="1">
      <alignment vertical="top" wrapText="1"/>
      <protection/>
    </xf>
    <xf numFmtId="165" fontId="9" fillId="2" borderId="2" xfId="21" applyFont="1" applyFill="1" applyBorder="1" applyAlignment="1" applyProtection="1">
      <alignment horizontal="center" vertical="top" wrapText="1"/>
      <protection/>
    </xf>
    <xf numFmtId="164" fontId="9" fillId="2" borderId="2" xfId="21" applyNumberFormat="1" applyFont="1" applyFill="1" applyBorder="1" applyAlignment="1" applyProtection="1">
      <alignment horizontal="center" vertical="top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Heading" xfId="22"/>
    <cellStyle name="Heading 1" xfId="23"/>
    <cellStyle name="Heading1" xfId="24"/>
    <cellStyle name="Heading1 1" xfId="25"/>
    <cellStyle name="Result" xfId="26"/>
    <cellStyle name="Result 1" xfId="27"/>
    <cellStyle name="Result2" xfId="28"/>
    <cellStyle name="Result2 1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55CC-64AD-4FCF-BC26-3DF63F85B4AE}">
  <dimension ref="A1:H22"/>
  <sheetViews>
    <sheetView workbookViewId="0" topLeftCell="A1">
      <selection activeCell="G6" sqref="G6"/>
    </sheetView>
  </sheetViews>
  <sheetFormatPr defaultColWidth="9.00390625" defaultRowHeight="14.25"/>
  <cols>
    <col min="1" max="1" width="5.25390625" style="19" bestFit="1" customWidth="1"/>
    <col min="2" max="2" width="48.375" style="2" customWidth="1"/>
    <col min="3" max="3" width="7.50390625" style="2" bestFit="1" customWidth="1"/>
    <col min="4" max="4" width="9.25390625" style="2" bestFit="1" customWidth="1"/>
    <col min="5" max="5" width="11.50390625" style="2" bestFit="1" customWidth="1"/>
    <col min="6" max="6" width="9.625" style="2" bestFit="1" customWidth="1"/>
    <col min="7" max="8" width="11.375" style="2" bestFit="1" customWidth="1"/>
    <col min="9" max="16384" width="9.00390625" style="2" customWidth="1"/>
  </cols>
  <sheetData>
    <row r="1" spans="1:8" ht="14.25">
      <c r="A1" s="23" t="s">
        <v>25</v>
      </c>
      <c r="B1" s="24"/>
      <c r="C1" s="24"/>
      <c r="D1" s="24"/>
      <c r="E1" s="24"/>
      <c r="F1" s="24"/>
      <c r="G1" s="24"/>
      <c r="H1" s="24"/>
    </row>
    <row r="2" spans="1:8" ht="14.25">
      <c r="A2" s="26" t="s">
        <v>11</v>
      </c>
      <c r="B2" s="27"/>
      <c r="C2" s="27"/>
      <c r="D2" s="27"/>
      <c r="E2" s="27"/>
      <c r="F2" s="27"/>
      <c r="G2" s="27"/>
      <c r="H2" s="27"/>
    </row>
    <row r="4" spans="1:8" ht="14.25">
      <c r="A4" s="25" t="s">
        <v>9</v>
      </c>
      <c r="B4" s="32" t="s">
        <v>22</v>
      </c>
      <c r="C4" s="33" t="s">
        <v>18</v>
      </c>
      <c r="D4" s="33" t="s">
        <v>14</v>
      </c>
      <c r="E4" s="34" t="s">
        <v>16</v>
      </c>
      <c r="F4" s="34" t="s">
        <v>19</v>
      </c>
      <c r="G4" s="3" t="s">
        <v>27</v>
      </c>
      <c r="H4" s="3" t="s">
        <v>27</v>
      </c>
    </row>
    <row r="5" spans="1:8" ht="14.25">
      <c r="A5" s="25"/>
      <c r="B5" s="32"/>
      <c r="C5" s="33"/>
      <c r="D5" s="33"/>
      <c r="E5" s="34"/>
      <c r="F5" s="34"/>
      <c r="G5" s="3" t="s">
        <v>0</v>
      </c>
      <c r="H5" s="3" t="s">
        <v>28</v>
      </c>
    </row>
    <row r="6" spans="1:8" ht="14.25">
      <c r="A6" s="20">
        <v>1</v>
      </c>
      <c r="B6" s="1" t="s">
        <v>1</v>
      </c>
      <c r="C6" s="4" t="s">
        <v>10</v>
      </c>
      <c r="D6" s="4">
        <v>1</v>
      </c>
      <c r="E6" s="22"/>
      <c r="F6" s="5">
        <f aca="true" t="shared" si="0" ref="F6:F15">SUM(E6*1.21)</f>
        <v>0</v>
      </c>
      <c r="G6" s="5">
        <f>D6*E6</f>
        <v>0</v>
      </c>
      <c r="H6" s="5">
        <f>G6*1.21</f>
        <v>0</v>
      </c>
    </row>
    <row r="7" spans="1:8" ht="14.25">
      <c r="A7" s="20">
        <v>2</v>
      </c>
      <c r="B7" s="1" t="s">
        <v>12</v>
      </c>
      <c r="C7" s="4" t="s">
        <v>10</v>
      </c>
      <c r="D7" s="4">
        <v>1</v>
      </c>
      <c r="E7" s="22"/>
      <c r="F7" s="5">
        <f t="shared" si="0"/>
        <v>0</v>
      </c>
      <c r="G7" s="5">
        <f aca="true" t="shared" si="1" ref="G7:G15">D7*E7</f>
        <v>0</v>
      </c>
      <c r="H7" s="5">
        <f>G7*1.21</f>
        <v>0</v>
      </c>
    </row>
    <row r="8" spans="1:8" ht="14.25">
      <c r="A8" s="20">
        <v>3</v>
      </c>
      <c r="B8" s="1" t="s">
        <v>2</v>
      </c>
      <c r="C8" s="4" t="s">
        <v>10</v>
      </c>
      <c r="D8" s="4">
        <v>1</v>
      </c>
      <c r="E8" s="22"/>
      <c r="F8" s="5">
        <f t="shared" si="0"/>
        <v>0</v>
      </c>
      <c r="G8" s="5">
        <f t="shared" si="1"/>
        <v>0</v>
      </c>
      <c r="H8" s="5">
        <f aca="true" t="shared" si="2" ref="H8:H15">G8*1.21</f>
        <v>0</v>
      </c>
    </row>
    <row r="9" spans="1:8" ht="14.25">
      <c r="A9" s="20">
        <v>4</v>
      </c>
      <c r="B9" s="1" t="s">
        <v>3</v>
      </c>
      <c r="C9" s="4" t="s">
        <v>10</v>
      </c>
      <c r="D9" s="4">
        <v>1</v>
      </c>
      <c r="E9" s="22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4.25">
      <c r="A10" s="20">
        <v>5</v>
      </c>
      <c r="B10" s="1" t="s">
        <v>17</v>
      </c>
      <c r="C10" s="4" t="s">
        <v>13</v>
      </c>
      <c r="D10" s="4">
        <v>6</v>
      </c>
      <c r="E10" s="22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4.25">
      <c r="A11" s="20">
        <v>6</v>
      </c>
      <c r="B11" s="1" t="s">
        <v>4</v>
      </c>
      <c r="C11" s="4" t="s">
        <v>10</v>
      </c>
      <c r="D11" s="4">
        <v>1</v>
      </c>
      <c r="E11" s="22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4.25">
      <c r="A12" s="20">
        <v>7</v>
      </c>
      <c r="B12" s="1" t="s">
        <v>20</v>
      </c>
      <c r="C12" s="4" t="s">
        <v>10</v>
      </c>
      <c r="D12" s="4">
        <v>1</v>
      </c>
      <c r="E12" s="22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4.25">
      <c r="A13" s="20">
        <v>8</v>
      </c>
      <c r="B13" s="1" t="s">
        <v>5</v>
      </c>
      <c r="C13" s="4" t="s">
        <v>10</v>
      </c>
      <c r="D13" s="4">
        <v>1</v>
      </c>
      <c r="E13" s="22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4.25">
      <c r="A14" s="20">
        <v>9</v>
      </c>
      <c r="B14" s="21" t="s">
        <v>15</v>
      </c>
      <c r="C14" s="4" t="s">
        <v>10</v>
      </c>
      <c r="D14" s="4">
        <v>1</v>
      </c>
      <c r="E14" s="22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14.25">
      <c r="A15" s="20">
        <v>10</v>
      </c>
      <c r="B15" s="21" t="s">
        <v>21</v>
      </c>
      <c r="C15" s="4" t="s">
        <v>10</v>
      </c>
      <c r="D15" s="4">
        <v>1</v>
      </c>
      <c r="E15" s="22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2:8" ht="14.25">
      <c r="B16" s="6"/>
      <c r="C16" s="7"/>
      <c r="D16" s="7"/>
      <c r="E16" s="8"/>
      <c r="F16" s="8"/>
      <c r="G16" s="8">
        <f>SUM(G6:G15)</f>
        <v>0</v>
      </c>
      <c r="H16" s="8">
        <f>SUM(H6:H15)</f>
        <v>0</v>
      </c>
    </row>
    <row r="17" spans="2:8" ht="14.25">
      <c r="B17" s="1" t="s">
        <v>6</v>
      </c>
      <c r="C17" s="9"/>
      <c r="D17" s="10"/>
      <c r="E17" s="30">
        <f>G16*0.21</f>
        <v>0</v>
      </c>
      <c r="F17" s="30"/>
      <c r="G17" s="30"/>
      <c r="H17" s="11"/>
    </row>
    <row r="18" spans="2:8" ht="14.25">
      <c r="B18" s="12" t="s">
        <v>7</v>
      </c>
      <c r="C18" s="13"/>
      <c r="D18" s="14"/>
      <c r="E18" s="31">
        <f>SUM(E17,G16)</f>
        <v>0</v>
      </c>
      <c r="F18" s="31"/>
      <c r="G18" s="31"/>
      <c r="H18" s="11"/>
    </row>
    <row r="19" spans="2:8" ht="14.4" customHeight="1">
      <c r="B19" s="15"/>
      <c r="C19" s="16"/>
      <c r="D19" s="17"/>
      <c r="E19" s="18"/>
      <c r="F19" s="18"/>
      <c r="G19" s="18"/>
      <c r="H19" s="18"/>
    </row>
    <row r="20" spans="2:8" ht="14.4" customHeight="1">
      <c r="B20" s="28" t="s">
        <v>8</v>
      </c>
      <c r="C20" s="29"/>
      <c r="D20" s="29"/>
      <c r="E20" s="29"/>
      <c r="F20" s="29"/>
      <c r="G20" s="29"/>
      <c r="H20" s="29"/>
    </row>
    <row r="21" spans="2:8" ht="14.25">
      <c r="B21" s="15"/>
      <c r="C21" s="16"/>
      <c r="D21" s="17"/>
      <c r="E21" s="18"/>
      <c r="F21" s="18"/>
      <c r="G21" s="18"/>
      <c r="H21" s="18"/>
    </row>
    <row r="22" spans="2:8" ht="14.25">
      <c r="B22" s="15"/>
      <c r="C22" s="16"/>
      <c r="D22" s="17"/>
      <c r="E22" s="18"/>
      <c r="F22" s="18"/>
      <c r="G22" s="18"/>
      <c r="H22" s="18"/>
    </row>
  </sheetData>
  <sheetProtection selectLockedCells="1"/>
  <mergeCells count="11">
    <mergeCell ref="A1:H1"/>
    <mergeCell ref="A4:A5"/>
    <mergeCell ref="A2:H2"/>
    <mergeCell ref="B20:H20"/>
    <mergeCell ref="E17:G17"/>
    <mergeCell ref="E18:G18"/>
    <mergeCell ref="B4:B5"/>
    <mergeCell ref="C4:C5"/>
    <mergeCell ref="D4:D5"/>
    <mergeCell ref="E4:E5"/>
    <mergeCell ref="F4:F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BA509-C228-4E6C-BAE2-5D3964D453A2}">
  <dimension ref="A1:F22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5.25390625" style="19" bestFit="1" customWidth="1"/>
    <col min="2" max="2" width="48.375" style="2" customWidth="1"/>
    <col min="3" max="3" width="7.50390625" style="2" bestFit="1" customWidth="1"/>
    <col min="4" max="4" width="9.25390625" style="2" bestFit="1" customWidth="1"/>
    <col min="5" max="5" width="10.25390625" style="2" customWidth="1"/>
    <col min="6" max="6" width="11.375" style="2" bestFit="1" customWidth="1"/>
    <col min="7" max="16384" width="9.00390625" style="2" customWidth="1"/>
  </cols>
  <sheetData>
    <row r="1" spans="1:6" ht="14.25">
      <c r="A1" s="23" t="s">
        <v>26</v>
      </c>
      <c r="B1" s="24"/>
      <c r="C1" s="24"/>
      <c r="D1" s="24"/>
      <c r="E1" s="24"/>
      <c r="F1" s="24"/>
    </row>
    <row r="2" spans="1:6" ht="14.25">
      <c r="A2" s="26" t="s">
        <v>11</v>
      </c>
      <c r="B2" s="27"/>
      <c r="C2" s="27"/>
      <c r="D2" s="27"/>
      <c r="E2" s="27"/>
      <c r="F2" s="27"/>
    </row>
    <row r="4" spans="1:6" ht="14.25">
      <c r="A4" s="25" t="s">
        <v>9</v>
      </c>
      <c r="B4" s="32" t="s">
        <v>22</v>
      </c>
      <c r="C4" s="33" t="s">
        <v>18</v>
      </c>
      <c r="D4" s="33" t="s">
        <v>14</v>
      </c>
      <c r="E4" s="34" t="s">
        <v>23</v>
      </c>
      <c r="F4" s="34" t="s">
        <v>24</v>
      </c>
    </row>
    <row r="5" spans="1:6" ht="14.25">
      <c r="A5" s="25"/>
      <c r="B5" s="32"/>
      <c r="C5" s="33"/>
      <c r="D5" s="33"/>
      <c r="E5" s="34"/>
      <c r="F5" s="34" t="s">
        <v>0</v>
      </c>
    </row>
    <row r="6" spans="1:6" ht="14.25">
      <c r="A6" s="20">
        <v>1</v>
      </c>
      <c r="B6" s="1" t="s">
        <v>1</v>
      </c>
      <c r="C6" s="4" t="s">
        <v>10</v>
      </c>
      <c r="D6" s="4">
        <v>1</v>
      </c>
      <c r="E6" s="22"/>
      <c r="F6" s="5">
        <f aca="true" t="shared" si="0" ref="F6:F15">D6*E6</f>
        <v>0</v>
      </c>
    </row>
    <row r="7" spans="1:6" ht="14.25">
      <c r="A7" s="20">
        <v>2</v>
      </c>
      <c r="B7" s="1" t="s">
        <v>12</v>
      </c>
      <c r="C7" s="4" t="s">
        <v>10</v>
      </c>
      <c r="D7" s="4">
        <v>1</v>
      </c>
      <c r="E7" s="22"/>
      <c r="F7" s="5">
        <f t="shared" si="0"/>
        <v>0</v>
      </c>
    </row>
    <row r="8" spans="1:6" ht="14.25">
      <c r="A8" s="20">
        <v>3</v>
      </c>
      <c r="B8" s="1" t="s">
        <v>2</v>
      </c>
      <c r="C8" s="4" t="s">
        <v>10</v>
      </c>
      <c r="D8" s="4">
        <v>1</v>
      </c>
      <c r="E8" s="22"/>
      <c r="F8" s="5">
        <f t="shared" si="0"/>
        <v>0</v>
      </c>
    </row>
    <row r="9" spans="1:6" ht="14.25">
      <c r="A9" s="20">
        <v>4</v>
      </c>
      <c r="B9" s="1" t="s">
        <v>3</v>
      </c>
      <c r="C9" s="4" t="s">
        <v>10</v>
      </c>
      <c r="D9" s="4">
        <v>1</v>
      </c>
      <c r="E9" s="22"/>
      <c r="F9" s="5">
        <f t="shared" si="0"/>
        <v>0</v>
      </c>
    </row>
    <row r="10" spans="1:6" ht="14.25">
      <c r="A10" s="20">
        <v>5</v>
      </c>
      <c r="B10" s="1" t="s">
        <v>17</v>
      </c>
      <c r="C10" s="4" t="s">
        <v>13</v>
      </c>
      <c r="D10" s="4">
        <v>6</v>
      </c>
      <c r="E10" s="22"/>
      <c r="F10" s="5">
        <f t="shared" si="0"/>
        <v>0</v>
      </c>
    </row>
    <row r="11" spans="1:6" ht="14.25">
      <c r="A11" s="20">
        <v>6</v>
      </c>
      <c r="B11" s="1" t="s">
        <v>4</v>
      </c>
      <c r="C11" s="4" t="s">
        <v>10</v>
      </c>
      <c r="D11" s="4">
        <v>1</v>
      </c>
      <c r="E11" s="22"/>
      <c r="F11" s="5">
        <f t="shared" si="0"/>
        <v>0</v>
      </c>
    </row>
    <row r="12" spans="1:6" ht="14.25">
      <c r="A12" s="20">
        <v>7</v>
      </c>
      <c r="B12" s="1" t="s">
        <v>20</v>
      </c>
      <c r="C12" s="4" t="s">
        <v>10</v>
      </c>
      <c r="D12" s="4">
        <v>1</v>
      </c>
      <c r="E12" s="22"/>
      <c r="F12" s="5">
        <f t="shared" si="0"/>
        <v>0</v>
      </c>
    </row>
    <row r="13" spans="1:6" ht="14.25">
      <c r="A13" s="20">
        <v>8</v>
      </c>
      <c r="B13" s="1" t="s">
        <v>5</v>
      </c>
      <c r="C13" s="4" t="s">
        <v>10</v>
      </c>
      <c r="D13" s="4">
        <v>1</v>
      </c>
      <c r="E13" s="22"/>
      <c r="F13" s="5">
        <f t="shared" si="0"/>
        <v>0</v>
      </c>
    </row>
    <row r="14" spans="1:6" ht="14.25">
      <c r="A14" s="20">
        <v>9</v>
      </c>
      <c r="B14" s="21" t="s">
        <v>15</v>
      </c>
      <c r="C14" s="4" t="s">
        <v>10</v>
      </c>
      <c r="D14" s="4">
        <v>1</v>
      </c>
      <c r="E14" s="22"/>
      <c r="F14" s="5">
        <f t="shared" si="0"/>
        <v>0</v>
      </c>
    </row>
    <row r="15" spans="1:6" ht="14.25">
      <c r="A15" s="20">
        <v>10</v>
      </c>
      <c r="B15" s="21" t="s">
        <v>21</v>
      </c>
      <c r="C15" s="4" t="s">
        <v>10</v>
      </c>
      <c r="D15" s="4">
        <v>1</v>
      </c>
      <c r="E15" s="22"/>
      <c r="F15" s="5">
        <f t="shared" si="0"/>
        <v>0</v>
      </c>
    </row>
    <row r="16" spans="2:6" ht="14.25">
      <c r="B16" s="6"/>
      <c r="C16" s="7"/>
      <c r="D16" s="7"/>
      <c r="E16" s="8"/>
      <c r="F16" s="8">
        <f>SUM(F6:F15)</f>
        <v>0</v>
      </c>
    </row>
    <row r="17" spans="2:6" ht="14.25">
      <c r="B17" s="1" t="s">
        <v>6</v>
      </c>
      <c r="C17" s="9"/>
      <c r="D17" s="10"/>
      <c r="E17" s="30">
        <f>F16*0.21</f>
        <v>0</v>
      </c>
      <c r="F17" s="30"/>
    </row>
    <row r="18" spans="2:6" ht="14.25">
      <c r="B18" s="12" t="s">
        <v>7</v>
      </c>
      <c r="C18" s="13"/>
      <c r="D18" s="14"/>
      <c r="E18" s="31">
        <f>SUM(E17,F16)</f>
        <v>0</v>
      </c>
      <c r="F18" s="31"/>
    </row>
    <row r="19" spans="2:6" ht="14.4" customHeight="1">
      <c r="B19" s="15"/>
      <c r="C19" s="16"/>
      <c r="D19" s="17"/>
      <c r="E19" s="18"/>
      <c r="F19" s="18"/>
    </row>
    <row r="20" spans="2:6" ht="14.4" customHeight="1">
      <c r="B20" s="28" t="s">
        <v>8</v>
      </c>
      <c r="C20" s="29"/>
      <c r="D20" s="29"/>
      <c r="E20" s="29"/>
      <c r="F20" s="29"/>
    </row>
    <row r="21" spans="2:6" ht="14.25">
      <c r="B21" s="15"/>
      <c r="C21" s="16"/>
      <c r="D21" s="17"/>
      <c r="E21" s="18"/>
      <c r="F21" s="18"/>
    </row>
    <row r="22" spans="2:6" ht="14.25">
      <c r="B22" s="15"/>
      <c r="C22" s="16"/>
      <c r="D22" s="17"/>
      <c r="E22" s="18"/>
      <c r="F22" s="18"/>
    </row>
  </sheetData>
  <mergeCells count="11">
    <mergeCell ref="E17:F17"/>
    <mergeCell ref="E18:F18"/>
    <mergeCell ref="B20:F20"/>
    <mergeCell ref="A1:F1"/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Pelinková</cp:lastModifiedBy>
  <cp:lastPrinted>2023-03-31T05:38:20Z</cp:lastPrinted>
  <dcterms:created xsi:type="dcterms:W3CDTF">2023-01-06T09:12:10Z</dcterms:created>
  <dcterms:modified xsi:type="dcterms:W3CDTF">2023-03-31T07:56:54Z</dcterms:modified>
  <cp:category/>
  <cp:version/>
  <cp:contentType/>
  <cp:contentStatus/>
  <cp:revision>43</cp:revision>
</cp:coreProperties>
</file>