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9040" windowHeight="15795" activeTab="0"/>
  </bookViews>
  <sheets>
    <sheet name="rozpočet" sheetId="3" r:id="rId1"/>
    <sheet name="část A" sheetId="4" r:id="rId2"/>
    <sheet name="část B" sheetId="5" r:id="rId3"/>
  </sheets>
  <definedNames/>
  <calcPr calcId="125725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<sst xmlns="http://schemas.openxmlformats.org/spreadsheetml/2006/main" count="42" uniqueCount="36">
  <si>
    <t>Název položky</t>
  </si>
  <si>
    <t>Výše DPH v Kč</t>
  </si>
  <si>
    <t>Celková cena v Kč bez DPH</t>
  </si>
  <si>
    <t>Celková cena v Kč vč. DPH</t>
  </si>
  <si>
    <t>CENA CELKEM</t>
  </si>
  <si>
    <t>-</t>
  </si>
  <si>
    <t>1.</t>
  </si>
  <si>
    <t>3.</t>
  </si>
  <si>
    <r>
      <t xml:space="preserve">Poskytování pozáručního servisu po dobu 3 let                                             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(Servisní smlouva)</t>
    </r>
  </si>
  <si>
    <t>NABÍDKOVÝ ROZPOČET: veřejná zakázka „REACT EU – elektrochirurgické generátory“</t>
  </si>
  <si>
    <r>
      <t xml:space="preserve">Dodávka 2 ks elektrochirurgických generátorů dle specifikace uvedené v příloze č. 3)                                                           </t>
    </r>
    <r>
      <rPr>
        <sz val="10"/>
        <rFont val="Arial"/>
        <family val="2"/>
      </rPr>
      <t xml:space="preserve">    (Kupní smlouva)</t>
    </r>
  </si>
  <si>
    <t>2.</t>
  </si>
  <si>
    <t>V případě potřeby lze tabulku upravit (např. z důvodu více sazeb DPH)</t>
  </si>
  <si>
    <t>monopolární elektroda – nůž</t>
  </si>
  <si>
    <t>monopolární elektroda – kulička</t>
  </si>
  <si>
    <t>předpokládané množství/1 rok</t>
  </si>
  <si>
    <t>předpokládané množství/4 roky</t>
  </si>
  <si>
    <t>Sazba DPH (%)</t>
  </si>
  <si>
    <t>Výše DPH v Kč/4 roky</t>
  </si>
  <si>
    <t>Celková cena v Kč vč. DPH/4 roky</t>
  </si>
  <si>
    <t>Celková cena v Kč bez DPH/4 roky</t>
  </si>
  <si>
    <t>položka</t>
  </si>
  <si>
    <t>MJ</t>
  </si>
  <si>
    <t>UDI</t>
  </si>
  <si>
    <t>neutrální elektroda dělená samolepící</t>
  </si>
  <si>
    <t>kabel pro připojení jednorázových neutrálních elektrod</t>
  </si>
  <si>
    <t>rukojeť na elektrody, 2 tlačítka, kabel min. 4,5 m, autoklávovatelná, záruka min. 200 autoklávních cyklů</t>
  </si>
  <si>
    <t>cena/MJ v Kč bez DPH</t>
  </si>
  <si>
    <t>položka, obchodní název</t>
  </si>
  <si>
    <t>kód ZP</t>
  </si>
  <si>
    <t>A) Spotřební materiál, který zadavatel předpokládá spotřebovat v průběhu 4 roků a jehož cena je součástí předpokládané hodnoty veřejné zakázky</t>
  </si>
  <si>
    <t>Cena v Kč vč. DPH</t>
  </si>
  <si>
    <t>katal číslo</t>
  </si>
  <si>
    <t>katal. číslo</t>
  </si>
  <si>
    <r>
      <t>Dodávky spotřebního materiálu na 4 roky                                         (viz list "část A")</t>
    </r>
    <r>
      <rPr>
        <sz val="10"/>
        <rFont val="Arial"/>
        <family val="2"/>
      </rPr>
      <t xml:space="preserve">                                                                                    (Rámcová kupní smlouva)</t>
    </r>
  </si>
  <si>
    <r>
      <rPr>
        <b/>
        <sz val="12"/>
        <rFont val="Arial"/>
        <family val="2"/>
      </rPr>
      <t>B) Případný další, Zadavatelem nespecifikovaný, ale dle dodavatele nutný spotřební materiál, který je potřebný k provozu generátorů, který Zadavatel bude spotřebovávat a jehož cena není</t>
    </r>
    <r>
      <rPr>
        <b/>
        <sz val="12"/>
        <color rgb="FF000000"/>
        <rFont val="Arial"/>
        <family val="2"/>
      </rPr>
      <t xml:space="preserve"> součástí předpokládané hodnoty veřejné zakázky. Tento materiál bude předmětem dodatku rámcové kupní smlouvy</t>
    </r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</si>
</sst>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6" borderId="13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7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65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B2" sqref="B2:F2"/>
    </sheetView>
  </sheetViews>
  <sheetFormatPr defaultColWidth="9.140625" defaultRowHeight="15"/>
  <cols>
    <col min="1" max="1" width="5.00390625" style="1" bestFit="1" customWidth="1"/>
    <col min="2" max="2" width="62.00390625" style="1" customWidth="1"/>
    <col min="3" max="3" width="13.00390625" style="1" customWidth="1"/>
    <col min="4" max="4" width="9.140625" style="8" customWidth="1"/>
    <col min="5" max="5" width="11.7109375" style="1" customWidth="1"/>
    <col min="6" max="6" width="13.28125" style="1" customWidth="1"/>
    <col min="7" max="16384" width="9.140625" style="1" customWidth="1"/>
  </cols>
  <sheetData>
    <row r="1" spans="2:6" ht="14.25">
      <c r="B1" s="43"/>
      <c r="F1" s="43"/>
    </row>
    <row r="2" spans="1:6" ht="40.5" customHeight="1">
      <c r="A2" s="9"/>
      <c r="B2" s="44" t="s">
        <v>9</v>
      </c>
      <c r="C2" s="45"/>
      <c r="D2" s="45"/>
      <c r="E2" s="45"/>
      <c r="F2" s="45"/>
    </row>
    <row r="3" spans="1:6" ht="26.25" customHeight="1">
      <c r="A3" s="2"/>
      <c r="B3" s="2" t="s">
        <v>0</v>
      </c>
      <c r="C3" s="3" t="s">
        <v>2</v>
      </c>
      <c r="D3" s="7" t="s">
        <v>17</v>
      </c>
      <c r="E3" s="3" t="s">
        <v>1</v>
      </c>
      <c r="F3" s="3" t="s">
        <v>3</v>
      </c>
    </row>
    <row r="4" spans="1:6" ht="50.45" customHeight="1">
      <c r="A4" s="4" t="s">
        <v>6</v>
      </c>
      <c r="B4" s="5" t="s">
        <v>10</v>
      </c>
      <c r="C4" s="10">
        <v>0</v>
      </c>
      <c r="D4" s="11">
        <v>0</v>
      </c>
      <c r="E4" s="12">
        <f>C4*D4</f>
        <v>0</v>
      </c>
      <c r="F4" s="12">
        <f>C4+E4</f>
        <v>0</v>
      </c>
    </row>
    <row r="5" spans="1:6" ht="50.45" customHeight="1">
      <c r="A5" s="4" t="s">
        <v>11</v>
      </c>
      <c r="B5" s="5" t="s">
        <v>34</v>
      </c>
      <c r="C5" s="10">
        <f>SUM('část A'!K6:K10)</f>
        <v>0</v>
      </c>
      <c r="D5" s="11">
        <v>0</v>
      </c>
      <c r="E5" s="12">
        <f>C5*D5</f>
        <v>0</v>
      </c>
      <c r="F5" s="12">
        <f>C5+E5</f>
        <v>0</v>
      </c>
    </row>
    <row r="6" spans="1:6" ht="50.45" customHeight="1">
      <c r="A6" s="4" t="s">
        <v>7</v>
      </c>
      <c r="B6" s="6" t="s">
        <v>8</v>
      </c>
      <c r="C6" s="10">
        <v>0</v>
      </c>
      <c r="D6" s="11">
        <v>0</v>
      </c>
      <c r="E6" s="12">
        <f aca="true" t="shared" si="0" ref="E6">C6*D6</f>
        <v>0</v>
      </c>
      <c r="F6" s="12">
        <f>C6+E6</f>
        <v>0</v>
      </c>
    </row>
    <row r="7" spans="2:6" ht="24.95" customHeight="1">
      <c r="B7" s="13" t="s">
        <v>4</v>
      </c>
      <c r="C7" s="14">
        <f>SUM(C4:C6)</f>
        <v>0</v>
      </c>
      <c r="D7" s="15" t="s">
        <v>5</v>
      </c>
      <c r="E7" s="14">
        <f>SUM(E4:E6)</f>
        <v>0</v>
      </c>
      <c r="F7" s="14">
        <f>C7+E7</f>
        <v>0</v>
      </c>
    </row>
    <row r="12" ht="15">
      <c r="A12" s="16" t="s">
        <v>12</v>
      </c>
    </row>
  </sheetData>
  <mergeCells count="1">
    <mergeCell ref="B2:F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0" horizontalDpi="600" verticalDpi="600" orientation="landscape" paperSize="9" r:id="rId1"/>
  <headerFooter>
    <oddHeader>&amp;L&amp;"Arial,Kurzíva"&amp;9Příloha č. 5 Nabídkový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10"/>
  <sheetViews>
    <sheetView showGridLines="0" workbookViewId="0" topLeftCell="A1">
      <selection activeCell="E31" sqref="E31"/>
    </sheetView>
  </sheetViews>
  <sheetFormatPr defaultColWidth="9.140625" defaultRowHeight="15"/>
  <cols>
    <col min="1" max="1" width="9.140625" style="33" customWidth="1"/>
    <col min="2" max="2" width="15.57421875" style="33" customWidth="1"/>
    <col min="3" max="4" width="9.140625" style="17" customWidth="1"/>
    <col min="5" max="5" width="36.00390625" style="17" customWidth="1"/>
    <col min="6" max="6" width="17.00390625" style="18" customWidth="1"/>
    <col min="7" max="7" width="19.7109375" style="18" customWidth="1"/>
    <col min="8" max="8" width="12.57421875" style="18" customWidth="1"/>
    <col min="9" max="9" width="14.421875" style="17" customWidth="1"/>
    <col min="10" max="10" width="15.28125" style="17" customWidth="1"/>
    <col min="11" max="11" width="17.7109375" style="17" customWidth="1"/>
    <col min="12" max="12" width="16.57421875" style="17" customWidth="1"/>
    <col min="13" max="13" width="17.7109375" style="17" customWidth="1"/>
    <col min="14" max="15" width="18.7109375" style="17" customWidth="1"/>
    <col min="16" max="16384" width="9.140625" style="17" customWidth="1"/>
  </cols>
  <sheetData>
    <row r="3" spans="2:13" ht="15.75">
      <c r="B3" s="50" t="s">
        <v>30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ht="15.75" thickBot="1"/>
    <row r="5" spans="2:15" ht="54" customHeight="1" thickBot="1">
      <c r="B5" s="30" t="s">
        <v>33</v>
      </c>
      <c r="C5" s="52" t="s">
        <v>21</v>
      </c>
      <c r="D5" s="53"/>
      <c r="E5" s="54"/>
      <c r="F5" s="29" t="s">
        <v>15</v>
      </c>
      <c r="G5" s="30" t="s">
        <v>16</v>
      </c>
      <c r="H5" s="30" t="s">
        <v>22</v>
      </c>
      <c r="I5" s="30" t="s">
        <v>27</v>
      </c>
      <c r="J5" s="30" t="s">
        <v>17</v>
      </c>
      <c r="K5" s="30" t="s">
        <v>20</v>
      </c>
      <c r="L5" s="30" t="s">
        <v>18</v>
      </c>
      <c r="M5" s="30" t="s">
        <v>19</v>
      </c>
      <c r="N5" s="31" t="s">
        <v>29</v>
      </c>
      <c r="O5" s="32" t="s">
        <v>23</v>
      </c>
    </row>
    <row r="6" spans="2:15" ht="54" customHeight="1">
      <c r="B6" s="34"/>
      <c r="C6" s="55" t="s">
        <v>24</v>
      </c>
      <c r="D6" s="56"/>
      <c r="E6" s="56"/>
      <c r="F6" s="20">
        <v>1000</v>
      </c>
      <c r="G6" s="20">
        <v>4000</v>
      </c>
      <c r="H6" s="20"/>
      <c r="I6" s="21"/>
      <c r="J6" s="22"/>
      <c r="K6" s="21">
        <f>G6*I6</f>
        <v>0</v>
      </c>
      <c r="L6" s="19">
        <f>(I6*J6*G6)/100</f>
        <v>0</v>
      </c>
      <c r="M6" s="19">
        <f>K6+L6</f>
        <v>0</v>
      </c>
      <c r="N6" s="35"/>
      <c r="O6" s="36"/>
    </row>
    <row r="7" spans="2:15" ht="54" customHeight="1">
      <c r="B7" s="37"/>
      <c r="C7" s="47" t="s">
        <v>25</v>
      </c>
      <c r="D7" s="47"/>
      <c r="E7" s="47"/>
      <c r="F7" s="23">
        <v>5</v>
      </c>
      <c r="G7" s="23">
        <v>20</v>
      </c>
      <c r="H7" s="23"/>
      <c r="I7" s="24"/>
      <c r="J7" s="25"/>
      <c r="K7" s="24">
        <f aca="true" t="shared" si="0" ref="K7:K10">G7*I7</f>
        <v>0</v>
      </c>
      <c r="L7" s="24">
        <f aca="true" t="shared" si="1" ref="L7:L10">(I7*J7*G7)/100</f>
        <v>0</v>
      </c>
      <c r="M7" s="24">
        <f aca="true" t="shared" si="2" ref="M7:M10">K7+L7</f>
        <v>0</v>
      </c>
      <c r="N7" s="38"/>
      <c r="O7" s="39"/>
    </row>
    <row r="8" spans="2:15" ht="54" customHeight="1">
      <c r="B8" s="37"/>
      <c r="C8" s="46" t="s">
        <v>26</v>
      </c>
      <c r="D8" s="47"/>
      <c r="E8" s="47"/>
      <c r="F8" s="23">
        <v>5</v>
      </c>
      <c r="G8" s="23">
        <v>20</v>
      </c>
      <c r="H8" s="23"/>
      <c r="I8" s="24"/>
      <c r="J8" s="25"/>
      <c r="K8" s="24">
        <f t="shared" si="0"/>
        <v>0</v>
      </c>
      <c r="L8" s="24">
        <f t="shared" si="1"/>
        <v>0</v>
      </c>
      <c r="M8" s="24">
        <f t="shared" si="2"/>
        <v>0</v>
      </c>
      <c r="N8" s="38"/>
      <c r="O8" s="39"/>
    </row>
    <row r="9" spans="2:15" ht="54" customHeight="1">
      <c r="B9" s="37"/>
      <c r="C9" s="46" t="s">
        <v>13</v>
      </c>
      <c r="D9" s="47"/>
      <c r="E9" s="47"/>
      <c r="F9" s="23">
        <v>50</v>
      </c>
      <c r="G9" s="23">
        <v>200</v>
      </c>
      <c r="H9" s="23"/>
      <c r="I9" s="24"/>
      <c r="J9" s="25"/>
      <c r="K9" s="24">
        <f t="shared" si="0"/>
        <v>0</v>
      </c>
      <c r="L9" s="24">
        <f t="shared" si="1"/>
        <v>0</v>
      </c>
      <c r="M9" s="24">
        <f t="shared" si="2"/>
        <v>0</v>
      </c>
      <c r="N9" s="38"/>
      <c r="O9" s="39"/>
    </row>
    <row r="10" spans="2:15" ht="54" customHeight="1" thickBot="1">
      <c r="B10" s="40"/>
      <c r="C10" s="48" t="s">
        <v>14</v>
      </c>
      <c r="D10" s="49"/>
      <c r="E10" s="49"/>
      <c r="F10" s="26">
        <v>10</v>
      </c>
      <c r="G10" s="26">
        <v>40</v>
      </c>
      <c r="H10" s="26"/>
      <c r="I10" s="27"/>
      <c r="J10" s="28"/>
      <c r="K10" s="27">
        <f t="shared" si="0"/>
        <v>0</v>
      </c>
      <c r="L10" s="27">
        <f t="shared" si="1"/>
        <v>0</v>
      </c>
      <c r="M10" s="27">
        <f t="shared" si="2"/>
        <v>0</v>
      </c>
      <c r="N10" s="41"/>
      <c r="O10" s="42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7">
    <mergeCell ref="C9:E9"/>
    <mergeCell ref="C10:E10"/>
    <mergeCell ref="B3:M3"/>
    <mergeCell ref="C5:E5"/>
    <mergeCell ref="C6:E6"/>
    <mergeCell ref="C7:E7"/>
    <mergeCell ref="C8:E8"/>
  </mergeCells>
  <printOptions/>
  <pageMargins left="0.25" right="0.25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8"/>
  <sheetViews>
    <sheetView showGridLines="0" workbookViewId="0" topLeftCell="A1">
      <selection activeCell="D16" sqref="D16"/>
    </sheetView>
  </sheetViews>
  <sheetFormatPr defaultColWidth="9.140625" defaultRowHeight="15"/>
  <cols>
    <col min="1" max="1" width="9.140625" style="33" customWidth="1"/>
    <col min="2" max="2" width="15.57421875" style="33" customWidth="1"/>
    <col min="3" max="3" width="9.140625" style="33" customWidth="1"/>
    <col min="4" max="4" width="35.00390625" style="33" customWidth="1"/>
    <col min="5" max="5" width="14.140625" style="33" customWidth="1"/>
    <col min="6" max="6" width="20.421875" style="18" customWidth="1"/>
    <col min="7" max="8" width="21.8515625" style="18" customWidth="1"/>
    <col min="9" max="9" width="14.421875" style="33" customWidth="1"/>
    <col min="10" max="10" width="19.140625" style="33" customWidth="1"/>
    <col min="11" max="11" width="17.7109375" style="33" customWidth="1"/>
    <col min="12" max="12" width="16.57421875" style="33" customWidth="1"/>
    <col min="13" max="13" width="17.7109375" style="33" customWidth="1"/>
    <col min="14" max="15" width="18.7109375" style="33" customWidth="1"/>
    <col min="16" max="16384" width="9.140625" style="33" customWidth="1"/>
  </cols>
  <sheetData>
    <row r="2" ht="15" customHeight="1"/>
    <row r="3" spans="2:10" ht="38.25" customHeight="1">
      <c r="B3" s="59" t="s">
        <v>35</v>
      </c>
      <c r="C3" s="60"/>
      <c r="D3" s="60"/>
      <c r="E3" s="60"/>
      <c r="F3" s="60"/>
      <c r="G3" s="60"/>
      <c r="H3" s="60"/>
      <c r="I3" s="60"/>
      <c r="J3" s="60"/>
    </row>
    <row r="4" ht="15" customHeight="1" thickBot="1"/>
    <row r="5" spans="2:10" ht="50.25" customHeight="1" thickBot="1">
      <c r="B5" s="31" t="s">
        <v>32</v>
      </c>
      <c r="C5" s="57" t="s">
        <v>28</v>
      </c>
      <c r="D5" s="58"/>
      <c r="E5" s="32" t="s">
        <v>22</v>
      </c>
      <c r="F5" s="30" t="s">
        <v>27</v>
      </c>
      <c r="G5" s="30" t="s">
        <v>17</v>
      </c>
      <c r="H5" s="30" t="s">
        <v>31</v>
      </c>
      <c r="I5" s="31" t="s">
        <v>29</v>
      </c>
      <c r="J5" s="32" t="s">
        <v>23</v>
      </c>
    </row>
    <row r="6" spans="2:10" ht="26.25" customHeight="1">
      <c r="B6" s="61"/>
      <c r="C6" s="62"/>
      <c r="D6" s="62"/>
      <c r="E6" s="63"/>
      <c r="F6" s="64"/>
      <c r="G6" s="65"/>
      <c r="H6" s="66"/>
      <c r="I6" s="63"/>
      <c r="J6" s="67"/>
    </row>
    <row r="7" spans="2:10" ht="26.25" customHeight="1">
      <c r="B7" s="68"/>
      <c r="C7" s="69"/>
      <c r="D7" s="69"/>
      <c r="E7" s="70"/>
      <c r="F7" s="71"/>
      <c r="G7" s="72"/>
      <c r="H7" s="73"/>
      <c r="I7" s="70"/>
      <c r="J7" s="74"/>
    </row>
    <row r="8" spans="2:10" ht="26.25" customHeight="1" thickBot="1">
      <c r="B8" s="75"/>
      <c r="C8" s="76"/>
      <c r="D8" s="76"/>
      <c r="E8" s="77"/>
      <c r="F8" s="78"/>
      <c r="G8" s="79"/>
      <c r="H8" s="80"/>
      <c r="I8" s="77"/>
      <c r="J8" s="81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5">
    <mergeCell ref="C5:D5"/>
    <mergeCell ref="C6:D6"/>
    <mergeCell ref="C7:D7"/>
    <mergeCell ref="C8:D8"/>
    <mergeCell ref="B3:J3"/>
  </mergeCells>
  <printOptions/>
  <pageMargins left="0.25" right="0.25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2023-04-12T07:26:56Z</cp:lastPrinted>
  <dcterms:created xsi:type="dcterms:W3CDTF">2017-04-25T13:20:19Z</dcterms:created>
  <dcterms:modified xsi:type="dcterms:W3CDTF">2023-05-04T07:05:30Z</dcterms:modified>
  <cp:category/>
  <cp:version/>
  <cp:contentType/>
  <cp:contentStatus/>
</cp:coreProperties>
</file>