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2. Pracovní oděvy" sheetId="1" r:id="rId1"/>
  </sheets>
  <definedNames>
    <definedName name="_xlnm.Print_Area" localSheetId="0">'Část 2. Pracovní oděvy'!$A$1:$F$83</definedName>
  </definedNames>
  <calcPr fullCalcOnLoad="1"/>
</workbook>
</file>

<file path=xl/sharedStrings.xml><?xml version="1.0" encoding="utf-8"?>
<sst xmlns="http://schemas.openxmlformats.org/spreadsheetml/2006/main" count="100" uniqueCount="61">
  <si>
    <t>cena/ks bez DPH</t>
  </si>
  <si>
    <t>CELKOVÁ CENA BEZ DPH</t>
  </si>
  <si>
    <t>CELKOVÁ CENA S DPH</t>
  </si>
  <si>
    <r>
      <t xml:space="preserve">Předmětem veřejné zakázky je dodávka Osobních ochranných pracovních prostředků (dále jen OOPP) ve smyslu zákoníku práce </t>
    </r>
    <r>
      <rPr>
        <sz val="11"/>
        <color indexed="8"/>
        <rFont val="Calibri"/>
        <family val="2"/>
      </rPr>
      <t>§104 a příslušných předpisů.</t>
    </r>
  </si>
  <si>
    <t>všechny dodávané výrobky musí být v souladu s platnými technickými normami.</t>
  </si>
  <si>
    <t>Žáci školy</t>
  </si>
  <si>
    <t>popis</t>
  </si>
  <si>
    <t xml:space="preserve">obor </t>
  </si>
  <si>
    <t>počet ks</t>
  </si>
  <si>
    <t>celkem bez DPH</t>
  </si>
  <si>
    <t>obor mss</t>
  </si>
  <si>
    <t xml:space="preserve">barva bílo-šedá </t>
  </si>
  <si>
    <t>obor zedník</t>
  </si>
  <si>
    <t>barva bílo-šedá</t>
  </si>
  <si>
    <t>obor truhlář</t>
  </si>
  <si>
    <t>barva červeno-modrá</t>
  </si>
  <si>
    <t>obor instalatér</t>
  </si>
  <si>
    <t>barva černo-červená</t>
  </si>
  <si>
    <t>obor malíř</t>
  </si>
  <si>
    <t>obor elektrikář</t>
  </si>
  <si>
    <t>barva tmavě-zelená</t>
  </si>
  <si>
    <t>obor MIEZ</t>
  </si>
  <si>
    <t>barva černo-zelená</t>
  </si>
  <si>
    <t>obor NaDv</t>
  </si>
  <si>
    <t>barva červeno-žlutá</t>
  </si>
  <si>
    <t>obor TZB</t>
  </si>
  <si>
    <t>barva černo-žlutá</t>
  </si>
  <si>
    <t>obor podlahář</t>
  </si>
  <si>
    <t>barva hnědá</t>
  </si>
  <si>
    <t>1 roční kombin.</t>
  </si>
  <si>
    <t>Cena zahrnuje všechny náklady související s dodáním předmětu zakázky na námi požadované místo dodání, včetně přepravních a ostatních nákladů.</t>
  </si>
  <si>
    <t>logo školy - rozměr celého loga 28 x 4 cm, jednobarevné provedení</t>
  </si>
  <si>
    <t>Vzor umístění loga:</t>
  </si>
  <si>
    <t>Logo:</t>
  </si>
  <si>
    <t>(pro jednotlivé obory žáků)</t>
  </si>
  <si>
    <t>čepice s kšiltem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</si>
  <si>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střih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  </r>
  </si>
  <si>
    <t xml:space="preserve">Čepice s kšiltem v barvě požadovaného oděvu (dvoubarevné provedení). </t>
  </si>
  <si>
    <t xml:space="preserve">Čepice s kšiltem </t>
  </si>
  <si>
    <t xml:space="preserve">dívčí pracovní oděv s logem, kalhoty s vystuženými koleny </t>
  </si>
  <si>
    <t xml:space="preserve">chlapecký pracovní oděv s logem, kalhoty s vystuženými koleny </t>
  </si>
  <si>
    <t xml:space="preserve">dvoudílný, dvoubarevný, 100% bavlna, 245 gramáž, 
Pracovní kalhoty do pasu dvoubarevné, pas na tkanici, zapínání poklopce na knoflíky, 2 nakládané kapsy vpředu, 1 vzadu, na pravé nohavici kapsa na metr,  Zesílená kolena s možností vložení výztuhy kolen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</si>
  <si>
    <t>dívčí pracovní oděv s logem</t>
  </si>
  <si>
    <t xml:space="preserve">chlapecký pracovní oděv s logem </t>
  </si>
  <si>
    <t>dvoudílný, dvoubarevný, 100% bavlna, 245 gramáž, 
Pracovní kalhoty do pasu dvoubarevné, pas na tkanici, zapínání poklopce na knoflíky,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Viz. příloha č. IV. VZOR PRACOVNÍHO ODĚVU</t>
  </si>
  <si>
    <t>pracovní oděv s logem</t>
  </si>
  <si>
    <t>pracovní oděv s logem, výztuha na kolenou</t>
  </si>
  <si>
    <t xml:space="preserve">pracovní oděv s logem, výztuha na kolenou </t>
  </si>
  <si>
    <t>1 ročník obor malíř, zedník a MSS</t>
  </si>
  <si>
    <t>Mistři UOV</t>
  </si>
  <si>
    <t>pracovní oděv s logem-blůza + kalhoty s laclem</t>
  </si>
  <si>
    <t>Učitelé odborné výchovy</t>
  </si>
  <si>
    <t>pracovní oděv s logem - blůza + kalhoty s laclem</t>
  </si>
  <si>
    <t xml:space="preserve">dvoudílný , dvoubarevný, 100% bavlna, 245 gramáž,
Pracovní kalhoty s laclem dvoubarevné, 2 nakládané kapsy vpředu, 1 vzadu, na pravé nohavici kapsa na metr. 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           </t>
  </si>
  <si>
    <r>
      <t xml:space="preserve">dvoudílný, dvoubarevný, 100% bavlna, 245 gramáž, </t>
    </r>
    <r>
      <rPr>
        <b/>
        <sz val="11"/>
        <color indexed="8"/>
        <rFont val="Calibri"/>
        <family val="2"/>
      </rPr>
      <t>dívčí střih</t>
    </r>
    <r>
      <rPr>
        <sz val="11"/>
        <color theme="1"/>
        <rFont val="Calibri"/>
        <family val="2"/>
      </rPr>
      <t xml:space="preserve">
Pracovní kalhoty s laclem dvoubarevné, nastavitelná délka popruhů, na zádech všitá guma, 2 nakládané kapsy vpředu, 1 vzadu, na pravé nohavici kapsa na metr
Pracovní blůza dvojbarevná, centrální zapínání na knoflíky, ukončení rukávů volné, s jedním knoflíkem, kapsy naložené bez zapínání, jedna náprsní, dvě boční, ukončení blůzy v pase volné, na zádech potisk loga školy (logo školy - rozměr celého loga 28 x 4 cm)
</t>
    </r>
  </si>
  <si>
    <t>CELKEM KS/KČ</t>
  </si>
  <si>
    <t>samostatné kalhoty s laclem</t>
  </si>
  <si>
    <t>barva šedo- zelená (blůza + kalhoty s laclem)</t>
  </si>
  <si>
    <t>barva červeno- modrá</t>
  </si>
  <si>
    <t>Ke všem dodávaným OOPP musí být dodáno prohlášení o shodě případně certifikát - výrobek musí splňovat požadavky Nařízení (EU) 2016/425 a NV 390/2021 Sb.</t>
  </si>
  <si>
    <t>Příloha č. III2a Seznam a technická specifikace části 2 - Pracovní oděvy šité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</si>
</sst>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10" xfId="0" applyFont="1" applyBorder="1" applyAlignment="1">
      <alignment wrapText="1"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5" fillId="33" borderId="18" xfId="0" applyFont="1" applyFill="1" applyBorder="1" applyAlignment="1">
      <alignment/>
    </xf>
    <xf numFmtId="166" fontId="0" fillId="33" borderId="19" xfId="0" applyNumberFormat="1" applyFill="1" applyBorder="1" applyAlignment="1">
      <alignment/>
    </xf>
    <xf numFmtId="0" fontId="6" fillId="33" borderId="10" xfId="0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76</xdr:row>
      <xdr:rowOff>57150</xdr:rowOff>
    </xdr:from>
    <xdr:to>
      <xdr:col>4</xdr:col>
      <xdr:colOff>390525</xdr:colOff>
      <xdr:row>80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688550"/>
          <a:ext cx="3924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68</xdr:row>
      <xdr:rowOff>9525</xdr:rowOff>
    </xdr:from>
    <xdr:to>
      <xdr:col>2</xdr:col>
      <xdr:colOff>2085975</xdr:colOff>
      <xdr:row>75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21116925"/>
          <a:ext cx="1905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tabSelected="1" zoomScalePageLayoutView="0" workbookViewId="0" topLeftCell="A46">
      <selection activeCell="L55" sqref="L55"/>
    </sheetView>
  </sheetViews>
  <sheetFormatPr defaultColWidth="9.140625" defaultRowHeight="15"/>
  <cols>
    <col min="1" max="1" width="3.8515625" style="0" customWidth="1"/>
    <col min="2" max="2" width="17.28125" style="0" customWidth="1"/>
    <col min="3" max="3" width="45.7109375" style="0" customWidth="1"/>
    <col min="4" max="4" width="9.7109375" style="0" customWidth="1"/>
    <col min="5" max="5" width="17.57421875" style="0" customWidth="1"/>
    <col min="6" max="6" width="16.57421875" style="0" customWidth="1"/>
  </cols>
  <sheetData>
    <row r="1" ht="15.75">
      <c r="B1" s="2" t="s">
        <v>60</v>
      </c>
    </row>
    <row r="2" spans="2:8" ht="15.75">
      <c r="B2" s="2" t="s">
        <v>34</v>
      </c>
      <c r="H2" s="1"/>
    </row>
    <row r="3" ht="15">
      <c r="H3" s="1"/>
    </row>
    <row r="4" spans="2:6" ht="30" customHeight="1">
      <c r="B4" s="50" t="s">
        <v>3</v>
      </c>
      <c r="C4" s="50"/>
      <c r="D4" s="50"/>
      <c r="E4" s="50"/>
      <c r="F4" s="50"/>
    </row>
    <row r="5" spans="2:6" ht="15" customHeight="1">
      <c r="B5" s="50" t="s">
        <v>4</v>
      </c>
      <c r="C5" s="50"/>
      <c r="D5" s="50"/>
      <c r="E5" s="50"/>
      <c r="F5" s="50"/>
    </row>
    <row r="6" spans="2:6" ht="33.75" customHeight="1">
      <c r="B6" s="50" t="s">
        <v>59</v>
      </c>
      <c r="C6" s="50"/>
      <c r="D6" s="50"/>
      <c r="E6" s="50"/>
      <c r="F6" s="50"/>
    </row>
    <row r="7" spans="2:4" ht="16.5" customHeight="1">
      <c r="B7" s="3"/>
      <c r="C7" s="3"/>
      <c r="D7" s="3"/>
    </row>
    <row r="8" ht="15">
      <c r="B8" s="4" t="s">
        <v>5</v>
      </c>
    </row>
    <row r="9" spans="2:3" ht="15">
      <c r="B9" s="51" t="s">
        <v>43</v>
      </c>
      <c r="C9" s="51"/>
    </row>
    <row r="10" spans="2:6" ht="126" customHeight="1">
      <c r="B10" s="5" t="s">
        <v>6</v>
      </c>
      <c r="C10" s="52" t="s">
        <v>44</v>
      </c>
      <c r="D10" s="52"/>
      <c r="E10" s="52"/>
      <c r="F10" s="52"/>
    </row>
    <row r="11" ht="15">
      <c r="B11" s="4"/>
    </row>
    <row r="12" spans="2:6" ht="15.75">
      <c r="B12" s="6" t="s">
        <v>7</v>
      </c>
      <c r="C12" s="7" t="s">
        <v>45</v>
      </c>
      <c r="D12" s="8" t="s">
        <v>8</v>
      </c>
      <c r="E12" s="8" t="s">
        <v>0</v>
      </c>
      <c r="F12" s="9" t="s">
        <v>9</v>
      </c>
    </row>
    <row r="13" spans="2:6" ht="15.75">
      <c r="B13" s="10" t="s">
        <v>10</v>
      </c>
      <c r="C13" s="11" t="s">
        <v>11</v>
      </c>
      <c r="D13" s="45">
        <v>50</v>
      </c>
      <c r="E13" s="12"/>
      <c r="F13" s="12">
        <f aca="true" t="shared" si="0" ref="F13:F21">D13*E13</f>
        <v>0</v>
      </c>
    </row>
    <row r="14" spans="2:6" ht="15.75">
      <c r="B14" s="10" t="s">
        <v>12</v>
      </c>
      <c r="C14" s="11" t="s">
        <v>13</v>
      </c>
      <c r="D14" s="45">
        <v>45</v>
      </c>
      <c r="E14" s="12"/>
      <c r="F14" s="12">
        <f t="shared" si="0"/>
        <v>0</v>
      </c>
    </row>
    <row r="15" spans="2:6" ht="15.75">
      <c r="B15" s="10" t="s">
        <v>14</v>
      </c>
      <c r="C15" s="11" t="s">
        <v>15</v>
      </c>
      <c r="D15" s="45">
        <v>70</v>
      </c>
      <c r="E15" s="12"/>
      <c r="F15" s="12">
        <f t="shared" si="0"/>
        <v>0</v>
      </c>
    </row>
    <row r="16" spans="2:6" ht="15.75">
      <c r="B16" s="10" t="s">
        <v>16</v>
      </c>
      <c r="C16" s="11" t="s">
        <v>17</v>
      </c>
      <c r="D16" s="45">
        <v>80</v>
      </c>
      <c r="E16" s="12"/>
      <c r="F16" s="12">
        <f t="shared" si="0"/>
        <v>0</v>
      </c>
    </row>
    <row r="17" spans="2:6" ht="15.75">
      <c r="B17" s="10" t="s">
        <v>18</v>
      </c>
      <c r="C17" s="11" t="s">
        <v>13</v>
      </c>
      <c r="D17" s="45">
        <v>30</v>
      </c>
      <c r="E17" s="12"/>
      <c r="F17" s="12">
        <f t="shared" si="0"/>
        <v>0</v>
      </c>
    </row>
    <row r="18" spans="2:6" ht="15.75">
      <c r="B18" s="10" t="s">
        <v>19</v>
      </c>
      <c r="C18" s="11" t="s">
        <v>20</v>
      </c>
      <c r="D18" s="45">
        <v>90</v>
      </c>
      <c r="E18" s="12"/>
      <c r="F18" s="12">
        <f t="shared" si="0"/>
        <v>0</v>
      </c>
    </row>
    <row r="19" spans="2:6" ht="15.75">
      <c r="B19" s="10" t="s">
        <v>21</v>
      </c>
      <c r="C19" s="11" t="s">
        <v>22</v>
      </c>
      <c r="D19" s="45">
        <v>30</v>
      </c>
      <c r="E19" s="12"/>
      <c r="F19" s="12">
        <f t="shared" si="0"/>
        <v>0</v>
      </c>
    </row>
    <row r="20" spans="2:6" ht="15.75">
      <c r="B20" s="10" t="s">
        <v>23</v>
      </c>
      <c r="C20" s="11" t="s">
        <v>24</v>
      </c>
      <c r="D20" s="45">
        <v>30</v>
      </c>
      <c r="E20" s="12"/>
      <c r="F20" s="12">
        <f t="shared" si="0"/>
        <v>0</v>
      </c>
    </row>
    <row r="21" spans="2:6" ht="16.5" thickBot="1">
      <c r="B21" s="10" t="s">
        <v>25</v>
      </c>
      <c r="C21" s="11" t="s">
        <v>26</v>
      </c>
      <c r="D21" s="45">
        <v>30</v>
      </c>
      <c r="E21" s="13"/>
      <c r="F21" s="12">
        <f t="shared" si="0"/>
        <v>0</v>
      </c>
    </row>
    <row r="22" spans="3:6" ht="15.75" thickBot="1">
      <c r="C22" s="40" t="s">
        <v>55</v>
      </c>
      <c r="D22" s="47">
        <f>SUM(D13:D21)</f>
        <v>455</v>
      </c>
      <c r="E22" s="14"/>
      <c r="F22" s="15">
        <f>SUM(F13:F21)</f>
        <v>0</v>
      </c>
    </row>
    <row r="24" spans="2:3" ht="15">
      <c r="B24" s="51" t="s">
        <v>42</v>
      </c>
      <c r="C24" s="51"/>
    </row>
    <row r="25" spans="2:6" ht="106.5" customHeight="1">
      <c r="B25" s="5" t="s">
        <v>6</v>
      </c>
      <c r="C25" s="57" t="s">
        <v>54</v>
      </c>
      <c r="D25" s="57"/>
      <c r="E25" s="57"/>
      <c r="F25" s="57"/>
    </row>
    <row r="26" ht="15">
      <c r="B26" s="4"/>
    </row>
    <row r="27" spans="2:6" ht="15.75">
      <c r="B27" s="6" t="s">
        <v>7</v>
      </c>
      <c r="C27" s="7" t="s">
        <v>45</v>
      </c>
      <c r="D27" s="8" t="s">
        <v>8</v>
      </c>
      <c r="E27" s="8" t="s">
        <v>0</v>
      </c>
      <c r="F27" s="9" t="s">
        <v>9</v>
      </c>
    </row>
    <row r="28" spans="2:6" ht="15.75">
      <c r="B28" s="10" t="s">
        <v>14</v>
      </c>
      <c r="C28" s="11" t="s">
        <v>58</v>
      </c>
      <c r="D28" s="45">
        <v>1</v>
      </c>
      <c r="E28" s="12"/>
      <c r="F28" s="12">
        <f>D28*E28</f>
        <v>0</v>
      </c>
    </row>
    <row r="29" spans="2:6" ht="16.5" thickBot="1">
      <c r="B29" s="10" t="s">
        <v>23</v>
      </c>
      <c r="C29" s="11" t="s">
        <v>24</v>
      </c>
      <c r="D29" s="45">
        <v>1</v>
      </c>
      <c r="E29" s="12"/>
      <c r="F29" s="12">
        <f>D29*E29</f>
        <v>0</v>
      </c>
    </row>
    <row r="30" spans="3:6" ht="15.75" thickBot="1">
      <c r="C30" s="40" t="s">
        <v>55</v>
      </c>
      <c r="D30" s="47">
        <v>2</v>
      </c>
      <c r="E30" s="14"/>
      <c r="F30" s="15">
        <f>SUM(F28:F29)</f>
        <v>0</v>
      </c>
    </row>
    <row r="32" spans="2:6" ht="15">
      <c r="B32" s="53" t="s">
        <v>40</v>
      </c>
      <c r="C32" s="53"/>
      <c r="D32" s="53"/>
      <c r="E32" s="53"/>
      <c r="F32" s="53"/>
    </row>
    <row r="33" spans="2:6" ht="122.25" customHeight="1">
      <c r="B33" s="16" t="s">
        <v>6</v>
      </c>
      <c r="C33" s="50" t="s">
        <v>41</v>
      </c>
      <c r="D33" s="50"/>
      <c r="E33" s="50"/>
      <c r="F33" s="50"/>
    </row>
    <row r="35" spans="2:6" ht="15.75">
      <c r="B35" s="17" t="s">
        <v>7</v>
      </c>
      <c r="C35" s="18" t="s">
        <v>46</v>
      </c>
      <c r="D35" s="9" t="s">
        <v>8</v>
      </c>
      <c r="E35" s="9" t="s">
        <v>0</v>
      </c>
      <c r="F35" s="9" t="s">
        <v>9</v>
      </c>
    </row>
    <row r="36" spans="2:6" ht="15">
      <c r="B36" s="10" t="s">
        <v>27</v>
      </c>
      <c r="C36" s="19" t="s">
        <v>28</v>
      </c>
      <c r="D36" s="45">
        <v>10</v>
      </c>
      <c r="E36" s="12"/>
      <c r="F36" s="12">
        <f>D36*E36</f>
        <v>0</v>
      </c>
    </row>
    <row r="37" spans="2:6" ht="16.5" thickBot="1">
      <c r="B37" s="10" t="s">
        <v>29</v>
      </c>
      <c r="C37" s="11" t="s">
        <v>13</v>
      </c>
      <c r="D37" s="45">
        <v>10</v>
      </c>
      <c r="E37" s="12"/>
      <c r="F37" s="12">
        <f>D37*E37</f>
        <v>0</v>
      </c>
    </row>
    <row r="38" spans="3:6" ht="15.75" thickBot="1">
      <c r="C38" s="39" t="s">
        <v>55</v>
      </c>
      <c r="D38" s="47">
        <v>20</v>
      </c>
      <c r="F38" s="15">
        <f>F36+F37</f>
        <v>0</v>
      </c>
    </row>
    <row r="40" spans="2:6" ht="15">
      <c r="B40" s="53" t="s">
        <v>39</v>
      </c>
      <c r="C40" s="53"/>
      <c r="D40" s="53"/>
      <c r="E40" s="53"/>
      <c r="F40" s="53"/>
    </row>
    <row r="41" spans="2:6" ht="136.5" customHeight="1">
      <c r="B41" s="16" t="s">
        <v>6</v>
      </c>
      <c r="C41" s="48" t="s">
        <v>36</v>
      </c>
      <c r="D41" s="48"/>
      <c r="E41" s="48"/>
      <c r="F41" s="48"/>
    </row>
    <row r="43" spans="2:6" ht="15.75">
      <c r="B43" s="17" t="s">
        <v>7</v>
      </c>
      <c r="C43" s="18" t="s">
        <v>47</v>
      </c>
      <c r="D43" s="9" t="s">
        <v>8</v>
      </c>
      <c r="E43" s="9" t="s">
        <v>0</v>
      </c>
      <c r="F43" s="9" t="s">
        <v>9</v>
      </c>
    </row>
    <row r="44" spans="2:6" ht="16.5" thickBot="1">
      <c r="B44" s="10" t="s">
        <v>29</v>
      </c>
      <c r="C44" s="11" t="s">
        <v>13</v>
      </c>
      <c r="D44" s="45">
        <v>1</v>
      </c>
      <c r="E44" s="12"/>
      <c r="F44" s="12">
        <f>D44*E44</f>
        <v>0</v>
      </c>
    </row>
    <row r="45" spans="3:6" ht="15.75" thickBot="1">
      <c r="C45" s="39" t="s">
        <v>55</v>
      </c>
      <c r="D45" s="47">
        <v>1</v>
      </c>
      <c r="F45" s="15">
        <f>F44</f>
        <v>0</v>
      </c>
    </row>
    <row r="46" ht="15">
      <c r="F46" s="27"/>
    </row>
    <row r="47" spans="2:6" ht="15">
      <c r="B47" s="53" t="s">
        <v>35</v>
      </c>
      <c r="C47" s="53"/>
      <c r="D47" s="53"/>
      <c r="E47" s="53"/>
      <c r="F47" s="53"/>
    </row>
    <row r="48" spans="2:6" ht="15">
      <c r="B48" t="s">
        <v>6</v>
      </c>
      <c r="C48" s="49" t="s">
        <v>37</v>
      </c>
      <c r="D48" s="49"/>
      <c r="E48" s="49"/>
      <c r="F48" s="49"/>
    </row>
    <row r="49" spans="2:6" ht="15.75">
      <c r="B49" s="17" t="s">
        <v>7</v>
      </c>
      <c r="C49" s="18" t="s">
        <v>38</v>
      </c>
      <c r="D49" s="9" t="s">
        <v>8</v>
      </c>
      <c r="E49" s="9" t="s">
        <v>0</v>
      </c>
      <c r="F49" s="9" t="s">
        <v>9</v>
      </c>
    </row>
    <row r="50" spans="2:6" ht="33.75" customHeight="1" thickBot="1">
      <c r="B50" s="28" t="s">
        <v>48</v>
      </c>
      <c r="C50" s="11" t="s">
        <v>13</v>
      </c>
      <c r="D50" s="45">
        <v>80</v>
      </c>
      <c r="E50" s="12"/>
      <c r="F50" s="12">
        <f>D50*E50</f>
        <v>0</v>
      </c>
    </row>
    <row r="51" spans="3:6" ht="15.75" thickBot="1">
      <c r="C51" s="39" t="s">
        <v>55</v>
      </c>
      <c r="D51" s="47">
        <v>80</v>
      </c>
      <c r="F51" s="15">
        <f>F50</f>
        <v>0</v>
      </c>
    </row>
    <row r="52" ht="15">
      <c r="F52" s="27"/>
    </row>
    <row r="53" ht="15">
      <c r="B53" s="29" t="s">
        <v>51</v>
      </c>
    </row>
    <row r="54" spans="2:3" ht="15">
      <c r="B54" s="54" t="s">
        <v>52</v>
      </c>
      <c r="C54" s="54"/>
    </row>
    <row r="55" spans="2:6" ht="109.5" customHeight="1">
      <c r="B55" s="30" t="s">
        <v>6</v>
      </c>
      <c r="C55" s="50" t="s">
        <v>53</v>
      </c>
      <c r="D55" s="50"/>
      <c r="E55" s="50"/>
      <c r="F55" s="50"/>
    </row>
    <row r="56" ht="15">
      <c r="F56" s="27"/>
    </row>
    <row r="57" spans="2:6" ht="31.5">
      <c r="B57" s="31" t="s">
        <v>7</v>
      </c>
      <c r="C57" s="32" t="s">
        <v>50</v>
      </c>
      <c r="D57" s="33" t="s">
        <v>8</v>
      </c>
      <c r="E57" s="33" t="s">
        <v>0</v>
      </c>
      <c r="F57" s="33" t="s">
        <v>9</v>
      </c>
    </row>
    <row r="58" spans="2:6" ht="15.75">
      <c r="B58" s="34" t="s">
        <v>49</v>
      </c>
      <c r="C58" s="37" t="s">
        <v>57</v>
      </c>
      <c r="D58" s="45">
        <v>5</v>
      </c>
      <c r="E58" s="38"/>
      <c r="F58" s="35">
        <f>D58*E58</f>
        <v>0</v>
      </c>
    </row>
    <row r="59" spans="2:6" ht="15.75">
      <c r="B59" s="34"/>
      <c r="C59" s="43" t="s">
        <v>56</v>
      </c>
      <c r="D59" s="45">
        <v>5</v>
      </c>
      <c r="E59" s="35"/>
      <c r="F59" s="35">
        <f>E59*E59</f>
        <v>0</v>
      </c>
    </row>
    <row r="60" spans="2:6" ht="15.75">
      <c r="B60" s="36"/>
      <c r="C60" s="41" t="s">
        <v>55</v>
      </c>
      <c r="D60" s="46">
        <v>10</v>
      </c>
      <c r="E60" s="42"/>
      <c r="F60" s="44">
        <f>F58</f>
        <v>0</v>
      </c>
    </row>
    <row r="61" ht="15.75" thickBot="1"/>
    <row r="62" spans="2:6" ht="19.5" customHeight="1" thickBot="1">
      <c r="B62" s="55" t="s">
        <v>1</v>
      </c>
      <c r="C62" s="56"/>
      <c r="D62" s="56"/>
      <c r="E62" s="20"/>
      <c r="F62" s="21">
        <f>F22+F30+F38+F45+F51+F60</f>
        <v>0</v>
      </c>
    </row>
    <row r="63" spans="2:6" ht="19.5" customHeight="1" thickBot="1">
      <c r="B63" s="55" t="s">
        <v>2</v>
      </c>
      <c r="C63" s="56"/>
      <c r="D63" s="22"/>
      <c r="E63" s="23"/>
      <c r="F63" s="21">
        <f>F62*1.21</f>
        <v>0</v>
      </c>
    </row>
    <row r="64" ht="11.25" customHeight="1"/>
    <row r="65" spans="2:6" ht="36" customHeight="1">
      <c r="B65" s="50" t="s">
        <v>30</v>
      </c>
      <c r="C65" s="50"/>
      <c r="D65" s="50"/>
      <c r="E65" s="50"/>
      <c r="F65" s="50"/>
    </row>
    <row r="66" spans="2:6" ht="9.75" customHeight="1">
      <c r="B66" s="24"/>
      <c r="C66" s="24"/>
      <c r="D66" s="24"/>
      <c r="E66" s="24"/>
      <c r="F66" s="24"/>
    </row>
    <row r="67" ht="15">
      <c r="B67" t="s">
        <v>31</v>
      </c>
    </row>
    <row r="68" ht="15">
      <c r="B68" t="s">
        <v>32</v>
      </c>
    </row>
    <row r="69" ht="15">
      <c r="E69" s="1"/>
    </row>
    <row r="77" ht="15">
      <c r="B77" s="25" t="s">
        <v>33</v>
      </c>
    </row>
    <row r="84" ht="15">
      <c r="B84" s="25"/>
    </row>
    <row r="85" ht="15">
      <c r="C85" s="26"/>
    </row>
    <row r="86" ht="15">
      <c r="C86" s="26"/>
    </row>
    <row r="92" ht="15">
      <c r="B92" s="25"/>
    </row>
  </sheetData>
  <sheetProtection/>
  <mergeCells count="18">
    <mergeCell ref="B54:C54"/>
    <mergeCell ref="C55:F55"/>
    <mergeCell ref="B62:D62"/>
    <mergeCell ref="B63:C63"/>
    <mergeCell ref="B65:F65"/>
    <mergeCell ref="B24:C24"/>
    <mergeCell ref="C25:F25"/>
    <mergeCell ref="B32:F32"/>
    <mergeCell ref="C33:F33"/>
    <mergeCell ref="B40:F40"/>
    <mergeCell ref="C41:F41"/>
    <mergeCell ref="C48:F48"/>
    <mergeCell ref="B4:F4"/>
    <mergeCell ref="B5:F5"/>
    <mergeCell ref="B6:F6"/>
    <mergeCell ref="B9:C9"/>
    <mergeCell ref="C10:F10"/>
    <mergeCell ref="B47:F4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Svobodová Lenka</cp:lastModifiedBy>
  <cp:lastPrinted>2020-06-03T09:11:39Z</cp:lastPrinted>
  <dcterms:created xsi:type="dcterms:W3CDTF">2014-06-17T06:14:54Z</dcterms:created>
  <dcterms:modified xsi:type="dcterms:W3CDTF">2023-05-18T10:28:21Z</dcterms:modified>
  <cp:category/>
  <cp:version/>
  <cp:contentType/>
  <cp:contentStatus/>
</cp:coreProperties>
</file>