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<sst xmlns="http://schemas.openxmlformats.org/spreadsheetml/2006/main" count="15" uniqueCount="15">
  <si>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</si>
  <si>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</si>
  <si>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</si>
  <si>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</si>
  <si>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</si>
  <si>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</si>
  <si>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</si>
  <si>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</si>
  <si>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</si>
  <si>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</si>
  <si>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</si>
  <si>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Notebook - Typ II</t>
  </si>
  <si>
    <t>Notebook - Typ III</t>
  </si>
  <si>
    <t>Notebook - Typ IV</t>
  </si>
  <si>
    <t>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</si>
</sst>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2" fillId="7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5" borderId="16" xfId="0" applyFont="1" applyFill="1" applyBorder="1" applyAlignment="1">
      <alignment horizontal="left" vertical="center" wrapText="1"/>
    </xf>
    <xf numFmtId="0" fontId="0" fillId="6" borderId="16" xfId="0" applyFill="1" applyBorder="1" applyAlignment="1">
      <alignment horizontal="center" vertical="center"/>
    </xf>
    <xf numFmtId="4" fontId="2" fillId="2" borderId="16" xfId="0" applyNumberFormat="1" applyFont="1" applyFill="1" applyBorder="1" applyAlignment="1" applyProtection="1">
      <alignment horizontal="center" vertical="center"/>
      <protection locked="0"/>
    </xf>
    <xf numFmtId="4" fontId="2" fillId="4" borderId="16" xfId="0" applyNumberFormat="1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G4" sqref="G4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  <col min="7" max="7" width="39.7109375" style="0" customWidth="1"/>
  </cols>
  <sheetData>
    <row r="1" spans="2:6" ht="31.2" customHeight="1">
      <c r="B1" s="10" t="s">
        <v>6</v>
      </c>
      <c r="C1" s="10"/>
      <c r="D1" s="10"/>
      <c r="E1" s="10"/>
      <c r="F1" s="10"/>
    </row>
    <row r="2" ht="15" thickBot="1"/>
    <row r="3" spans="1:7" ht="78" customHeight="1">
      <c r="A3" s="20" t="s">
        <v>8</v>
      </c>
      <c r="B3" s="21" t="s">
        <v>7</v>
      </c>
      <c r="C3" s="22" t="s">
        <v>4</v>
      </c>
      <c r="D3" s="22" t="s">
        <v>5</v>
      </c>
      <c r="E3" s="22" t="s">
        <v>9</v>
      </c>
      <c r="F3" s="23" t="s">
        <v>1</v>
      </c>
      <c r="G3" s="18" t="s">
        <v>14</v>
      </c>
    </row>
    <row r="4" spans="1:7" ht="35.25" customHeight="1">
      <c r="A4" s="24">
        <v>1</v>
      </c>
      <c r="B4" s="8" t="s">
        <v>10</v>
      </c>
      <c r="C4" s="9">
        <v>4</v>
      </c>
      <c r="D4" s="4">
        <v>0</v>
      </c>
      <c r="E4" s="6">
        <f>D4*1.21</f>
        <v>0</v>
      </c>
      <c r="F4" s="25">
        <f aca="true" t="shared" si="0" ref="F4:F6">C4*D4</f>
        <v>0</v>
      </c>
      <c r="G4" s="19" t="str">
        <f>IF(D4&gt;12397,"Překročena maximální cena bez DPH/ks","OK")</f>
        <v>OK</v>
      </c>
    </row>
    <row r="5" spans="1:7" ht="35.25" customHeight="1">
      <c r="A5" s="24">
        <v>2</v>
      </c>
      <c r="B5" s="8" t="s">
        <v>11</v>
      </c>
      <c r="C5" s="9">
        <v>1</v>
      </c>
      <c r="D5" s="4">
        <v>0</v>
      </c>
      <c r="E5" s="6">
        <f aca="true" t="shared" si="1" ref="E5:E6">D5*1.21</f>
        <v>0</v>
      </c>
      <c r="F5" s="25">
        <f t="shared" si="0"/>
        <v>0</v>
      </c>
      <c r="G5" s="19"/>
    </row>
    <row r="6" spans="1:7" ht="35.25" customHeight="1">
      <c r="A6" s="24">
        <v>3</v>
      </c>
      <c r="B6" s="8" t="s">
        <v>12</v>
      </c>
      <c r="C6" s="9">
        <v>1</v>
      </c>
      <c r="D6" s="4">
        <v>0</v>
      </c>
      <c r="E6" s="6">
        <f t="shared" si="1"/>
        <v>0</v>
      </c>
      <c r="F6" s="25">
        <f t="shared" si="0"/>
        <v>0</v>
      </c>
      <c r="G6" s="19"/>
    </row>
    <row r="7" spans="1:7" ht="35.25" customHeight="1" thickBot="1">
      <c r="A7" s="26">
        <v>4</v>
      </c>
      <c r="B7" s="27" t="s">
        <v>13</v>
      </c>
      <c r="C7" s="28">
        <v>3</v>
      </c>
      <c r="D7" s="29">
        <v>0</v>
      </c>
      <c r="E7" s="30">
        <f>D7*1.21</f>
        <v>0</v>
      </c>
      <c r="F7" s="31">
        <f aca="true" t="shared" si="2" ref="F7">C7*D7</f>
        <v>0</v>
      </c>
      <c r="G7" s="19" t="str">
        <f>IF(D7&gt;16529,"Překročena maximální cena bez DPH/ks","OK")</f>
        <v>OK</v>
      </c>
    </row>
    <row r="8" spans="2:6" s="1" customFormat="1" ht="35.25" customHeight="1" thickBot="1">
      <c r="B8" s="2"/>
      <c r="C8" s="12" t="s">
        <v>0</v>
      </c>
      <c r="D8" s="13"/>
      <c r="E8" s="14"/>
      <c r="F8" s="7">
        <f>SUM(F4:F7)</f>
        <v>0</v>
      </c>
    </row>
    <row r="9" spans="2:6" s="1" customFormat="1" ht="27" customHeight="1" thickBot="1">
      <c r="B9" s="2"/>
      <c r="C9" s="15" t="s">
        <v>3</v>
      </c>
      <c r="D9" s="16"/>
      <c r="E9" s="17"/>
      <c r="F9" s="5">
        <f>F8*1.21</f>
        <v>0</v>
      </c>
    </row>
    <row r="11" spans="2:15" ht="36" customHeight="1">
      <c r="B11" s="11" t="s">
        <v>2</v>
      </c>
      <c r="C11" s="11"/>
      <c r="D11" s="11"/>
      <c r="E11" s="11"/>
      <c r="F11" s="11"/>
      <c r="G11" s="3"/>
      <c r="H11" s="3"/>
      <c r="I11" s="3"/>
      <c r="J11" s="3"/>
      <c r="K11" s="3"/>
      <c r="L11" s="3"/>
      <c r="M11" s="3"/>
      <c r="N11" s="3"/>
      <c r="O11" s="3"/>
    </row>
  </sheetData>
  <sheetProtection algorithmName="SHA-512" hashValue="igbnN8/BzjCXQfnmA9XgcMfxSZ8tio3nULiIIyoHE8WPvv6GFoeAcWUWaJZkrtW4N5eKXuEpvgZLZj0Vn8iy9w==" saltValue="F3B8iw3HodLrHFhXuysREQ==" spinCount="100000" sheet="1" objects="1" scenarios="1"/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2023-05-26T10:50:55Z</dcterms:modified>
  <cp:category/>
  <cp:version/>
  <cp:contentType/>
  <cp:contentStatus/>
</cp:coreProperties>
</file>