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konom\Documents\NEMOCNICE\INVESTICE\.VZ2023\VZMR2223\5_KANALIZACE\1_Prelozka_EGD\"/>
    </mc:Choice>
  </mc:AlternateContent>
  <xr:revisionPtr revIDLastSave="0" documentId="13_ncr:1_{63B061F7-C0E8-4CF9-BBD7-04297024C0E3}" xr6:coauthVersionLast="47" xr6:coauthVersionMax="47" xr10:uidLastSave="{00000000-0000-0000-0000-000000000000}"/>
  <bookViews>
    <workbookView xWindow="-108" yWindow="-108" windowWidth="23256" windowHeight="12456" xr2:uid="{8F4B9C0B-58DA-446A-919C-C71285C1208F}"/>
  </bookViews>
  <sheets>
    <sheet name="techn.spec_kabel_EG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F57" i="1"/>
  <c r="F55" i="1"/>
  <c r="F53" i="1"/>
  <c r="F49" i="1"/>
  <c r="F46" i="1"/>
  <c r="F43" i="1"/>
  <c r="F41" i="1"/>
  <c r="F38" i="1"/>
  <c r="F34" i="1"/>
  <c r="F35" i="1"/>
  <c r="F36" i="1"/>
  <c r="F33" i="1"/>
  <c r="F31" i="1"/>
  <c r="F26" i="1"/>
  <c r="F24" i="1"/>
  <c r="F23" i="1"/>
  <c r="F22" i="1"/>
  <c r="F20" i="1"/>
  <c r="F10" i="1"/>
  <c r="F11" i="1"/>
  <c r="F12" i="1"/>
  <c r="F13" i="1"/>
  <c r="F14" i="1"/>
  <c r="F15" i="1"/>
  <c r="F16" i="1"/>
  <c r="F17" i="1"/>
  <c r="F9" i="1"/>
</calcChain>
</file>

<file path=xl/sharedStrings.xml><?xml version="1.0" encoding="utf-8"?>
<sst xmlns="http://schemas.openxmlformats.org/spreadsheetml/2006/main" count="84" uniqueCount="66">
  <si>
    <t>Příloha č. 3 - Technická specifikace</t>
  </si>
  <si>
    <t>popis</t>
  </si>
  <si>
    <t>jednotka</t>
  </si>
  <si>
    <t>množství</t>
  </si>
  <si>
    <t>Cena celkem bez DPH:</t>
  </si>
  <si>
    <t>m</t>
  </si>
  <si>
    <t>Dodavatel vyplní cenu za jednotku v Kč bez DPH - šedá část tabulky</t>
  </si>
  <si>
    <t>Cena za jednotku v Kč bez DPH</t>
  </si>
  <si>
    <t>Cena celkem v Kč bez DPH</t>
  </si>
  <si>
    <t>cena v Kč vč. DPH</t>
  </si>
  <si>
    <t>sazba DPH</t>
  </si>
  <si>
    <t>Minimální technické požadavky - Rekonstrukce kanalizace II – přeložka kabelu EGD</t>
  </si>
  <si>
    <t>Přeložka kabelu EGD</t>
  </si>
  <si>
    <t>Díl:</t>
  </si>
  <si>
    <t>Zemní práce při montážích</t>
  </si>
  <si>
    <t>Vytýčení kabelové trasy v zastavěném prostoru, délka trasy do 100 m</t>
  </si>
  <si>
    <t>Sonda pro vyhledání kabelů - výkop</t>
  </si>
  <si>
    <t>Výkop kabelové rýhy 50/90 cm hor. 4 - ruční výkop</t>
  </si>
  <si>
    <t xml:space="preserve">Zához rýhy 50/70. hornina třídy 4, se zhutněním </t>
  </si>
  <si>
    <t>Fólie výstražná z PVC, šířka 33 cm</t>
  </si>
  <si>
    <t>Montáž trub z plastických hmot PE, PP, 160 x 3,9</t>
  </si>
  <si>
    <t>KOPOS KD 09160 CC  TRUBKA DVOUPL. KOPODUR</t>
  </si>
  <si>
    <t>Přesun hmot pro opravy a údržbu do v. 6 m, nošením</t>
  </si>
  <si>
    <t>48*0,65*0,2*1,8-přesun sypkých hmot v rámci staveniště -nedostupnost pro mechanizaci</t>
  </si>
  <si>
    <t>100*0,65*0,2*1,8-přesun přebytku zeminy -nedostupnost pro mechanizaci</t>
  </si>
  <si>
    <t>Naložení a odvoz zeminy odvoz na vzdálenost 10000 m</t>
  </si>
  <si>
    <t>48*0,5*0,2</t>
  </si>
  <si>
    <t>Příplatek za odvoz za každých dalších 1000 m</t>
  </si>
  <si>
    <t>Zřízení kabelového lože v rýze š. do 65 cm z písku, lože tloušťky 20 cm</t>
  </si>
  <si>
    <t>Přeložka, vyvěšení kabelu EGD EON - manipulace s kabelem - EGD</t>
  </si>
  <si>
    <t>první fáze přeložky, zajištění kabelu před výstavbou kanalizace, manipulace s kabelem v původní trase kabelu atd…</t>
  </si>
  <si>
    <t>Hzs - Stavební dělník</t>
  </si>
  <si>
    <t>pomocné práce a konstrukcě : 25</t>
  </si>
  <si>
    <t>práce technika pro přípravu přeložky 15hod</t>
  </si>
  <si>
    <t>práce na staveništi - zajištění kabelu atd.. 10hod</t>
  </si>
  <si>
    <t xml:space="preserve">Uložení Cu kabelu 3 x 120 + 70 mm2, do trubky,  </t>
  </si>
  <si>
    <t>Přesun hmot pro opravy a údržbu objektů pro opravy a údržbu dosavadních objektů včetně vnějších plášťů  výšky do 6 m, nošením</t>
  </si>
  <si>
    <t>oborů 801, 803, 811 a 812</t>
  </si>
  <si>
    <t>Bourání konstrukcí v hloubených vykopávkách z betonu, prostého, těžkou technikou</t>
  </si>
  <si>
    <t>s přemístěním suti na hromady na vzdálenost do 20 m nebo s uložením na dopravní prostředek,</t>
  </si>
  <si>
    <t>Bourání betonu - vjezd = 7*0,8*2*0,35</t>
  </si>
  <si>
    <t>Odvoz suti a vybouraných hmot na skládku do 1 km</t>
  </si>
  <si>
    <t>Včetně naložení na dopravní prostředek a složení na skládku, bez poplatku za skládku.</t>
  </si>
  <si>
    <t>45*2,5</t>
  </si>
  <si>
    <t>Odvoz suti a vybouraných hmot na skládku příplatek za každý další 1 km</t>
  </si>
  <si>
    <t>98,124*19</t>
  </si>
  <si>
    <t>Poplatek za skládku beton do 30x30 cm, skupina 17 01 01 z Katalogu odpadů</t>
  </si>
  <si>
    <t>Položka je určena pro suť o velikosti kusu do 30x30 cm (technologický materiál určený k recyklaci).</t>
  </si>
  <si>
    <t>98,12475</t>
  </si>
  <si>
    <t>Beton základových pasů železový třídy C 30/37, Beton čerstvý obyčejný;  C 30/37;  prostředí: X0, XC1, XC2;  cement: CEM II;  Dmax = 22 mm;  S 3</t>
  </si>
  <si>
    <t>včetně dodávky a uložení betonu, bez výztuže</t>
  </si>
  <si>
    <t>vjezd = 7*0,8*2*0,35</t>
  </si>
  <si>
    <t>Výztuž základových pasů z betonářské oceli výztuž, z oceli 10505,  ,  , Výztuž ocelová betonářská - tyč;  úprava: střih, ohyb;  povrch: žebírkový;  značka: B500B (1.0439);  d = 12,0 mm</t>
  </si>
  <si>
    <t>7*0,8*2*2*1,30*7,99*0,001-kari sítě 8/10/10 ve dvou řadách</t>
  </si>
  <si>
    <t>Vedlejší náklady</t>
  </si>
  <si>
    <t>Zařízení staveniště</t>
  </si>
  <si>
    <t>Veškeré náklady spojené s vybudováním, provozem a odstraněním zařízení staveniště.</t>
  </si>
  <si>
    <t>Koordinační činnost</t>
  </si>
  <si>
    <t>Příkaz B, dohled EGD, předání EG.D</t>
  </si>
  <si>
    <t>geodet - pro vklad do katastru - věcné břemeno</t>
  </si>
  <si>
    <t>kpl</t>
  </si>
  <si>
    <t>kus</t>
  </si>
  <si>
    <t>t</t>
  </si>
  <si>
    <t>m3</t>
  </si>
  <si>
    <t>h</t>
  </si>
  <si>
    <t>Soubor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</si>
</sst>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000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b/>
      <sz val="8"/>
      <color rgb="FFFF0000"/>
      <name val="Arial CE"/>
      <family val="2"/>
      <charset val="238"/>
    </font>
    <font>
      <sz val="8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12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6E1E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9" fillId="0" borderId="0"/>
  </cellStyleXfs>
  <cellXfs count="6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/>
    <xf numFmtId="164" fontId="3" fillId="0" borderId="4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0" borderId="1" xfId="2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49" fontId="12" fillId="4" borderId="1" xfId="1" applyNumberFormat="1" applyFont="1" applyFill="1" applyBorder="1" applyAlignment="1">
      <alignment horizontal="left" vertical="top" wrapText="1"/>
    </xf>
    <xf numFmtId="49" fontId="13" fillId="0" borderId="1" xfId="2" applyNumberFormat="1" applyFont="1" applyBorder="1" applyAlignment="1">
      <alignment horizontal="left" vertical="top" wrapText="1"/>
    </xf>
    <xf numFmtId="165" fontId="14" fillId="0" borderId="1" xfId="2" quotePrefix="1" applyNumberFormat="1" applyFont="1" applyBorder="1" applyAlignment="1">
      <alignment horizontal="left" vertical="top" wrapText="1"/>
    </xf>
    <xf numFmtId="165" fontId="14" fillId="0" borderId="1" xfId="1" quotePrefix="1" applyNumberFormat="1" applyFont="1" applyBorder="1" applyAlignment="1">
      <alignment horizontal="left" vertical="top" wrapText="1"/>
    </xf>
    <xf numFmtId="165" fontId="14" fillId="0" borderId="1" xfId="3" quotePrefix="1" applyNumberFormat="1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left" vertical="top" wrapText="1"/>
    </xf>
    <xf numFmtId="49" fontId="13" fillId="0" borderId="1" xfId="1" applyNumberFormat="1" applyFont="1" applyBorder="1" applyAlignment="1">
      <alignment horizontal="left" vertical="top" wrapText="1"/>
    </xf>
    <xf numFmtId="0" fontId="13" fillId="0" borderId="1" xfId="1" applyFont="1" applyBorder="1" applyAlignment="1">
      <alignment vertical="top" wrapText="1"/>
    </xf>
    <xf numFmtId="0" fontId="15" fillId="0" borderId="1" xfId="1" applyFont="1" applyBorder="1" applyAlignment="1">
      <alignment vertical="top" wrapText="1"/>
    </xf>
    <xf numFmtId="0" fontId="13" fillId="0" borderId="1" xfId="2" applyFont="1" applyBorder="1" applyAlignment="1">
      <alignment vertical="top" wrapText="1"/>
    </xf>
    <xf numFmtId="0" fontId="12" fillId="4" borderId="1" xfId="1" applyFont="1" applyFill="1" applyBorder="1" applyAlignment="1">
      <alignment horizontal="center" vertical="top" shrinkToFit="1"/>
    </xf>
    <xf numFmtId="0" fontId="13" fillId="0" borderId="1" xfId="2" applyFont="1" applyBorder="1" applyAlignment="1">
      <alignment horizontal="center" vertical="top" shrinkToFit="1"/>
    </xf>
    <xf numFmtId="165" fontId="14" fillId="0" borderId="1" xfId="2" applyNumberFormat="1" applyFont="1" applyBorder="1" applyAlignment="1">
      <alignment horizontal="center" vertical="top" wrapText="1" shrinkToFit="1"/>
    </xf>
    <xf numFmtId="165" fontId="14" fillId="0" borderId="1" xfId="1" applyNumberFormat="1" applyFont="1" applyBorder="1" applyAlignment="1">
      <alignment horizontal="center" vertical="top" wrapText="1" shrinkToFit="1"/>
    </xf>
    <xf numFmtId="165" fontId="14" fillId="0" borderId="1" xfId="3" applyNumberFormat="1" applyFont="1" applyBorder="1" applyAlignment="1">
      <alignment horizontal="center" vertical="top" wrapText="1" shrinkToFit="1"/>
    </xf>
    <xf numFmtId="0" fontId="13" fillId="0" borderId="1" xfId="0" applyFont="1" applyBorder="1" applyAlignment="1">
      <alignment horizontal="center" vertical="top" shrinkToFit="1"/>
    </xf>
    <xf numFmtId="0" fontId="13" fillId="0" borderId="1" xfId="1" applyFont="1" applyBorder="1" applyAlignment="1">
      <alignment horizontal="center" vertical="top" shrinkToFit="1"/>
    </xf>
    <xf numFmtId="49" fontId="13" fillId="0" borderId="1" xfId="1" applyNumberFormat="1" applyFont="1" applyBorder="1" applyAlignment="1">
      <alignment horizontal="center" vertical="top" wrapText="1"/>
    </xf>
    <xf numFmtId="49" fontId="13" fillId="0" borderId="1" xfId="1" applyNumberFormat="1" applyFont="1" applyBorder="1" applyAlignment="1" applyProtection="1">
      <alignment vertical="top"/>
      <protection locked="0"/>
    </xf>
    <xf numFmtId="165" fontId="13" fillId="0" borderId="1" xfId="1" applyNumberFormat="1" applyFont="1" applyBorder="1" applyAlignment="1">
      <alignment horizontal="center" vertical="top" shrinkToFit="1"/>
    </xf>
    <xf numFmtId="4" fontId="12" fillId="4" borderId="1" xfId="1" applyNumberFormat="1" applyFont="1" applyFill="1" applyBorder="1" applyAlignment="1">
      <alignment horizontal="center" vertical="top" shrinkToFit="1"/>
    </xf>
    <xf numFmtId="4" fontId="13" fillId="0" borderId="1" xfId="1" applyNumberFormat="1" applyFont="1" applyBorder="1" applyAlignment="1">
      <alignment horizontal="center" vertical="top" shrinkToFit="1"/>
    </xf>
    <xf numFmtId="164" fontId="0" fillId="0" borderId="4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">
    <cellStyle name="Normální" xfId="0" builtinId="0"/>
    <cellStyle name="Normální 2" xfId="1" xr:uid="{A1D10E02-F3C5-45C4-AC88-713DCE6A8A55}"/>
    <cellStyle name="normální 2 2" xfId="2" xr:uid="{CF298D9B-7850-4508-98D3-EA3D54A0F5CA}"/>
    <cellStyle name="Normální 7" xfId="3" xr:uid="{6E2F10F3-EE85-4212-B9B4-0F8C2062A9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69522-6A70-43F2-A815-3819A571F8EC}">
  <sheetPr>
    <pageSetUpPr fitToPage="1"/>
  </sheetPr>
  <dimension ref="A1:G62"/>
  <sheetViews>
    <sheetView tabSelected="1" workbookViewId="0">
      <selection activeCell="F60" sqref="F60"/>
    </sheetView>
  </sheetViews>
  <sheetFormatPr defaultRowHeight="14.4" x14ac:dyDescent="0.3"/>
  <cols>
    <col min="1" max="1" width="3.88671875" style="4" bestFit="1" customWidth="1"/>
    <col min="2" max="2" width="60.5546875" style="3" customWidth="1"/>
    <col min="3" max="4" width="8.88671875" style="4"/>
    <col min="5" max="5" width="17.88671875" style="4" customWidth="1"/>
    <col min="6" max="6" width="15.88671875" style="4" customWidth="1"/>
  </cols>
  <sheetData>
    <row r="1" spans="1:7" ht="15.6" x14ac:dyDescent="0.3">
      <c r="B1" s="56" t="s">
        <v>0</v>
      </c>
      <c r="C1" s="56"/>
      <c r="D1" s="56"/>
      <c r="E1" s="56"/>
      <c r="F1" s="56"/>
    </row>
    <row r="2" spans="1:7" ht="15.6" x14ac:dyDescent="0.3">
      <c r="B2" s="56" t="s">
        <v>11</v>
      </c>
      <c r="C2" s="56"/>
      <c r="D2" s="56"/>
      <c r="E2" s="56"/>
      <c r="F2" s="56"/>
    </row>
    <row r="3" spans="1:7" ht="6.6" customHeight="1" x14ac:dyDescent="0.3"/>
    <row r="4" spans="1:7" x14ac:dyDescent="0.3">
      <c r="B4" s="21" t="s">
        <v>6</v>
      </c>
      <c r="C4" s="7"/>
      <c r="D4" s="7"/>
      <c r="E4" s="7"/>
      <c r="F4" s="7"/>
    </row>
    <row r="5" spans="1:7" ht="9.6" customHeight="1" x14ac:dyDescent="0.3"/>
    <row r="6" spans="1:7" ht="26.4" x14ac:dyDescent="0.3">
      <c r="A6" s="59" t="s">
        <v>1</v>
      </c>
      <c r="B6" s="59"/>
      <c r="C6" s="1" t="s">
        <v>2</v>
      </c>
      <c r="D6" s="1" t="s">
        <v>3</v>
      </c>
      <c r="E6" s="1" t="s">
        <v>7</v>
      </c>
      <c r="F6" s="1" t="s">
        <v>8</v>
      </c>
    </row>
    <row r="7" spans="1:7" ht="15" thickBot="1" x14ac:dyDescent="0.35">
      <c r="A7" s="57" t="s">
        <v>12</v>
      </c>
      <c r="B7" s="58"/>
      <c r="C7" s="11"/>
      <c r="D7" s="11"/>
      <c r="E7" s="11"/>
      <c r="F7" s="11"/>
      <c r="G7" s="2"/>
    </row>
    <row r="8" spans="1:7" x14ac:dyDescent="0.3">
      <c r="A8" s="30" t="s">
        <v>13</v>
      </c>
      <c r="B8" s="30" t="s">
        <v>14</v>
      </c>
      <c r="C8" s="40"/>
      <c r="D8" s="50"/>
      <c r="E8" s="30"/>
      <c r="F8" s="30"/>
      <c r="G8" s="2"/>
    </row>
    <row r="9" spans="1:7" x14ac:dyDescent="0.3">
      <c r="A9" s="29">
        <v>1</v>
      </c>
      <c r="B9" s="31" t="s">
        <v>15</v>
      </c>
      <c r="C9" s="41" t="s">
        <v>60</v>
      </c>
      <c r="D9" s="51">
        <v>1</v>
      </c>
      <c r="E9" s="19"/>
      <c r="F9" s="10">
        <f>E9*D9</f>
        <v>0</v>
      </c>
    </row>
    <row r="10" spans="1:7" x14ac:dyDescent="0.3">
      <c r="A10" s="22">
        <v>2</v>
      </c>
      <c r="B10" s="31" t="s">
        <v>16</v>
      </c>
      <c r="C10" s="41" t="s">
        <v>61</v>
      </c>
      <c r="D10" s="51">
        <v>4</v>
      </c>
      <c r="E10" s="19"/>
      <c r="F10" s="10">
        <f t="shared" ref="F10:F17" si="0">E10*D10</f>
        <v>0</v>
      </c>
    </row>
    <row r="11" spans="1:7" x14ac:dyDescent="0.3">
      <c r="A11" s="22">
        <v>3</v>
      </c>
      <c r="B11" s="31" t="s">
        <v>17</v>
      </c>
      <c r="C11" s="41" t="s">
        <v>5</v>
      </c>
      <c r="D11" s="51">
        <v>48</v>
      </c>
      <c r="E11" s="19"/>
      <c r="F11" s="10">
        <f t="shared" si="0"/>
        <v>0</v>
      </c>
    </row>
    <row r="12" spans="1:7" x14ac:dyDescent="0.3">
      <c r="A12" s="22">
        <v>4</v>
      </c>
      <c r="B12" s="31" t="s">
        <v>18</v>
      </c>
      <c r="C12" s="41" t="s">
        <v>5</v>
      </c>
      <c r="D12" s="51">
        <v>48</v>
      </c>
      <c r="E12" s="19"/>
      <c r="F12" s="10">
        <f t="shared" si="0"/>
        <v>0</v>
      </c>
    </row>
    <row r="13" spans="1:7" x14ac:dyDescent="0.3">
      <c r="A13" s="22">
        <v>5</v>
      </c>
      <c r="B13" s="31" t="s">
        <v>19</v>
      </c>
      <c r="C13" s="41" t="s">
        <v>5</v>
      </c>
      <c r="D13" s="51">
        <v>48</v>
      </c>
      <c r="E13" s="19"/>
      <c r="F13" s="10">
        <f t="shared" si="0"/>
        <v>0</v>
      </c>
    </row>
    <row r="14" spans="1:7" x14ac:dyDescent="0.3">
      <c r="A14" s="22">
        <v>16</v>
      </c>
      <c r="B14" s="31" t="s">
        <v>20</v>
      </c>
      <c r="C14" s="41" t="s">
        <v>5</v>
      </c>
      <c r="D14" s="51">
        <v>0</v>
      </c>
      <c r="E14" s="19"/>
      <c r="F14" s="10">
        <f t="shared" si="0"/>
        <v>0</v>
      </c>
    </row>
    <row r="15" spans="1:7" x14ac:dyDescent="0.3">
      <c r="A15" s="22"/>
      <c r="B15" s="32">
        <v>48</v>
      </c>
      <c r="C15" s="42"/>
      <c r="D15" s="51"/>
      <c r="E15" s="10"/>
      <c r="F15" s="10">
        <f t="shared" si="0"/>
        <v>0</v>
      </c>
    </row>
    <row r="16" spans="1:7" x14ac:dyDescent="0.3">
      <c r="A16" s="22">
        <v>17</v>
      </c>
      <c r="B16" s="31" t="s">
        <v>21</v>
      </c>
      <c r="C16" s="41" t="s">
        <v>5</v>
      </c>
      <c r="D16" s="51">
        <v>0</v>
      </c>
      <c r="E16" s="19"/>
      <c r="F16" s="10">
        <f t="shared" si="0"/>
        <v>0</v>
      </c>
    </row>
    <row r="17" spans="1:6" x14ac:dyDescent="0.3">
      <c r="A17" s="22">
        <v>6</v>
      </c>
      <c r="B17" s="31" t="s">
        <v>22</v>
      </c>
      <c r="C17" s="41" t="s">
        <v>62</v>
      </c>
      <c r="D17" s="51">
        <v>22.464000000000006</v>
      </c>
      <c r="E17" s="19"/>
      <c r="F17" s="10">
        <f t="shared" si="0"/>
        <v>0</v>
      </c>
    </row>
    <row r="18" spans="1:6" ht="28.8" x14ac:dyDescent="0.3">
      <c r="A18" s="22"/>
      <c r="B18" s="33" t="s">
        <v>23</v>
      </c>
      <c r="C18" s="43"/>
      <c r="D18" s="51">
        <v>11.232000000000003</v>
      </c>
      <c r="E18" s="10"/>
      <c r="F18" s="10"/>
    </row>
    <row r="19" spans="1:6" ht="28.8" x14ac:dyDescent="0.3">
      <c r="A19" s="22"/>
      <c r="B19" s="33" t="s">
        <v>24</v>
      </c>
      <c r="C19" s="43"/>
      <c r="D19" s="51">
        <v>11.232000000000003</v>
      </c>
      <c r="E19" s="10"/>
      <c r="F19" s="10"/>
    </row>
    <row r="20" spans="1:6" x14ac:dyDescent="0.3">
      <c r="A20" s="22">
        <v>7</v>
      </c>
      <c r="B20" s="31" t="s">
        <v>25</v>
      </c>
      <c r="C20" s="41" t="s">
        <v>63</v>
      </c>
      <c r="D20" s="51">
        <v>4.8000000000000007</v>
      </c>
      <c r="E20" s="19"/>
      <c r="F20" s="10">
        <f t="shared" ref="F20" si="1">E20*D20</f>
        <v>0</v>
      </c>
    </row>
    <row r="21" spans="1:6" x14ac:dyDescent="0.3">
      <c r="A21" s="23"/>
      <c r="B21" s="34" t="s">
        <v>26</v>
      </c>
      <c r="C21" s="44"/>
      <c r="D21" s="51">
        <v>4.8000000000000007</v>
      </c>
      <c r="E21" s="10"/>
      <c r="F21" s="10"/>
    </row>
    <row r="22" spans="1:6" x14ac:dyDescent="0.3">
      <c r="A22" s="22">
        <v>8</v>
      </c>
      <c r="B22" s="31" t="s">
        <v>27</v>
      </c>
      <c r="C22" s="41" t="s">
        <v>63</v>
      </c>
      <c r="D22" s="51">
        <v>43.2</v>
      </c>
      <c r="E22" s="19"/>
      <c r="F22" s="10">
        <f t="shared" ref="F22:F24" si="2">E22*D22</f>
        <v>0</v>
      </c>
    </row>
    <row r="23" spans="1:6" x14ac:dyDescent="0.3">
      <c r="A23" s="24">
        <v>9</v>
      </c>
      <c r="B23" s="35" t="s">
        <v>28</v>
      </c>
      <c r="C23" s="45" t="s">
        <v>5</v>
      </c>
      <c r="D23" s="51">
        <v>48</v>
      </c>
      <c r="E23" s="19"/>
      <c r="F23" s="10">
        <f t="shared" si="2"/>
        <v>0</v>
      </c>
    </row>
    <row r="24" spans="1:6" x14ac:dyDescent="0.3">
      <c r="A24" s="25">
        <v>10</v>
      </c>
      <c r="B24" s="36" t="s">
        <v>29</v>
      </c>
      <c r="C24" s="46" t="s">
        <v>60</v>
      </c>
      <c r="D24" s="51">
        <v>1</v>
      </c>
      <c r="E24" s="19"/>
      <c r="F24" s="10">
        <f t="shared" si="2"/>
        <v>0</v>
      </c>
    </row>
    <row r="25" spans="1:6" ht="28.8" x14ac:dyDescent="0.3">
      <c r="A25" s="25"/>
      <c r="B25" s="33" t="s">
        <v>30</v>
      </c>
      <c r="C25" s="43"/>
      <c r="D25" s="51">
        <v>10</v>
      </c>
      <c r="E25" s="10"/>
      <c r="F25" s="10"/>
    </row>
    <row r="26" spans="1:6" x14ac:dyDescent="0.3">
      <c r="A26" s="25">
        <v>11</v>
      </c>
      <c r="B26" s="36" t="s">
        <v>31</v>
      </c>
      <c r="C26" s="46" t="s">
        <v>64</v>
      </c>
      <c r="D26" s="51">
        <v>20</v>
      </c>
      <c r="E26" s="19"/>
      <c r="F26" s="10">
        <f t="shared" ref="F26" si="3">E26*D26</f>
        <v>0</v>
      </c>
    </row>
    <row r="27" spans="1:6" x14ac:dyDescent="0.3">
      <c r="A27" s="25"/>
      <c r="B27" s="33" t="s">
        <v>32</v>
      </c>
      <c r="C27" s="43"/>
      <c r="D27" s="51"/>
      <c r="E27" s="10"/>
      <c r="F27" s="10"/>
    </row>
    <row r="28" spans="1:6" x14ac:dyDescent="0.3">
      <c r="A28" s="25"/>
      <c r="B28" s="33" t="s">
        <v>33</v>
      </c>
      <c r="C28" s="43"/>
      <c r="D28" s="51"/>
      <c r="E28" s="10"/>
      <c r="F28" s="10"/>
    </row>
    <row r="29" spans="1:6" x14ac:dyDescent="0.3">
      <c r="A29" s="25"/>
      <c r="B29" s="33" t="s">
        <v>34</v>
      </c>
      <c r="C29" s="43"/>
      <c r="D29" s="51"/>
      <c r="E29" s="10"/>
      <c r="F29" s="10"/>
    </row>
    <row r="30" spans="1:6" x14ac:dyDescent="0.3">
      <c r="A30" s="26"/>
      <c r="B30" s="36"/>
      <c r="C30" s="47"/>
      <c r="D30" s="51"/>
      <c r="E30" s="10"/>
      <c r="F30" s="10"/>
    </row>
    <row r="31" spans="1:6" x14ac:dyDescent="0.3">
      <c r="A31" s="24">
        <v>2</v>
      </c>
      <c r="B31" s="35" t="s">
        <v>35</v>
      </c>
      <c r="C31" s="45" t="s">
        <v>5</v>
      </c>
      <c r="D31" s="51">
        <v>0</v>
      </c>
      <c r="E31" s="19"/>
      <c r="F31" s="10">
        <f t="shared" ref="F31" si="4">E31*D31</f>
        <v>0</v>
      </c>
    </row>
    <row r="32" spans="1:6" x14ac:dyDescent="0.3">
      <c r="A32" s="26"/>
      <c r="B32" s="36"/>
      <c r="C32" s="47"/>
      <c r="D32" s="51"/>
      <c r="E32" s="10"/>
      <c r="F32" s="10"/>
    </row>
    <row r="33" spans="1:6" ht="28.8" x14ac:dyDescent="0.3">
      <c r="A33" s="27">
        <v>12</v>
      </c>
      <c r="B33" s="36" t="s">
        <v>36</v>
      </c>
      <c r="C33" s="46" t="s">
        <v>62</v>
      </c>
      <c r="D33" s="51">
        <v>15.727</v>
      </c>
      <c r="E33" s="19"/>
      <c r="F33" s="10">
        <f t="shared" ref="F33:F38" si="5">E33*D33</f>
        <v>0</v>
      </c>
    </row>
    <row r="34" spans="1:6" x14ac:dyDescent="0.3">
      <c r="A34" s="25"/>
      <c r="B34" s="37" t="s">
        <v>37</v>
      </c>
      <c r="C34" s="37"/>
      <c r="D34" s="51"/>
      <c r="E34" s="19"/>
      <c r="F34" s="10">
        <f t="shared" si="5"/>
        <v>0</v>
      </c>
    </row>
    <row r="35" spans="1:6" ht="28.8" x14ac:dyDescent="0.3">
      <c r="A35" s="25">
        <v>13</v>
      </c>
      <c r="B35" s="36" t="s">
        <v>38</v>
      </c>
      <c r="C35" s="46" t="s">
        <v>63</v>
      </c>
      <c r="D35" s="51">
        <v>3.92</v>
      </c>
      <c r="E35" s="19"/>
      <c r="F35" s="10">
        <f t="shared" si="5"/>
        <v>0</v>
      </c>
    </row>
    <row r="36" spans="1:6" ht="28.8" x14ac:dyDescent="0.3">
      <c r="A36" s="25"/>
      <c r="B36" s="37" t="s">
        <v>39</v>
      </c>
      <c r="C36" s="37"/>
      <c r="D36" s="51"/>
      <c r="E36" s="19"/>
      <c r="F36" s="10">
        <f t="shared" si="5"/>
        <v>0</v>
      </c>
    </row>
    <row r="37" spans="1:6" x14ac:dyDescent="0.3">
      <c r="A37" s="25"/>
      <c r="B37" s="33" t="s">
        <v>40</v>
      </c>
      <c r="C37" s="43"/>
      <c r="D37" s="51">
        <v>3.92</v>
      </c>
      <c r="E37" s="10"/>
      <c r="F37" s="10"/>
    </row>
    <row r="38" spans="1:6" x14ac:dyDescent="0.3">
      <c r="A38" s="25">
        <v>14</v>
      </c>
      <c r="B38" s="36" t="s">
        <v>41</v>
      </c>
      <c r="C38" s="46" t="s">
        <v>62</v>
      </c>
      <c r="D38" s="51">
        <v>9.8000000000000007</v>
      </c>
      <c r="E38" s="19"/>
      <c r="F38" s="10">
        <f t="shared" si="5"/>
        <v>0</v>
      </c>
    </row>
    <row r="39" spans="1:6" ht="28.8" x14ac:dyDescent="0.3">
      <c r="A39" s="25"/>
      <c r="B39" s="38" t="s">
        <v>42</v>
      </c>
      <c r="C39" s="38"/>
      <c r="D39" s="51"/>
      <c r="E39" s="19"/>
      <c r="F39" s="10"/>
    </row>
    <row r="40" spans="1:6" x14ac:dyDescent="0.3">
      <c r="A40" s="25"/>
      <c r="B40" s="33" t="s">
        <v>43</v>
      </c>
      <c r="C40" s="38"/>
      <c r="D40" s="51">
        <v>9.8000000000000007</v>
      </c>
      <c r="E40" s="19"/>
      <c r="F40" s="10"/>
    </row>
    <row r="41" spans="1:6" x14ac:dyDescent="0.3">
      <c r="A41" s="25">
        <v>15</v>
      </c>
      <c r="B41" s="36" t="s">
        <v>44</v>
      </c>
      <c r="C41" s="46" t="s">
        <v>62</v>
      </c>
      <c r="D41" s="51">
        <v>186.20000000000002</v>
      </c>
      <c r="E41" s="19"/>
      <c r="F41" s="10">
        <f t="shared" ref="F41" si="6">E41*D41</f>
        <v>0</v>
      </c>
    </row>
    <row r="42" spans="1:6" x14ac:dyDescent="0.3">
      <c r="A42" s="25"/>
      <c r="B42" s="33" t="s">
        <v>45</v>
      </c>
      <c r="C42" s="48"/>
      <c r="D42" s="51">
        <v>186.20000000000002</v>
      </c>
      <c r="E42" s="10"/>
      <c r="F42" s="10"/>
    </row>
    <row r="43" spans="1:6" ht="28.8" x14ac:dyDescent="0.3">
      <c r="A43" s="25">
        <v>16</v>
      </c>
      <c r="B43" s="36" t="s">
        <v>46</v>
      </c>
      <c r="C43" s="46" t="s">
        <v>62</v>
      </c>
      <c r="D43" s="51">
        <v>9.8000000000000007</v>
      </c>
      <c r="E43" s="19"/>
      <c r="F43" s="10">
        <f t="shared" ref="F43" si="7">E43*D43</f>
        <v>0</v>
      </c>
    </row>
    <row r="44" spans="1:6" ht="28.8" x14ac:dyDescent="0.3">
      <c r="A44" s="25"/>
      <c r="B44" s="38" t="s">
        <v>47</v>
      </c>
      <c r="C44" s="38"/>
      <c r="D44" s="51"/>
      <c r="E44" s="10"/>
      <c r="F44" s="10"/>
    </row>
    <row r="45" spans="1:6" x14ac:dyDescent="0.3">
      <c r="A45" s="25"/>
      <c r="B45" s="33" t="s">
        <v>48</v>
      </c>
      <c r="C45" s="48"/>
      <c r="D45" s="51"/>
      <c r="E45" s="10"/>
      <c r="F45" s="10"/>
    </row>
    <row r="46" spans="1:6" ht="28.8" x14ac:dyDescent="0.3">
      <c r="A46" s="22">
        <v>17</v>
      </c>
      <c r="B46" s="31" t="s">
        <v>49</v>
      </c>
      <c r="C46" s="41" t="s">
        <v>63</v>
      </c>
      <c r="D46" s="51">
        <v>3.92</v>
      </c>
      <c r="E46" s="20"/>
      <c r="F46" s="10">
        <f t="shared" ref="F46" si="8">E46*D46</f>
        <v>0</v>
      </c>
    </row>
    <row r="47" spans="1:6" x14ac:dyDescent="0.3">
      <c r="A47" s="22"/>
      <c r="B47" s="39" t="s">
        <v>50</v>
      </c>
      <c r="C47" s="39"/>
      <c r="D47" s="51"/>
      <c r="E47" s="5"/>
      <c r="F47" s="5"/>
    </row>
    <row r="48" spans="1:6" x14ac:dyDescent="0.3">
      <c r="A48" s="22"/>
      <c r="B48" s="33" t="s">
        <v>51</v>
      </c>
      <c r="C48" s="43"/>
      <c r="D48" s="51">
        <v>3.92</v>
      </c>
      <c r="E48" s="5"/>
      <c r="F48" s="5"/>
    </row>
    <row r="49" spans="1:7" ht="43.2" x14ac:dyDescent="0.3">
      <c r="A49" s="22">
        <v>18</v>
      </c>
      <c r="B49" s="31" t="s">
        <v>52</v>
      </c>
      <c r="C49" s="41" t="s">
        <v>62</v>
      </c>
      <c r="D49" s="51">
        <v>0.23266880000000004</v>
      </c>
      <c r="E49" s="20"/>
      <c r="F49" s="10">
        <f t="shared" ref="F49" si="9">E49*D49</f>
        <v>0</v>
      </c>
    </row>
    <row r="50" spans="1:7" x14ac:dyDescent="0.3">
      <c r="A50" s="22"/>
      <c r="B50" s="32" t="s">
        <v>53</v>
      </c>
      <c r="C50" s="42"/>
      <c r="D50" s="51">
        <v>0.23266880000000004</v>
      </c>
      <c r="E50" s="5"/>
      <c r="F50" s="5"/>
    </row>
    <row r="51" spans="1:7" x14ac:dyDescent="0.3">
      <c r="A51" s="22"/>
      <c r="B51" s="32"/>
      <c r="C51" s="42"/>
      <c r="D51" s="51"/>
      <c r="E51" s="5"/>
      <c r="F51" s="5"/>
    </row>
    <row r="52" spans="1:7" x14ac:dyDescent="0.3">
      <c r="A52" s="30" t="s">
        <v>13</v>
      </c>
      <c r="B52" s="30" t="s">
        <v>54</v>
      </c>
      <c r="C52" s="40"/>
      <c r="D52" s="50"/>
      <c r="E52" s="30"/>
      <c r="F52" s="30"/>
      <c r="G52" s="2"/>
    </row>
    <row r="53" spans="1:7" x14ac:dyDescent="0.3">
      <c r="A53" s="25">
        <v>1</v>
      </c>
      <c r="B53" s="36" t="s">
        <v>55</v>
      </c>
      <c r="C53" s="46" t="s">
        <v>65</v>
      </c>
      <c r="D53" s="51">
        <v>1</v>
      </c>
      <c r="E53" s="20"/>
      <c r="F53" s="10">
        <f t="shared" ref="F53" si="10">E53*D53</f>
        <v>0</v>
      </c>
    </row>
    <row r="54" spans="1:7" ht="28.8" x14ac:dyDescent="0.3">
      <c r="A54" s="25"/>
      <c r="B54" s="38" t="s">
        <v>56</v>
      </c>
      <c r="C54" s="38"/>
      <c r="D54" s="51"/>
      <c r="E54" s="5"/>
      <c r="F54" s="5"/>
    </row>
    <row r="55" spans="1:7" x14ac:dyDescent="0.3">
      <c r="A55" s="25">
        <v>2</v>
      </c>
      <c r="B55" s="36" t="s">
        <v>57</v>
      </c>
      <c r="C55" s="46" t="s">
        <v>65</v>
      </c>
      <c r="D55" s="51">
        <v>1</v>
      </c>
      <c r="E55" s="20"/>
      <c r="F55" s="10">
        <f t="shared" ref="F55" si="11">E55*D55</f>
        <v>0</v>
      </c>
    </row>
    <row r="56" spans="1:7" x14ac:dyDescent="0.3">
      <c r="A56" s="25"/>
      <c r="B56" s="38" t="s">
        <v>58</v>
      </c>
      <c r="C56" s="38"/>
      <c r="D56" s="51"/>
      <c r="E56" s="5"/>
      <c r="F56" s="5"/>
    </row>
    <row r="57" spans="1:7" x14ac:dyDescent="0.3">
      <c r="A57" s="25">
        <v>3</v>
      </c>
      <c r="B57" s="36" t="s">
        <v>59</v>
      </c>
      <c r="C57" s="49" t="s">
        <v>60</v>
      </c>
      <c r="D57" s="51">
        <v>1</v>
      </c>
      <c r="E57" s="20"/>
      <c r="F57" s="10">
        <f t="shared" ref="F57" si="12">E57*D57</f>
        <v>0</v>
      </c>
    </row>
    <row r="58" spans="1:7" ht="15" thickBot="1" x14ac:dyDescent="0.35">
      <c r="A58" s="28"/>
      <c r="B58" s="8"/>
      <c r="C58" s="12"/>
      <c r="D58" s="8"/>
      <c r="E58" s="52"/>
      <c r="F58" s="9"/>
    </row>
    <row r="59" spans="1:7" ht="21.6" customHeight="1" thickBot="1" x14ac:dyDescent="0.35">
      <c r="B59" s="53" t="s">
        <v>4</v>
      </c>
      <c r="C59" s="54"/>
      <c r="D59" s="55"/>
      <c r="E59" s="16"/>
      <c r="F59" s="17">
        <f>SUM(F9:F58)</f>
        <v>0</v>
      </c>
    </row>
    <row r="60" spans="1:7" x14ac:dyDescent="0.3">
      <c r="F60" s="6"/>
    </row>
    <row r="61" spans="1:7" ht="21.6" customHeight="1" x14ac:dyDescent="0.3">
      <c r="D61" s="15"/>
      <c r="E61" s="13" t="s">
        <v>10</v>
      </c>
      <c r="F61" s="14" t="s">
        <v>9</v>
      </c>
    </row>
    <row r="62" spans="1:7" ht="21.6" customHeight="1" x14ac:dyDescent="0.3">
      <c r="E62" s="18"/>
      <c r="F62" s="18"/>
    </row>
  </sheetData>
  <mergeCells count="5">
    <mergeCell ref="B59:D59"/>
    <mergeCell ref="B1:F1"/>
    <mergeCell ref="B2:F2"/>
    <mergeCell ref="A7:B7"/>
    <mergeCell ref="A6:B6"/>
  </mergeCells>
  <pageMargins left="0.70866141732283472" right="0.51181102362204722" top="1.3779527559055118" bottom="0.39370078740157483" header="0.31496062992125984" footer="0.31496062992125984"/>
  <pageSetup paperSize="9" scale="64" orientation="portrait" horizontalDpi="0" verticalDpi="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techn.spec_kabel_EGD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Hýblerová</dc:creator>
  <cp:lastModifiedBy>Ing. Michaela Hýblerová</cp:lastModifiedBy>
  <cp:lastPrinted>2023-05-30T08:00:30Z</cp:lastPrinted>
  <dcterms:created xsi:type="dcterms:W3CDTF">2019-11-02T18:57:16Z</dcterms:created>
  <dcterms:modified xsi:type="dcterms:W3CDTF">2023-05-30T08:00:33Z</dcterms:modified>
</cp:coreProperties>
</file>