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72" tabRatio="25" activeTab="0"/>
  </bookViews>
  <sheets>
    <sheet name="CN" sheetId="1" r:id="rId1"/>
  </sheets>
  <definedNames>
    <definedName name="_xlnm.Print_Area" localSheetId="0">'CN'!$A$1:$H$31</definedName>
  </definedNames>
  <calcPr fullCalcOnLoad="1"/>
</workbook>
</file>

<file path=xl/sharedStrings.xml><?xml version="1.0" encoding="utf-8"?>
<sst xmlns="http://schemas.openxmlformats.org/spreadsheetml/2006/main" count="59" uniqueCount="40">
  <si>
    <t>Konzervatoř Brno, příspěvková organizace</t>
  </si>
  <si>
    <t>662 54 Brno</t>
  </si>
  <si>
    <t>číslo</t>
  </si>
  <si>
    <t>Montáž</t>
  </si>
  <si>
    <t>jednotka</t>
  </si>
  <si>
    <t xml:space="preserve">počet </t>
  </si>
  <si>
    <t>celkem</t>
  </si>
  <si>
    <t>Demontáž plechové krytiny</t>
  </si>
  <si>
    <t>m2</t>
  </si>
  <si>
    <t xml:space="preserve">Montáž osb desek tl.12mm </t>
  </si>
  <si>
    <t>Montáž vlisu</t>
  </si>
  <si>
    <r>
      <t>Montáž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PVC fólie</t>
    </r>
  </si>
  <si>
    <t>Opracování žlabů</t>
  </si>
  <si>
    <t>Mb</t>
  </si>
  <si>
    <t>Opracování komínu</t>
  </si>
  <si>
    <t>ks</t>
  </si>
  <si>
    <t>Ukončení vodorovné plochy včetně L profilu</t>
  </si>
  <si>
    <t>Usazení a opracování nasávacích komínků 160mm</t>
  </si>
  <si>
    <t>Usazení a opracování turbín</t>
  </si>
  <si>
    <t>Opracování prostupů do 200mm</t>
  </si>
  <si>
    <t xml:space="preserve">Svislá hydroizolace atik </t>
  </si>
  <si>
    <t>usazení a opracování vtoků</t>
  </si>
  <si>
    <t xml:space="preserve">Převlečná lišta </t>
  </si>
  <si>
    <t xml:space="preserve"> OSB tl. 12 mm rovná hrana, formát 1250x2500 mm nebroušená</t>
  </si>
  <si>
    <t xml:space="preserve">Fatrafol 810/V, tl. 1,5 mm, š. 1,6 m </t>
  </si>
  <si>
    <t>komínek polyprop/nerez 160mm</t>
  </si>
  <si>
    <t>Svislá doprava (manipulační technika)</t>
  </si>
  <si>
    <t>Celkem bez DPH</t>
  </si>
  <si>
    <t>Celkem s DPH</t>
  </si>
  <si>
    <t>Zadavatel:</t>
  </si>
  <si>
    <t>Rozpočet</t>
  </si>
  <si>
    <t>tř. Kpt. Jaroše 1890/ 45</t>
  </si>
  <si>
    <t>Popis prací</t>
  </si>
  <si>
    <t>Použitý materiál</t>
  </si>
  <si>
    <t xml:space="preserve"> LS / Geotextilie např. ECOFELT 300 PES-SB</t>
  </si>
  <si>
    <t>odsávací turbína, průměr 250mm, barva šedá RAL 9002</t>
  </si>
  <si>
    <t>Podložka MW 40 F</t>
  </si>
  <si>
    <t>Šroub IWF PH2 5.2x035mm do dřeva</t>
  </si>
  <si>
    <t>Sanační vpust TW SAN BZ 110 PVC</t>
  </si>
  <si>
    <t xml:space="preserve">j. cena bez DPH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</si>
</sst>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&quot; Kč&quot;_-;\-* #,##0.00&quot; Kč&quot;_-;_-* \-??&quot; Kč&quot;_-;_-@_-"/>
    <numFmt numFmtId="167" formatCode="#,##0&quot; Kč&quot;;[Red]\-#,##0&quot; Kč&quot;"/>
    <numFmt numFmtId="168" formatCode="#,##0.00\ [$Kč-405];[Red]\-#,##0.00\ [$Kč-405]"/>
    <numFmt numFmtId="169" formatCode="[$-405]dddd\ d\.\ mmmm\ yyyy"/>
  </numFmts>
  <fonts count="47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20" borderId="2" applyNumberFormat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37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1" fontId="2" fillId="33" borderId="16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right"/>
    </xf>
    <xf numFmtId="167" fontId="2" fillId="33" borderId="17" xfId="0" applyNumberFormat="1" applyFont="1" applyFill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3" fontId="1" fillId="34" borderId="16" xfId="0" applyNumberFormat="1" applyFont="1" applyFill="1" applyBorder="1" applyAlignment="1">
      <alignment horizontal="center"/>
    </xf>
    <xf numFmtId="167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/>
    </xf>
    <xf numFmtId="1" fontId="1" fillId="34" borderId="16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1" fontId="1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33" borderId="24" xfId="0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1" fontId="10" fillId="33" borderId="16" xfId="0" applyNumberFormat="1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 horizontal="right"/>
    </xf>
    <xf numFmtId="167" fontId="10" fillId="33" borderId="17" xfId="0" applyNumberFormat="1" applyFont="1" applyFill="1" applyBorder="1" applyAlignment="1">
      <alignment horizontal="right"/>
    </xf>
    <xf numFmtId="1" fontId="1" fillId="0" borderId="1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1" fontId="1" fillId="0" borderId="2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36" borderId="30" xfId="0" applyFont="1" applyFill="1" applyBorder="1" applyAlignment="1">
      <alignment/>
    </xf>
    <xf numFmtId="0" fontId="2" fillId="36" borderId="31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5" fillId="33" borderId="32" xfId="0" applyFont="1" applyFill="1" applyBorder="1" applyAlignment="1">
      <alignment horizontal="left"/>
    </xf>
    <xf numFmtId="168" fontId="11" fillId="33" borderId="32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0" xfId="37" applyNumberFormat="1" applyFont="1" applyFill="1" applyBorder="1" applyAlignment="1" applyProtection="1">
      <alignment horizontal="justify"/>
      <protection/>
    </xf>
    <xf numFmtId="0" fontId="4" fillId="0" borderId="0" xfId="0" applyFont="1" applyFill="1" applyBorder="1" applyAlignment="1">
      <alignment horizontal="left"/>
    </xf>
    <xf numFmtId="0" fontId="12" fillId="0" borderId="31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3" fontId="1" fillId="37" borderId="16" xfId="0" applyNumberFormat="1" applyFont="1" applyFill="1" applyBorder="1" applyAlignment="1">
      <alignment horizontal="right"/>
    </xf>
    <xf numFmtId="3" fontId="6" fillId="38" borderId="16" xfId="0" applyNumberFormat="1" applyFont="1" applyFill="1" applyBorder="1" applyAlignment="1">
      <alignment horizontal="right"/>
    </xf>
    <xf numFmtId="1" fontId="1" fillId="37" borderId="16" xfId="0" applyNumberFormat="1" applyFont="1" applyFill="1" applyBorder="1" applyAlignment="1">
      <alignment horizontal="right"/>
    </xf>
    <xf numFmtId="3" fontId="6" fillId="38" borderId="16" xfId="0" applyNumberFormat="1" applyFont="1" applyFill="1" applyBorder="1" applyAlignment="1">
      <alignment/>
    </xf>
    <xf numFmtId="3" fontId="1" fillId="37" borderId="35" xfId="0" applyNumberFormat="1" applyFont="1" applyFill="1" applyBorder="1" applyAlignment="1">
      <alignment horizontal="right"/>
    </xf>
    <xf numFmtId="3" fontId="1" fillId="37" borderId="25" xfId="0" applyNumberFormat="1" applyFont="1" applyFill="1" applyBorder="1" applyAlignment="1">
      <alignment horizontal="right"/>
    </xf>
    <xf numFmtId="0" fontId="1" fillId="37" borderId="36" xfId="0" applyFont="1" applyFill="1" applyBorder="1" applyAlignment="1">
      <alignment horizontal="right"/>
    </xf>
    <xf numFmtId="3" fontId="1" fillId="37" borderId="37" xfId="0" applyNumberFormat="1" applyFont="1" applyFill="1" applyBorder="1" applyAlignment="1">
      <alignment horizontal="right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Měna 2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zoomScale="145" zoomScaleNormal="145" zoomScaleSheetLayoutView="85" zoomScalePageLayoutView="0" workbookViewId="0" topLeftCell="A6">
      <selection activeCell="G20" sqref="G20"/>
    </sheetView>
  </sheetViews>
  <sheetFormatPr defaultColWidth="9.00390625" defaultRowHeight="12.75"/>
  <cols>
    <col min="1" max="1" width="5.50390625" style="1" customWidth="1"/>
    <col min="2" max="2" width="79.50390625" style="2" customWidth="1"/>
    <col min="3" max="3" width="12.125" style="2" customWidth="1"/>
    <col min="4" max="5" width="0" style="2" hidden="1" customWidth="1"/>
    <col min="6" max="6" width="9.50390625" style="3" customWidth="1"/>
    <col min="7" max="7" width="11.50390625" style="2" customWidth="1"/>
    <col min="8" max="8" width="14.50390625" style="2" customWidth="1"/>
    <col min="9" max="9" width="0" style="2" hidden="1" customWidth="1"/>
    <col min="10" max="10" width="3.50390625" style="2" customWidth="1"/>
    <col min="11" max="12" width="9.125" style="2" customWidth="1"/>
    <col min="14" max="14" width="10.875" style="0" customWidth="1"/>
  </cols>
  <sheetData>
    <row r="1" spans="1:12" s="4" customFormat="1" ht="15">
      <c r="A1" s="70" t="s">
        <v>30</v>
      </c>
      <c r="B1" s="70"/>
      <c r="C1" s="71" t="s">
        <v>29</v>
      </c>
      <c r="D1" s="71"/>
      <c r="E1" s="71"/>
      <c r="F1" s="71"/>
      <c r="G1" s="71"/>
      <c r="H1" s="71"/>
      <c r="I1" s="1"/>
      <c r="J1" s="1"/>
      <c r="K1" s="1"/>
      <c r="L1" s="1"/>
    </row>
    <row r="2" spans="1:12" s="4" customFormat="1" ht="18" customHeight="1">
      <c r="A2"/>
      <c r="B2" s="5"/>
      <c r="C2" s="72" t="s">
        <v>0</v>
      </c>
      <c r="D2" s="72"/>
      <c r="E2" s="72"/>
      <c r="F2" s="72"/>
      <c r="G2" s="72"/>
      <c r="H2" s="72"/>
      <c r="I2" s="6"/>
      <c r="J2" s="7"/>
      <c r="K2" s="1"/>
      <c r="L2" s="1"/>
    </row>
    <row r="3" spans="1:12" s="4" customFormat="1" ht="15">
      <c r="A3"/>
      <c r="B3" s="8"/>
      <c r="C3" s="73" t="s">
        <v>31</v>
      </c>
      <c r="D3" s="73"/>
      <c r="E3" s="73"/>
      <c r="F3" s="73"/>
      <c r="G3" s="73"/>
      <c r="H3" s="73"/>
      <c r="I3" s="9"/>
      <c r="J3" s="9"/>
      <c r="K3" s="1"/>
      <c r="L3" s="1"/>
    </row>
    <row r="4" spans="1:12" s="4" customFormat="1" ht="12.75" customHeight="1">
      <c r="A4" s="74"/>
      <c r="B4" s="74"/>
      <c r="C4" s="75" t="s">
        <v>1</v>
      </c>
      <c r="D4" s="75"/>
      <c r="E4" s="75"/>
      <c r="F4" s="75"/>
      <c r="G4" s="75"/>
      <c r="H4" s="75"/>
      <c r="I4" s="10"/>
      <c r="J4" s="7"/>
      <c r="K4" s="1"/>
      <c r="L4" s="1"/>
    </row>
    <row r="5" spans="1:12" s="4" customFormat="1" ht="15">
      <c r="A5" s="67"/>
      <c r="B5" s="67"/>
      <c r="C5" s="67"/>
      <c r="D5" s="67"/>
      <c r="E5" s="67"/>
      <c r="F5" s="67"/>
      <c r="G5" s="67"/>
      <c r="H5" s="67"/>
      <c r="I5" s="1"/>
      <c r="J5" s="1"/>
      <c r="K5" s="1"/>
      <c r="L5" s="1"/>
    </row>
    <row r="6" spans="1:12" s="18" customFormat="1" ht="26.25" customHeight="1">
      <c r="A6" s="11" t="s">
        <v>2</v>
      </c>
      <c r="B6" s="12" t="s">
        <v>3</v>
      </c>
      <c r="C6" s="13" t="s">
        <v>4</v>
      </c>
      <c r="D6" s="14"/>
      <c r="E6" s="14"/>
      <c r="F6" s="15" t="s">
        <v>5</v>
      </c>
      <c r="G6" s="76" t="s">
        <v>39</v>
      </c>
      <c r="H6" s="16" t="s">
        <v>6</v>
      </c>
      <c r="I6" s="17"/>
      <c r="J6" s="17"/>
      <c r="K6" s="17"/>
      <c r="L6" s="17"/>
    </row>
    <row r="7" spans="1:12" s="18" customFormat="1" ht="12.75">
      <c r="A7" s="19"/>
      <c r="B7" s="20" t="s">
        <v>32</v>
      </c>
      <c r="C7" s="21"/>
      <c r="D7" s="20"/>
      <c r="E7" s="20"/>
      <c r="F7" s="22"/>
      <c r="G7" s="23"/>
      <c r="H7" s="24"/>
      <c r="I7" s="17"/>
      <c r="J7" s="17"/>
      <c r="K7" s="17"/>
      <c r="L7" s="17"/>
    </row>
    <row r="8" spans="1:12" s="18" customFormat="1" ht="12.75">
      <c r="A8" s="19">
        <v>1</v>
      </c>
      <c r="B8" s="25" t="s">
        <v>7</v>
      </c>
      <c r="C8" s="26" t="s">
        <v>8</v>
      </c>
      <c r="D8" s="25"/>
      <c r="E8" s="25"/>
      <c r="F8" s="27">
        <v>624</v>
      </c>
      <c r="G8" s="77"/>
      <c r="H8" s="28">
        <f>G8*F8</f>
        <v>0</v>
      </c>
      <c r="I8" s="17"/>
      <c r="J8" s="17"/>
      <c r="K8" s="17"/>
      <c r="L8" s="17"/>
    </row>
    <row r="9" spans="1:12" s="18" customFormat="1" ht="12.75">
      <c r="A9" s="19">
        <v>2</v>
      </c>
      <c r="B9" s="29" t="s">
        <v>9</v>
      </c>
      <c r="C9" s="26" t="s">
        <v>8</v>
      </c>
      <c r="D9" s="25"/>
      <c r="E9" s="25"/>
      <c r="F9" s="27">
        <v>624</v>
      </c>
      <c r="G9" s="77"/>
      <c r="H9" s="28">
        <f aca="true" t="shared" si="0" ref="H9:H30">G9*F9</f>
        <v>0</v>
      </c>
      <c r="I9" s="17"/>
      <c r="J9" s="17"/>
      <c r="K9" s="17"/>
      <c r="L9" s="17"/>
    </row>
    <row r="10" spans="1:12" s="4" customFormat="1" ht="12.75">
      <c r="A10" s="19">
        <v>3</v>
      </c>
      <c r="B10" s="30" t="s">
        <v>10</v>
      </c>
      <c r="C10" s="26" t="s">
        <v>8</v>
      </c>
      <c r="D10" s="25"/>
      <c r="E10" s="25"/>
      <c r="F10" s="27">
        <v>624</v>
      </c>
      <c r="G10" s="77"/>
      <c r="H10" s="28">
        <f t="shared" si="0"/>
        <v>0</v>
      </c>
      <c r="I10" s="1"/>
      <c r="J10" s="1"/>
      <c r="K10" s="1"/>
      <c r="L10" s="1"/>
    </row>
    <row r="11" spans="1:12" s="18" customFormat="1" ht="12.75">
      <c r="A11" s="19">
        <v>4</v>
      </c>
      <c r="B11" s="31" t="s">
        <v>11</v>
      </c>
      <c r="C11" s="32" t="s">
        <v>8</v>
      </c>
      <c r="D11" s="33"/>
      <c r="E11" s="33"/>
      <c r="F11" s="34">
        <v>624</v>
      </c>
      <c r="G11" s="78"/>
      <c r="H11" s="28">
        <f t="shared" si="0"/>
        <v>0</v>
      </c>
      <c r="I11" s="17"/>
      <c r="J11" s="17"/>
      <c r="K11" s="35"/>
      <c r="L11" s="36"/>
    </row>
    <row r="12" spans="1:12" s="18" customFormat="1" ht="12.75">
      <c r="A12" s="19">
        <v>5</v>
      </c>
      <c r="B12" s="37" t="s">
        <v>12</v>
      </c>
      <c r="C12" s="26" t="s">
        <v>13</v>
      </c>
      <c r="D12" s="25"/>
      <c r="E12" s="25"/>
      <c r="F12" s="34">
        <v>27</v>
      </c>
      <c r="G12" s="77"/>
      <c r="H12" s="28">
        <f t="shared" si="0"/>
        <v>0</v>
      </c>
      <c r="I12" s="17"/>
      <c r="J12" s="17"/>
      <c r="K12" s="17"/>
      <c r="L12" s="17"/>
    </row>
    <row r="13" spans="1:12" s="18" customFormat="1" ht="12.75">
      <c r="A13" s="19">
        <v>6</v>
      </c>
      <c r="B13" s="31" t="s">
        <v>14</v>
      </c>
      <c r="C13" s="32" t="s">
        <v>15</v>
      </c>
      <c r="D13" s="33"/>
      <c r="E13" s="33"/>
      <c r="F13" s="34">
        <v>1</v>
      </c>
      <c r="G13" s="78"/>
      <c r="H13" s="28">
        <f t="shared" si="0"/>
        <v>0</v>
      </c>
      <c r="I13" s="17"/>
      <c r="J13" s="17"/>
      <c r="K13" s="35"/>
      <c r="L13" s="36"/>
    </row>
    <row r="14" spans="1:12" s="18" customFormat="1" ht="12.75">
      <c r="A14" s="19">
        <v>7</v>
      </c>
      <c r="B14" s="25" t="s">
        <v>16</v>
      </c>
      <c r="C14" s="26" t="s">
        <v>13</v>
      </c>
      <c r="D14" s="25"/>
      <c r="E14" s="25"/>
      <c r="F14" s="34">
        <v>54</v>
      </c>
      <c r="G14" s="77"/>
      <c r="H14" s="28">
        <f t="shared" si="0"/>
        <v>0</v>
      </c>
      <c r="I14" s="17"/>
      <c r="J14" s="17"/>
      <c r="K14" s="17"/>
      <c r="L14" s="17"/>
    </row>
    <row r="15" spans="1:12" s="18" customFormat="1" ht="12.75">
      <c r="A15" s="19">
        <v>8</v>
      </c>
      <c r="B15" s="25" t="s">
        <v>17</v>
      </c>
      <c r="C15" s="26" t="s">
        <v>15</v>
      </c>
      <c r="D15" s="25"/>
      <c r="E15" s="25"/>
      <c r="F15" s="34">
        <v>16</v>
      </c>
      <c r="G15" s="79"/>
      <c r="H15" s="28">
        <f t="shared" si="0"/>
        <v>0</v>
      </c>
      <c r="I15" s="28">
        <f>G15*H15</f>
        <v>0</v>
      </c>
      <c r="J15" s="17"/>
      <c r="K15" s="17"/>
      <c r="L15" s="17"/>
    </row>
    <row r="16" spans="1:12" s="18" customFormat="1" ht="12.75">
      <c r="A16" s="19">
        <v>9</v>
      </c>
      <c r="B16" s="31" t="s">
        <v>18</v>
      </c>
      <c r="C16" s="32" t="s">
        <v>15</v>
      </c>
      <c r="D16" s="33"/>
      <c r="E16" s="33"/>
      <c r="F16" s="34">
        <v>4</v>
      </c>
      <c r="G16" s="80"/>
      <c r="H16" s="28">
        <f t="shared" si="0"/>
        <v>0</v>
      </c>
      <c r="I16" s="17"/>
      <c r="J16" s="17"/>
      <c r="K16" s="35"/>
      <c r="L16" s="36"/>
    </row>
    <row r="17" spans="1:12" s="43" customFormat="1" ht="12.75">
      <c r="A17" s="19">
        <v>10</v>
      </c>
      <c r="B17" s="38" t="s">
        <v>19</v>
      </c>
      <c r="C17" s="39" t="s">
        <v>15</v>
      </c>
      <c r="D17" s="40"/>
      <c r="E17" s="40"/>
      <c r="F17" s="41">
        <v>3</v>
      </c>
      <c r="G17" s="81"/>
      <c r="H17" s="28">
        <f t="shared" si="0"/>
        <v>0</v>
      </c>
      <c r="I17" s="42"/>
      <c r="J17" s="42"/>
      <c r="K17" s="42"/>
      <c r="L17" s="42"/>
    </row>
    <row r="18" spans="1:12" s="4" customFormat="1" ht="12.75">
      <c r="A18" s="19">
        <v>11</v>
      </c>
      <c r="B18" s="25" t="s">
        <v>20</v>
      </c>
      <c r="C18" s="44" t="s">
        <v>13</v>
      </c>
      <c r="D18" s="45"/>
      <c r="E18" s="45"/>
      <c r="F18" s="34">
        <v>48</v>
      </c>
      <c r="G18" s="82"/>
      <c r="H18" s="28">
        <f t="shared" si="0"/>
        <v>0</v>
      </c>
      <c r="I18" s="1"/>
      <c r="J18" s="1"/>
      <c r="K18" s="1"/>
      <c r="L18" s="1"/>
    </row>
    <row r="19" spans="1:12" s="43" customFormat="1" ht="12.75">
      <c r="A19" s="19">
        <v>12</v>
      </c>
      <c r="B19" s="38" t="s">
        <v>21</v>
      </c>
      <c r="C19" s="39" t="s">
        <v>15</v>
      </c>
      <c r="D19" s="40"/>
      <c r="E19" s="40"/>
      <c r="F19" s="41">
        <v>2</v>
      </c>
      <c r="G19" s="81"/>
      <c r="H19" s="28">
        <f t="shared" si="0"/>
        <v>0</v>
      </c>
      <c r="I19" s="42"/>
      <c r="J19" s="42"/>
      <c r="K19" s="42"/>
      <c r="L19" s="42"/>
    </row>
    <row r="20" spans="1:12" s="50" customFormat="1" ht="12.75">
      <c r="A20" s="19">
        <v>13</v>
      </c>
      <c r="B20" s="46" t="s">
        <v>22</v>
      </c>
      <c r="C20" s="47" t="s">
        <v>13</v>
      </c>
      <c r="D20" s="46"/>
      <c r="E20" s="46"/>
      <c r="F20" s="48">
        <v>54</v>
      </c>
      <c r="G20" s="77"/>
      <c r="H20" s="28">
        <f t="shared" si="0"/>
        <v>0</v>
      </c>
      <c r="I20" s="49"/>
      <c r="J20" s="49"/>
      <c r="K20" s="49"/>
      <c r="L20" s="49"/>
    </row>
    <row r="21" spans="1:12" s="18" customFormat="1" ht="12.75">
      <c r="A21" s="51"/>
      <c r="B21" s="52" t="s">
        <v>33</v>
      </c>
      <c r="C21" s="53"/>
      <c r="D21" s="54"/>
      <c r="E21" s="54"/>
      <c r="F21" s="55"/>
      <c r="G21" s="56"/>
      <c r="H21" s="57"/>
      <c r="I21" s="17"/>
      <c r="J21" s="17"/>
      <c r="K21" s="17"/>
      <c r="L21" s="17"/>
    </row>
    <row r="22" spans="1:12" s="18" customFormat="1" ht="12.75">
      <c r="A22" s="19">
        <v>14</v>
      </c>
      <c r="B22" s="25" t="s">
        <v>23</v>
      </c>
      <c r="C22" s="44" t="s">
        <v>8</v>
      </c>
      <c r="D22" s="45"/>
      <c r="E22" s="45"/>
      <c r="F22" s="58">
        <v>700</v>
      </c>
      <c r="G22" s="82"/>
      <c r="H22" s="28">
        <f t="shared" si="0"/>
        <v>0</v>
      </c>
      <c r="I22" s="17"/>
      <c r="J22" s="17"/>
      <c r="K22" s="17"/>
      <c r="L22" s="17"/>
    </row>
    <row r="23" spans="1:12" s="18" customFormat="1" ht="12.75">
      <c r="A23" s="19">
        <v>15</v>
      </c>
      <c r="B23" s="25" t="s">
        <v>34</v>
      </c>
      <c r="C23" s="44" t="s">
        <v>8</v>
      </c>
      <c r="D23" s="45"/>
      <c r="E23" s="45"/>
      <c r="F23" s="58">
        <v>700</v>
      </c>
      <c r="G23" s="82"/>
      <c r="H23" s="28">
        <f t="shared" si="0"/>
        <v>0</v>
      </c>
      <c r="I23" s="17"/>
      <c r="J23" s="17"/>
      <c r="K23" s="17"/>
      <c r="L23" s="17"/>
    </row>
    <row r="24" spans="1:12" s="18" customFormat="1" ht="12.75">
      <c r="A24" s="19">
        <v>16</v>
      </c>
      <c r="B24" s="25" t="s">
        <v>24</v>
      </c>
      <c r="C24" s="59" t="s">
        <v>8</v>
      </c>
      <c r="D24" s="60"/>
      <c r="E24" s="60"/>
      <c r="F24" s="58">
        <v>700</v>
      </c>
      <c r="G24" s="83"/>
      <c r="H24" s="28">
        <f t="shared" si="0"/>
        <v>0</v>
      </c>
      <c r="I24" s="17"/>
      <c r="J24" s="17"/>
      <c r="K24" s="17"/>
      <c r="L24" s="17"/>
    </row>
    <row r="25" spans="1:12" s="18" customFormat="1" ht="12.75">
      <c r="A25" s="19">
        <v>17</v>
      </c>
      <c r="B25" s="5" t="s">
        <v>35</v>
      </c>
      <c r="C25" s="61" t="s">
        <v>15</v>
      </c>
      <c r="D25" s="62"/>
      <c r="E25" s="62"/>
      <c r="F25" s="63">
        <v>4</v>
      </c>
      <c r="G25" s="84"/>
      <c r="H25" s="28">
        <f t="shared" si="0"/>
        <v>0</v>
      </c>
      <c r="I25" s="17"/>
      <c r="J25" s="17"/>
      <c r="K25" s="17"/>
      <c r="L25" s="17"/>
    </row>
    <row r="26" spans="1:12" s="18" customFormat="1" ht="12.75">
      <c r="A26" s="19">
        <v>18</v>
      </c>
      <c r="B26" s="25" t="s">
        <v>25</v>
      </c>
      <c r="C26" s="26" t="s">
        <v>15</v>
      </c>
      <c r="D26" s="25"/>
      <c r="E26" s="25"/>
      <c r="F26" s="27">
        <v>16</v>
      </c>
      <c r="G26" s="77"/>
      <c r="H26" s="28">
        <f t="shared" si="0"/>
        <v>0</v>
      </c>
      <c r="I26" s="17"/>
      <c r="J26" s="17"/>
      <c r="K26" s="17"/>
      <c r="L26" s="17"/>
    </row>
    <row r="27" spans="1:12" s="18" customFormat="1" ht="12.75">
      <c r="A27" s="19">
        <v>19</v>
      </c>
      <c r="B27" s="29" t="s">
        <v>36</v>
      </c>
      <c r="C27" s="26" t="s">
        <v>15</v>
      </c>
      <c r="D27" s="25"/>
      <c r="E27" s="25"/>
      <c r="F27" s="27">
        <v>3000</v>
      </c>
      <c r="G27" s="77"/>
      <c r="H27" s="28">
        <f t="shared" si="0"/>
        <v>0</v>
      </c>
      <c r="I27" s="17"/>
      <c r="J27" s="17"/>
      <c r="K27" s="17"/>
      <c r="L27" s="17"/>
    </row>
    <row r="28" spans="1:12" s="4" customFormat="1" ht="12.75">
      <c r="A28" s="19">
        <v>20</v>
      </c>
      <c r="B28" s="30" t="s">
        <v>37</v>
      </c>
      <c r="C28" s="26" t="s">
        <v>15</v>
      </c>
      <c r="D28" s="25"/>
      <c r="E28" s="25"/>
      <c r="F28" s="27">
        <v>6000</v>
      </c>
      <c r="G28" s="77"/>
      <c r="H28" s="28">
        <f t="shared" si="0"/>
        <v>0</v>
      </c>
      <c r="I28" s="1"/>
      <c r="J28" s="1"/>
      <c r="K28" s="1"/>
      <c r="L28" s="1"/>
    </row>
    <row r="29" spans="1:12" s="18" customFormat="1" ht="12.75">
      <c r="A29" s="19">
        <v>21</v>
      </c>
      <c r="B29" s="31" t="s">
        <v>38</v>
      </c>
      <c r="C29" s="32" t="s">
        <v>15</v>
      </c>
      <c r="D29" s="33"/>
      <c r="E29" s="33"/>
      <c r="F29" s="34">
        <v>2</v>
      </c>
      <c r="G29" s="78"/>
      <c r="H29" s="28">
        <f t="shared" si="0"/>
        <v>0</v>
      </c>
      <c r="I29" s="17"/>
      <c r="J29" s="17"/>
      <c r="K29" s="35"/>
      <c r="L29" s="36"/>
    </row>
    <row r="30" spans="1:12" s="18" customFormat="1" ht="12.75">
      <c r="A30" s="19">
        <v>22</v>
      </c>
      <c r="B30" s="37" t="s">
        <v>26</v>
      </c>
      <c r="C30" s="26" t="s">
        <v>15</v>
      </c>
      <c r="D30" s="25"/>
      <c r="E30" s="25"/>
      <c r="F30" s="34">
        <v>1</v>
      </c>
      <c r="G30" s="77"/>
      <c r="H30" s="28">
        <f t="shared" si="0"/>
        <v>0</v>
      </c>
      <c r="I30" s="17"/>
      <c r="J30" s="17"/>
      <c r="K30" s="17"/>
      <c r="L30" s="17"/>
    </row>
    <row r="31" spans="1:12" s="64" customFormat="1" ht="12.75">
      <c r="A31" s="68" t="s">
        <v>27</v>
      </c>
      <c r="B31" s="68"/>
      <c r="C31" s="69">
        <f>SUM(H8:H30)</f>
        <v>0</v>
      </c>
      <c r="D31" s="69"/>
      <c r="E31" s="69"/>
      <c r="F31" s="69"/>
      <c r="G31" s="69"/>
      <c r="H31" s="69"/>
      <c r="I31" s="2"/>
      <c r="J31" s="2"/>
      <c r="K31" s="2"/>
      <c r="L31" s="2"/>
    </row>
    <row r="32" spans="1:8" ht="12.75">
      <c r="A32" s="68" t="s">
        <v>28</v>
      </c>
      <c r="B32" s="68"/>
      <c r="C32" s="69">
        <f>C31*1.21</f>
        <v>0</v>
      </c>
      <c r="D32" s="69"/>
      <c r="E32" s="69"/>
      <c r="F32" s="69"/>
      <c r="G32" s="69"/>
      <c r="H32" s="69"/>
    </row>
    <row r="33" spans="1:8" ht="12.75">
      <c r="A33" s="65"/>
      <c r="B33" s="65"/>
      <c r="C33" s="65"/>
      <c r="D33" s="65"/>
      <c r="E33" s="65"/>
      <c r="F33" s="65"/>
      <c r="G33" s="65"/>
      <c r="H33" s="65"/>
    </row>
    <row r="34" spans="1:8" ht="12.75">
      <c r="A34" s="65"/>
      <c r="B34" s="65"/>
      <c r="C34" s="65"/>
      <c r="D34" s="65"/>
      <c r="E34" s="65"/>
      <c r="F34" s="65"/>
      <c r="G34" s="65"/>
      <c r="H34" s="65"/>
    </row>
    <row r="35" spans="1:8" ht="12.75">
      <c r="A35" s="65"/>
      <c r="B35" s="65"/>
      <c r="C35" s="65"/>
      <c r="D35" s="65"/>
      <c r="E35" s="65"/>
      <c r="F35" s="65"/>
      <c r="G35" s="65"/>
      <c r="H35" s="65"/>
    </row>
    <row r="36" spans="1:8" ht="12.75">
      <c r="A36" s="65"/>
      <c r="B36" s="65"/>
      <c r="C36" s="65"/>
      <c r="D36" s="65"/>
      <c r="E36" s="65"/>
      <c r="F36" s="65"/>
      <c r="G36" s="65"/>
      <c r="H36" s="65"/>
    </row>
    <row r="37" spans="1:8" ht="12.75">
      <c r="A37" s="65"/>
      <c r="B37" s="65"/>
      <c r="C37" s="65"/>
      <c r="D37" s="65"/>
      <c r="E37" s="65"/>
      <c r="F37" s="65"/>
      <c r="G37" s="65"/>
      <c r="H37" s="65"/>
    </row>
    <row r="38" spans="1:8" ht="12.75">
      <c r="A38" s="66"/>
      <c r="B38" s="66"/>
      <c r="C38" s="66"/>
      <c r="D38" s="66"/>
      <c r="E38" s="66"/>
      <c r="F38" s="66"/>
      <c r="G38" s="66"/>
      <c r="H38" s="66"/>
    </row>
  </sheetData>
  <sheetProtection/>
  <mergeCells count="17">
    <mergeCell ref="A33:H33"/>
    <mergeCell ref="A1:B1"/>
    <mergeCell ref="C1:H1"/>
    <mergeCell ref="C2:H2"/>
    <mergeCell ref="C3:H3"/>
    <mergeCell ref="A4:B4"/>
    <mergeCell ref="C4:H4"/>
    <mergeCell ref="A34:H34"/>
    <mergeCell ref="A35:H35"/>
    <mergeCell ref="A36:H36"/>
    <mergeCell ref="A37:H37"/>
    <mergeCell ref="A38:H38"/>
    <mergeCell ref="A5:H5"/>
    <mergeCell ref="A31:B31"/>
    <mergeCell ref="C31:H31"/>
    <mergeCell ref="A32:B32"/>
    <mergeCell ref="C32:H32"/>
  </mergeCells>
  <printOptions/>
  <pageMargins left="0" right="0" top="0" bottom="0" header="0.5118055555555555" footer="0.5118055555555555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Jindřich Cinka</cp:lastModifiedBy>
  <dcterms:modified xsi:type="dcterms:W3CDTF">2023-05-25T09:29:33Z</dcterms:modified>
  <cp:category/>
  <cp:version/>
  <cp:contentType/>
  <cp:contentStatus/>
</cp:coreProperties>
</file>