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ŘENOS\EXPOZICE\VÝTVARNÁ ČÁST\ZD - 2. kolo\"/>
    </mc:Choice>
  </mc:AlternateContent>
  <xr:revisionPtr revIDLastSave="0" documentId="8_{9AFD5AED-B984-441D-A086-05B4A6721D4A}" xr6:coauthVersionLast="47" xr6:coauthVersionMax="47" xr10:uidLastSave="{00000000-0000-0000-0000-000000000000}"/>
  <bookViews>
    <workbookView xWindow="-108" yWindow="-108" windowWidth="23256" windowHeight="12456" tabRatio="905" firstSheet="1" activeTab="7" xr2:uid="{00000000-000D-0000-FFFF-FFFF00000000}"/>
  </bookViews>
  <sheets>
    <sheet name="Arch TB 1_1" sheetId="6" r:id="rId1"/>
    <sheet name="Arch TB 1_2" sheetId="5" r:id="rId2"/>
    <sheet name="Hrad Veselí  TB 2" sheetId="11" r:id="rId3"/>
    <sheet name="Historie města TB 3" sheetId="10" r:id="rId4"/>
    <sheet name="Chorinští z Ledské TB 4" sheetId="4" r:id="rId5"/>
    <sheet name=" Etnografie - kroje TB 5_1" sheetId="7" r:id="rId6"/>
    <sheet name="Etnografie - lid. keram. TB 5_2" sheetId="8" r:id="rId7"/>
    <sheet name="Etnografie - lid. obydlí TB 5_3" sheetId="9" r:id="rId8"/>
    <sheet name="EXPOZICE VESELÍ" sheetId="1" r:id="rId9"/>
  </sheets>
  <calcPr calcId="191029" iterateDelta="1E-4"/>
</workbook>
</file>

<file path=xl/calcChain.xml><?xml version="1.0" encoding="utf-8"?>
<calcChain xmlns="http://schemas.openxmlformats.org/spreadsheetml/2006/main">
  <c r="F5" i="1" l="1"/>
  <c r="E55" i="9" l="1"/>
  <c r="F12" i="1" s="1"/>
  <c r="E30" i="8"/>
  <c r="F11" i="1" s="1"/>
  <c r="E64" i="7"/>
  <c r="F10" i="1" s="1"/>
  <c r="E36" i="4"/>
  <c r="F9" i="1" s="1"/>
  <c r="E45" i="10"/>
  <c r="F8" i="1" s="1"/>
  <c r="E49" i="11"/>
  <c r="F7" i="1" s="1"/>
  <c r="E36" i="5"/>
  <c r="F6" i="1" s="1"/>
  <c r="G36" i="5" l="1"/>
  <c r="H6" i="1" s="1"/>
  <c r="G55" i="9"/>
  <c r="H12" i="1" s="1"/>
  <c r="G30" i="8"/>
  <c r="H11" i="1" s="1"/>
  <c r="G64" i="7"/>
  <c r="H10" i="1" s="1"/>
  <c r="G49" i="11"/>
  <c r="H7" i="1" s="1"/>
  <c r="F13" i="1"/>
  <c r="G47" i="6"/>
  <c r="H5" i="1" s="1"/>
  <c r="I45" i="10"/>
  <c r="J8" i="1" s="1"/>
  <c r="G45" i="10"/>
  <c r="H8" i="1" s="1"/>
  <c r="I36" i="5" l="1"/>
  <c r="J6" i="1" s="1"/>
  <c r="I47" i="6"/>
  <c r="J5" i="1" s="1"/>
  <c r="I49" i="11"/>
  <c r="J7" i="1" s="1"/>
  <c r="I55" i="9"/>
  <c r="J12" i="1" s="1"/>
  <c r="J55" i="9"/>
  <c r="K12" i="1" s="1"/>
  <c r="J49" i="11"/>
  <c r="K7" i="1" s="1"/>
  <c r="J47" i="6"/>
  <c r="K5" i="1" s="1"/>
  <c r="J64" i="7"/>
  <c r="K10" i="1" s="1"/>
  <c r="I64" i="7"/>
  <c r="J10" i="1" s="1"/>
  <c r="J45" i="10"/>
  <c r="K8" i="1" s="1"/>
  <c r="J36" i="5"/>
  <c r="K6" i="1" s="1"/>
  <c r="I30" i="8"/>
  <c r="J11" i="1" s="1"/>
  <c r="J30" i="8"/>
  <c r="K11" i="1" s="1"/>
  <c r="G36" i="4" l="1"/>
  <c r="H9" i="1" s="1"/>
  <c r="H13" i="1" s="1"/>
  <c r="I36" i="4"/>
  <c r="J9" i="1" s="1"/>
  <c r="J13" i="1" s="1"/>
  <c r="J36" i="4" l="1"/>
  <c r="K9" i="1" s="1"/>
  <c r="K13" i="1" s="1"/>
</calcChain>
</file>

<file path=xl/sharedStrings.xml><?xml version="1.0" encoding="utf-8"?>
<sst xmlns="http://schemas.openxmlformats.org/spreadsheetml/2006/main" count="922" uniqueCount="414">
  <si>
    <t>SOUPIS PRACÍ A DODÁVEK PRO STÁLOU EXPOZICI MĚSTSKÉHO MUZEA VE VESELÍ NAD MORAVOU</t>
  </si>
  <si>
    <t>Archeologie velká místnost         TB 1/1</t>
  </si>
  <si>
    <t>Položka č.</t>
  </si>
  <si>
    <t>Označení položky a umístění</t>
  </si>
  <si>
    <t>Popis</t>
  </si>
  <si>
    <t>MJ</t>
  </si>
  <si>
    <t>Množství</t>
  </si>
  <si>
    <t>Jednotková cena</t>
  </si>
  <si>
    <t>Cena bez DPH</t>
  </si>
  <si>
    <t>Sazba DPH</t>
  </si>
  <si>
    <t>DPH vyp.</t>
  </si>
  <si>
    <t>Celková cena</t>
  </si>
  <si>
    <t>Dodavatel:</t>
  </si>
  <si>
    <t>Datum:</t>
  </si>
  <si>
    <t>Výstavní vitríny</t>
  </si>
  <si>
    <t>K 1000/1</t>
  </si>
  <si>
    <t xml:space="preserve">Kubusová vitrína 1000/1000/2150 mm. Kubusová prachutěsná zamykatelná vitrína, Al profil, bezpečnostní sklo tl. 8 mm, v= 2000 mm, š  1000 mm, 2 police. Výška soklu 100 mm. Osvětlení: 4 ks LED pásky se stmívačem ve svislých hranách v celé výšce vitríny,  Na vrchu vitríny kryt s provětráváním. </t>
  </si>
  <si>
    <t>ks</t>
  </si>
  <si>
    <t>K 500/1</t>
  </si>
  <si>
    <t>Kubusová vitrína 500/1000/2150 mm. Kubusová prachutěsná zamykatelná vitrína, Al profil, bezpečnostní sklo tl. 8 mm, v= 2000 mm, š  1000 mm, hl. 500 mm, 2 police. Výška soklu 100 mm. Osvětlení:4 ks LED pásky se stmívačem ve svislých hranách v celé výšce vitríny. Na vrchu vitríny kryt s provětráváním.</t>
  </si>
  <si>
    <t>K 500/2</t>
  </si>
  <si>
    <t>K 500/3</t>
  </si>
  <si>
    <t>M 1</t>
  </si>
  <si>
    <t>Vitrína pro modely 800/800/1000 mm. Pultová prachutěsná zamykatelná vitrína, Al profil, bezpečnostní sklo tl. 8 mm, v= 400 mm, š  800 mm, hl. 800 mm. Výška soklu 600 mm, materiál DTDL nebo MDF deska 12 mm, nástřik RAL 7047. Osvětlení: 4 ks LED pásky se stmívačem ve svislých hranách v celé výšce vitríny, každá vitrína 2 kusy plynulých dorazových pružin , skleněný poklop je zamykatelný na pantech vybavený polohovatelným systémem do min. výšky otevření 400 mm</t>
  </si>
  <si>
    <t>P 1</t>
  </si>
  <si>
    <t>Pultová vitrína 500/1000/1000 mm. Pultová prachutěsná zamykatelná vitrína, Al profil, bezpečnostní sklo tl. 8 mm, v= 400 mm, š  1000 mm, hl. 500 mm. Výška soklu 600 mm, materiál DTDL nebo MDF deska 12 mm, nástřik RAL 7047. Osvětlení: 4 ks LED pásky se stmívačem ve svislých hranách v celé výšce vitríny, každá vitrína 2 kusy plynových dorazových pružin , skleněný poklop je zamykatelný na pantech vybavený polohovatelným systémem do min. výšky otevření 400 mm</t>
  </si>
  <si>
    <t>P 2</t>
  </si>
  <si>
    <t>PR 1</t>
  </si>
  <si>
    <t>Grafické panely</t>
  </si>
  <si>
    <t>PN 1</t>
  </si>
  <si>
    <t xml:space="preserve">Nástěnný panel, rozměr 1/2 m, provedení dle technického rozkresu - dřevěný hranol 70 x 70 mm, upevnění na zeď závitovými tyčemi m12 na chemickou kotvu, 2 x kovový l profil 20 x 20 mm pro zavěšení panelu
Panel: DTDL tl. 12 mm, 1 000 x 2 000 mm, obvodové zesílení z MFD 30 x 50 mm, 2 x kovový L profil 20 x 20 mm na zesílení v horní části (protikusy na kot. trámku), krajní krycí lišty MDF 12 mm, obvodová hrana - stříkatelná ABS 42 mm, tl. 2 mm, hrany, zesílení a krajní krycí lišty bílý nástřik RAL 9003 mat
- finální úprava panelu (motiv) - celoplošný potisk na fólii, matná laminace
</t>
  </si>
  <si>
    <t>PN 2</t>
  </si>
  <si>
    <t>PN 3</t>
  </si>
  <si>
    <t>PV 1</t>
  </si>
  <si>
    <t>Plastické písmo a sokly</t>
  </si>
  <si>
    <t>N 1</t>
  </si>
  <si>
    <t>Plastický nápis PRAVĚK VESELSKA - označení TB - názvy kapitol z tvrzeného polystyrénu, provedení dle technického rozkresu, písmo - ZapfHumnst Ult AT - tučné, výška bez diakritiky 296 mm, tl. 70 mm, materiál - tvrzený polystyrén počítačově vyřezávaný, barevnost: interiérový otěru vzdorný nátěr ral 9003 mat, montáž na vysoký panel - transparentní silikon (lze i disperze)</t>
  </si>
  <si>
    <t>S 1</t>
  </si>
  <si>
    <t>SOKL POD SBÍRKOVÉ PŘEDMĚTY 400 x 400 x 400 mm, RAL 7047</t>
  </si>
  <si>
    <t>S 2</t>
  </si>
  <si>
    <t>SOKL POD SBÍRKOVÉ PŘEDMĚTY 250 x 250 x 750 mm, RAL 9003</t>
  </si>
  <si>
    <t>S 3</t>
  </si>
  <si>
    <t>SOKL POD SBÍRKOVÉ PŘEDMĚTY 400 x 400 x 550 mm, RAL 9003</t>
  </si>
  <si>
    <t>S 4</t>
  </si>
  <si>
    <t>SOKL POD SBÍRKOVÉ PŘEDMĚTY 400 x 400 x 750 mm, RAL 9003</t>
  </si>
  <si>
    <t>S 5</t>
  </si>
  <si>
    <t>SOKL POD SBÍRKOVÉ PŘEDMĚTY 250 x 250 x 300 mm, RAL 9003</t>
  </si>
  <si>
    <t>S 6</t>
  </si>
  <si>
    <t>SOKL POD SBÍRKOVÉ PŘEDMĚTY 400 x 400 x 750 mm, RAL 7047</t>
  </si>
  <si>
    <t>Figuríny</t>
  </si>
  <si>
    <t>F 1</t>
  </si>
  <si>
    <t>Pánská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ST. DOBA BRONZOVÉ R 1</t>
  </si>
  <si>
    <t>F 2</t>
  </si>
  <si>
    <t>Dámská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R 2</t>
  </si>
  <si>
    <t>Repliky a ilustrace</t>
  </si>
  <si>
    <t>R 1</t>
  </si>
  <si>
    <t>Model + replika mužského oděvu ze starší doby bronzové dle reálných objevů v Hroznové Lhotě, ve vitríně K 500/2</t>
  </si>
  <si>
    <t>R 2</t>
  </si>
  <si>
    <t>model + replika ženského oděvu ze starší doby bronzové dle reálných objevů v Hroznové Lhotě, ve vitríně K 500/3</t>
  </si>
  <si>
    <t>R 3</t>
  </si>
  <si>
    <t>Repliky bojovnické výbavy a ozdob ze starší doby bronzové dle reálných objevů v Hroznové Lhotě - dřevěný luk, kamenná nátepní destička, dřevěné šípy s kamennými projektily, kožený toulec, kamenné nožíky, kamenný sekeromlat, měděný nůž a dýka, zlatá záušnice, ve vitríně K 500/2</t>
  </si>
  <si>
    <t>soubor</t>
  </si>
  <si>
    <t>R 4</t>
  </si>
  <si>
    <t>Repliky ženských ozdob ze starší doby bronzové dle reálných objevů v Hroznové Lhotě - měděný kruhový šperk (záušnice, náramky, prsteny), jehlice kostěné a měděné, náhrdelník z korálků ze skla, mušloviny a mědi, ozdobné pásy kostěných korálků, vitrína K 500/3</t>
  </si>
  <si>
    <t>R 5</t>
  </si>
  <si>
    <t>model pravěkého hradiska Kněždub - Šumárník, vitrína M1</t>
  </si>
  <si>
    <t>R 6</t>
  </si>
  <si>
    <t>Ilustrovaná rekonstrukce nadzemní stavby tzv. domu mrtvých dle reálných objevů v Hroznové Lhotě ze starší doby bronzové, vitrína PR1</t>
  </si>
  <si>
    <t>R 7</t>
  </si>
  <si>
    <t>Ilustrovaná rekonstrukce vykrádání bohatě vybavených hrobů  dle reálných objevů v Hroznové Lhotěze starší doby bronzové, vitrína PR1</t>
  </si>
  <si>
    <t>Stavební práce, kašíry a stínící technika</t>
  </si>
  <si>
    <t>Ž 1-2</t>
  </si>
  <si>
    <t xml:space="preserve">Textilní vertikální žaluzie standard s látkovou lamelou; profil standard; barva profilu bílá; lamela š. 127 mm - látková; barva a vzor lamely: bílá, vzor dle vzorníku, kategorie 0; ovládání řetízek + provázek; barva řetízku bílá; závaží ovládaní a barva plast bílý; závaží látky plastové; uchycení látky plastový jezdec; uchycení jezdce plný tříboký drát; rozměr 160x335 cm/š*v, š. lamely 127 mm, montáž do stropu.
</t>
  </si>
  <si>
    <t>Instalační pomůcky</t>
  </si>
  <si>
    <t>IP</t>
  </si>
  <si>
    <t>Instalační pomůcka (akrylátové podložky, kubusové kostky s čísly, čiré plexi 20x20x20 mm PMMA XT širá, síla 20 mm, číslo - výřez z folie)</t>
  </si>
  <si>
    <t>Místnost celkem (Arch TB 1_1)</t>
  </si>
  <si>
    <t>Archeologie malá místnost         TB 1/2</t>
  </si>
  <si>
    <t>K 1000/2</t>
  </si>
  <si>
    <t>K 500/4</t>
  </si>
  <si>
    <t>K 500/5</t>
  </si>
  <si>
    <t>PN 4</t>
  </si>
  <si>
    <t>PN 5</t>
  </si>
  <si>
    <t>P 3</t>
  </si>
  <si>
    <t>S 7</t>
  </si>
  <si>
    <t>SOKL POD SBÍRKOVÉ PŘEDMĚTY 340 x 340 x 400 mm, RAL 7047</t>
  </si>
  <si>
    <t>S 8</t>
  </si>
  <si>
    <t>S 9</t>
  </si>
  <si>
    <t>SOKL POD SBÍRKOVÉ PŘEDMĚTY 200 x 200 x 550 mm, RAL 7001</t>
  </si>
  <si>
    <t>R 8</t>
  </si>
  <si>
    <t>Ilustrovaná rekonstrukce germánské vesnice dle reálných objevů v Hrubé Vrbce s obytnými polozemnicemi a dílnami, panel PV3</t>
  </si>
  <si>
    <t>R 9</t>
  </si>
  <si>
    <t>Ilustrovaná rekonstrukce slovanské vesnice s obytnými polozemnicemi a dílnami, panel PV2</t>
  </si>
  <si>
    <t>Ž 3-4</t>
  </si>
  <si>
    <t>I 1</t>
  </si>
  <si>
    <t>Místnost celkem (Arch TB 1_2)</t>
  </si>
  <si>
    <t>Hrad Veselí                                       TB 2</t>
  </si>
  <si>
    <t>K 1000/3</t>
  </si>
  <si>
    <t>K 1000/4</t>
  </si>
  <si>
    <t>K 500/6</t>
  </si>
  <si>
    <t>K 500/7</t>
  </si>
  <si>
    <t>K 500/8</t>
  </si>
  <si>
    <t>K 500/9</t>
  </si>
  <si>
    <t>M 2</t>
  </si>
  <si>
    <t>PN 6</t>
  </si>
  <si>
    <t>PN 7</t>
  </si>
  <si>
    <t>PV 4</t>
  </si>
  <si>
    <t>PV 5</t>
  </si>
  <si>
    <t>N 2</t>
  </si>
  <si>
    <t>S 10</t>
  </si>
  <si>
    <t>S 11</t>
  </si>
  <si>
    <t>S 12</t>
  </si>
  <si>
    <t>F 3</t>
  </si>
  <si>
    <t>Pánská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 ZBROJE Z POL. 13. STOLETÍ</t>
  </si>
  <si>
    <t>F 4</t>
  </si>
  <si>
    <t>Pánská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DVORSKÉHO ŠATU Z POL. 13. STOLETÍ</t>
  </si>
  <si>
    <t>R 10</t>
  </si>
  <si>
    <t>Model hradu Veselí, vitrína M2</t>
  </si>
  <si>
    <t>R 11</t>
  </si>
  <si>
    <t>Kroužková košile + nohavice (repliky), vitrína K 1000/4</t>
  </si>
  <si>
    <t>R 12</t>
  </si>
  <si>
    <t>Varkoč + opasek (repliky),  vitrína K 1000/4</t>
  </si>
  <si>
    <t>R 13</t>
  </si>
  <si>
    <t>Hrncová přilba (replika),  vitrína K 1000/4</t>
  </si>
  <si>
    <t>R 14</t>
  </si>
  <si>
    <t>Meč + pochva (repliky),  vitrína K 1000/4</t>
  </si>
  <si>
    <t>R 15</t>
  </si>
  <si>
    <t>Kropáč (replika),  vitrína K 1000/4</t>
  </si>
  <si>
    <t>R 16</t>
  </si>
  <si>
    <t>Štít s erbem Tvrdišovců,  vitrína K 1000/4</t>
  </si>
  <si>
    <t>R 17</t>
  </si>
  <si>
    <t>Dvorský oděv, vitrína K 1000/3</t>
  </si>
  <si>
    <t>R 18</t>
  </si>
  <si>
    <t>Dýhová miska (replika), vitrína K 1000/3</t>
  </si>
  <si>
    <t>R 19</t>
  </si>
  <si>
    <t>Glazovaný džbán (replika), vitrína K 500/8</t>
  </si>
  <si>
    <t>Ž 5-6</t>
  </si>
  <si>
    <t>Místnost celkem (Hrad Veselí  TB 2)</t>
  </si>
  <si>
    <t>Kapitoly z historie města                                 TB 3</t>
  </si>
  <si>
    <t>Sazba DPH 21%</t>
  </si>
  <si>
    <t>K 1000/5</t>
  </si>
  <si>
    <t>M 3</t>
  </si>
  <si>
    <t>PR 2</t>
  </si>
  <si>
    <t>Z</t>
  </si>
  <si>
    <t>DLOUHÁ PRACHOTĚSNÁ ZAMYKATELNÁ VITRÍNA NA HISTORICKÉ ZBRANĚ
AL PROFIL, BEZPEČNOSTNÍ SKLO TL. 8 MM, V= 2000 MM, Š 2000 MM, HL.1000 MM, VÝŠKA SOKLU 600 MM, MATERIÁL DTDL NEBO MDF DESKA 12 MM, NÁSTŘIK RAL 7047. OSVĚTLENÍ: 4 KS LED PÁSKY SE STMÍVAČEM VE SVISLÝCH HRANÁCH V CELÉ VÝŠCE VITRÍNY. UVNITŘ VITRÍNY KONSTRUKCE PRO INSTALACI HIST. PUŠEK - 20 KS (INSTALACE HORIZONTÁLNĚ,
2 SLOUPCE PO 10 KS), KONSTRUKCE PRO INSTALACI HIST. PUŠEK VYROBENA Z OCELOVÝCH PROFILŮ, KTERÉ BUDOU POTAŽENY FILCEM SÍLY MIN. 3 MM, KAŽDÁ PUŠKA BUDE MÍT SVŮJ FIXAČNÍ SYSTÉM. TVARY OBDÉLNÍKOVÝCH PROFILŮ MUSÍ BÝT PŘIZPŮSOBENY UKLÁDANÝM HISTORICKÝM ZBRANÍM A MUSÍ BÝT SNADNO DEMONTOVATELNÉ.
NA VRCHU VITRÍNY KRYT S PROVĚTRÁVÁNÍM.</t>
  </si>
  <si>
    <t>PLAKÁTOVACÍ PLOCHA</t>
  </si>
  <si>
    <t>N 3</t>
  </si>
  <si>
    <t>S 13, 21</t>
  </si>
  <si>
    <t>SOKL POD SBÍRKOVÉ PŘEDMĚTY 400 x 400 x 650 mm RAL 9003</t>
  </si>
  <si>
    <t>S 14, 18</t>
  </si>
  <si>
    <t>SOKL POD SBÍRKOVÉ PŘEDMĚTY 250 x 250 x 700 mm RAL 9003</t>
  </si>
  <si>
    <t>S 15, 20, 22</t>
  </si>
  <si>
    <t>SOKL POD SBÍRKOVÉ PŘEDMĚTY 400 x 400 x 400 mm RAL 7047</t>
  </si>
  <si>
    <t>S 16</t>
  </si>
  <si>
    <t>SOKL POD SBÍRKOVÉ PŘEDMĚTY 400 x 400 x 400 mm RAL 9003</t>
  </si>
  <si>
    <t>S 17</t>
  </si>
  <si>
    <t>SOKL POD SBÍRKOVÉ PŘEDMĚTY 900 x 600 x 100 mm RAL 9003</t>
  </si>
  <si>
    <t>S 19</t>
  </si>
  <si>
    <t>SOKL POD SBÍRKOVÉ PŘEDMĚTY 650 x 400 x 200 mm RAL 7001</t>
  </si>
  <si>
    <t>S 23</t>
  </si>
  <si>
    <t>SOKL POD SBÍRKOVÉ PŘEDMĚTY - dělo</t>
  </si>
  <si>
    <t>S 24</t>
  </si>
  <si>
    <t>F 5</t>
  </si>
  <si>
    <t>Pánská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- TURNAJOVÁ ZBROJ</t>
  </si>
  <si>
    <t>F 6</t>
  </si>
  <si>
    <t>Pánská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- R-U UNIFORMA R 23</t>
  </si>
  <si>
    <t>F 7</t>
  </si>
  <si>
    <t>Pánská pohybovatelná figurína – tělová barva s abstraktní hlavou. Pohybovatelná figurína z tvrzené polyuretanové pěny s flokovaným povrchem. Vnitřní drátěná konstrukce pro nastavení figuríny. Výška postavy 180 cm. Dodávka vč. bílého podstavce průměr 30 cm, hmotnost 4 kg. OBLEČENÁ V REPLICE DOBOVÉHO ODĚVU - UNIFORMA RUSKÉHO LEGIONÁŘE R 24</t>
  </si>
  <si>
    <t>F 8</t>
  </si>
  <si>
    <t>Pánská pohybovatelná figurína – tělová barva s abstraktní hlavou. Pohybovatelná figurína z tvrzené polyuretanové pěny s flokovaným povrchem. Vnitřní drátěná konstrukce pro nastavení figuríny. Výška postavy 180 cm. Dodávka vč. bílého podstavce průměr 30 cm, hmotnost 4 kg. OBLEČENÁ V REPLICE DOBOVÉHO ODĚVU - UNIFORMA RUMUNSKÉHO VOJÁKA R 25</t>
  </si>
  <si>
    <t>R 20</t>
  </si>
  <si>
    <t>R 21</t>
  </si>
  <si>
    <t>Repliky středověkého skla, vitrína PR2</t>
  </si>
  <si>
    <t>R 22</t>
  </si>
  <si>
    <t>Replika keramiky - středověká trojnožka, vitrína PR2</t>
  </si>
  <si>
    <t>R 23</t>
  </si>
  <si>
    <t>Uniforma rakousko-uherského vojáka, včetně výstroje, vitrína PR2</t>
  </si>
  <si>
    <t>R 24</t>
  </si>
  <si>
    <t>Uniforma ruského legionáře, včetně výstroje, vitrína PR2</t>
  </si>
  <si>
    <t>R 25</t>
  </si>
  <si>
    <t>Uniforma rumunského vojáka, včetně výstroje a výzbroje, vitrína PR2</t>
  </si>
  <si>
    <t>Ž 7-10</t>
  </si>
  <si>
    <t>Místnost celkem (Historie města TB 3)</t>
  </si>
  <si>
    <t>Chorynští z Ledské                         TB 4</t>
  </si>
  <si>
    <t>K 1000/6</t>
  </si>
  <si>
    <t>M 4</t>
  </si>
  <si>
    <t>PN 8</t>
  </si>
  <si>
    <t>PV 6</t>
  </si>
  <si>
    <t>N 4</t>
  </si>
  <si>
    <t>PO 1</t>
  </si>
  <si>
    <t>Podesta, podlaha</t>
  </si>
  <si>
    <t>R 26</t>
  </si>
  <si>
    <t>Model zámku Veselí po přestavbě za Chorynských, vitrína M4</t>
  </si>
  <si>
    <t>HN 3</t>
  </si>
  <si>
    <t>HN 4</t>
  </si>
  <si>
    <t>HN 5</t>
  </si>
  <si>
    <t>HN 6</t>
  </si>
  <si>
    <t>HN 7</t>
  </si>
  <si>
    <t>HN 8</t>
  </si>
  <si>
    <t>Ž 11-12</t>
  </si>
  <si>
    <t>Místnost celkem (Chorinští z Ledské TB 4)</t>
  </si>
  <si>
    <t>Etnografie - Kroje                            TB 5/1</t>
  </si>
  <si>
    <t>K 1000/7</t>
  </si>
  <si>
    <t>V 1600</t>
  </si>
  <si>
    <t>Pojezdová vitrína - DLOUHÁ PRACHOTĚSNÁ ZAMYKATELNÁ VITRÍNA
AL PROFIL, BEZPEČNOSTNÍ SKLO TL. 8 MM, V SKEL 2 000 MM, Š 1600 MM, HL. 1 000/700 MM; VÝŠKA SOKLU 100 MM. OSVĚTLENÍ: LED PÁSKY SE STMÍVAČEM VE SVISLÝCH HRANÁCH V CELÉ VÝŠCE VITRÍNY, OTOČNÉ LED REFLEKTORY V ZASTROPENÍ - 4 KS. PLNÁ ZADNÍ STĚNA, BÍLÝ NÁSTŘIK RAL 9003 MAT. POJEZDOVÁ KOLEČKA - MOŽNOST MANIPULACE 4 KS (Z DŮVODU UMÍSTĚNÍ VITRÍN PŘED RADIÁTORY). NA VRCHU VITRÍNY KRYT S PROVĚTRÁVÁNÍM</t>
  </si>
  <si>
    <t>DL 3500</t>
  </si>
  <si>
    <t>PV 7</t>
  </si>
  <si>
    <t>N 5</t>
  </si>
  <si>
    <t>F 9</t>
  </si>
  <si>
    <t>Pánská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- KOŽICH R 27</t>
  </si>
  <si>
    <t>F 10</t>
  </si>
  <si>
    <t>Dámská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- KOŽICH R 28</t>
  </si>
  <si>
    <t>F 11</t>
  </si>
  <si>
    <t>Pánská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- VESELSKÝ KROJ R 29</t>
  </si>
  <si>
    <t>F 12</t>
  </si>
  <si>
    <t>Dámská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- VESELSKÝ KROJ R 30</t>
  </si>
  <si>
    <t>F 13</t>
  </si>
  <si>
    <t>Pánská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- OSTROŽSKÝ KROJ R 31</t>
  </si>
  <si>
    <t>F 14</t>
  </si>
  <si>
    <t>Dámská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- OSTROŽSKÝ KROJ R 32</t>
  </si>
  <si>
    <t>F 15</t>
  </si>
  <si>
    <t>Pánská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- HORŇÁCKÝ KROJ R 33</t>
  </si>
  <si>
    <t>F 16</t>
  </si>
  <si>
    <t>Dámská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- HORŇÁCKÝ KROJ R 34</t>
  </si>
  <si>
    <t>F 17</t>
  </si>
  <si>
    <t>Pánská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- STRÁŽNICKÝ KROJ R 35</t>
  </si>
  <si>
    <t>F 18</t>
  </si>
  <si>
    <t>Dámská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- STRÁŽNICKÝ KROJ R 36</t>
  </si>
  <si>
    <t>F 19</t>
  </si>
  <si>
    <t>Dívčí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- „KARKULKA” R 37</t>
  </si>
  <si>
    <t>F 20</t>
  </si>
  <si>
    <t>Dámská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- PRACOVNÍ ODĚV R 38</t>
  </si>
  <si>
    <t>F 21</t>
  </si>
  <si>
    <t>Dětská pohybovatelná figurína 8 let – tělová barva s abstraktní hlavou
Pohybovatelná figurína z tvrzené polyuretanové pěny s flokovaným povrchem.
Vnitřní drátěná konstrukce pro nastavení figuríny. Výška postavy 125 cm. Dodávka vč. bílého podstavce průměr 25 cm, hmotnost 3 kg.
OBLEČENÁ V REPLICE DOBOVÉHO ODĚVU - VŠEDNÍ ODĚV R 39</t>
  </si>
  <si>
    <t>F 22</t>
  </si>
  <si>
    <t>Dámská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- PRACOVNÍ ODĚV, KOLOVRAT R 40</t>
  </si>
  <si>
    <t>F 23</t>
  </si>
  <si>
    <t>Dámská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- PRACOVNÍ ODĚV, LÁMKA R 41</t>
  </si>
  <si>
    <t>R27</t>
  </si>
  <si>
    <t>Replika - muž v kožichu, vitrína V1600</t>
  </si>
  <si>
    <t>R28</t>
  </si>
  <si>
    <t>Replika - žena v kožichu, vitrína V1600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</si>
  <si>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</si>
  <si>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</si>
  <si>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</si>
  <si>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</si>
  <si>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</si>
  <si>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</si>
  <si>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</si>
  <si>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</si>
  <si>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</si>
  <si>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</si>
  <si>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Replika ženského pracovního oděvu, vitrína DL3500</t>
  </si>
  <si>
    <t>R39</t>
  </si>
  <si>
    <t>Replika chlapeckého deního oděvu</t>
  </si>
  <si>
    <t>R40</t>
  </si>
  <si>
    <t>R41</t>
  </si>
  <si>
    <t>R42</t>
  </si>
  <si>
    <t>Krojové součástky - 2 x šatka + čepec + rukávce podle starých vzorů</t>
  </si>
  <si>
    <t>R43</t>
  </si>
  <si>
    <t>Krojové součástky - modrý šátek podle starých vzorů</t>
  </si>
  <si>
    <t>R44</t>
  </si>
  <si>
    <t>Krojové součástky - vlňák</t>
  </si>
  <si>
    <t>R45</t>
  </si>
  <si>
    <t>Krojové součástky - koutní plachta</t>
  </si>
  <si>
    <t>R46</t>
  </si>
  <si>
    <t>Krojové součástky - mužský klobouk</t>
  </si>
  <si>
    <t>R47</t>
  </si>
  <si>
    <t>Krojové součástky - halena s "darmovisem"</t>
  </si>
  <si>
    <t>Ž 13-14</t>
  </si>
  <si>
    <t>Místnost celkem ( Etnografie - kroje TB 5_1)</t>
  </si>
  <si>
    <t>Etnografie - lidová keramika        TB 5/2</t>
  </si>
  <si>
    <t>DL 1800/1 - 4</t>
  </si>
  <si>
    <t>PN 9 - 10</t>
  </si>
  <si>
    <t>PV 8</t>
  </si>
  <si>
    <t>S 25</t>
  </si>
  <si>
    <t>S 26, 31, 33</t>
  </si>
  <si>
    <t>SOKL POD SBÍRKOVÉ PŘEDMĚTY 650 x 400 x 750 mm, RAL 9003</t>
  </si>
  <si>
    <t>S 27, 32, 34</t>
  </si>
  <si>
    <t>SOKL POD SBÍRKOVÉ PŘEDMĚTY 500 x 300 x 550 mm, RAL 7001</t>
  </si>
  <si>
    <t>S 28, 30</t>
  </si>
  <si>
    <t>SOKL POD SBÍRKOVÉ PŘEDMĚTY 350 x 350 x 400 mm, RAL 7047</t>
  </si>
  <si>
    <t>S 29</t>
  </si>
  <si>
    <t>SOKL POD SBÍRKOVÉ PŘEDMĚTY 1 200 x 400 x 750 mm, RAL 9003</t>
  </si>
  <si>
    <t>Ž 15</t>
  </si>
  <si>
    <t>Místnost celkem (Etnografie - lid. keram. TB 5_2)</t>
  </si>
  <si>
    <t>Etnografie - lidové obydlí              TB 5/3</t>
  </si>
  <si>
    <t>K 1000/8</t>
  </si>
  <si>
    <t>K 500/10, 11</t>
  </si>
  <si>
    <t>DL 2000</t>
  </si>
  <si>
    <t>Dlouhá vitrína DL 2000x500x2150mm
Dlouhá prachotěsná zamykatelná vitrína, Al profil, bezpečnostní sklo tl. 8 mm, křídlové otvírání, výška skel 2 000 mm. Výška soklu 100 mm. Osvětlení: LED pásky ve svislých hranách, otočné LED reflektory v zastropení na vrchu kryt s provětráváním. Plná zadní stěna MDF deska, nástřik RAL 9003</t>
  </si>
  <si>
    <t>V 1600/700</t>
  </si>
  <si>
    <t>Pojezdová vitrína V1600/700 - 1600x700x2150mm. DLOUHÁ PRACHOTĚSNÁ ZAMYKATELNÁ VITRÍNA, AL PROFIL, BEZPEČNOSTNÍ SKLO TL. 8 MM, V SKEL 2 000 MM, Š 1600 MM, HL. 1 000/700 MM. VÝŠKA SOKLU 100 MM. OSVĚTLENÍ: LED PÁSKY SE STMÍVAČEM VE SVISLÝCH HRANÁCH V CELÉ VÝŠCE VITRÍNY,
OTOČNÉ LED REFLEKTORY V ZASTROPENÍ - 4 KS; PLNÁ ZADNÍ STĚNA, BÍLÝ NÁSTŘIK RAL 9003 MAT. POJEZDOVÁ KOLEČKA - MOŽNOST MANIPULACE 4 KS (Z DŮVODU UMÍSTĚNÍ VITRÍN PŘED RADIÁTORY). NA VRCHU VITRÍNY KRYT S PROVĚTRÁVÁNÍM</t>
  </si>
  <si>
    <t>PN 11</t>
  </si>
  <si>
    <t>N 7</t>
  </si>
  <si>
    <t>F 24</t>
  </si>
  <si>
    <t>Pánská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PRACOVNÍHO ODĚVU R 48</t>
  </si>
  <si>
    <t>F 25</t>
  </si>
  <si>
    <t>Dámská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PRACOVNÍHO ODĚVU R49</t>
  </si>
  <si>
    <t>F 26</t>
  </si>
  <si>
    <t>Pánská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PRACOVNÍHO ODĚVU - KOŠÍKÁŘ R50</t>
  </si>
  <si>
    <t>F 27</t>
  </si>
  <si>
    <t>Dámská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PRACOVNÍHO ODĚVU R51</t>
  </si>
  <si>
    <t>F 28</t>
  </si>
  <si>
    <t>F 29</t>
  </si>
  <si>
    <t>Dětská pohybovatelná figurína 8 let – tělová barva s abstraktní hlavou
Pohybovatelná figurína z tvrzené polyuretanové pěny s flokovaným povrchem.
Vnitřní drátěná konstrukce pro nastavení figuríny. Výška postavy 125 cm. Dodávka vč. bílého podstavce průměr 25 cm, hmotnost 3 kg.
ML. DĚVČE OBLEČENÁ V REPLICE R53</t>
  </si>
  <si>
    <t>F 30</t>
  </si>
  <si>
    <t>Pánská pohybovatelná figurína – tělová barva s abstraktní hlavou
Pohybovatelná figurína z tvrzené polyuretanové pěny s flokovaným povrchem.
Vnitřní drátěná konstrukce pro nastavení figuríny. Výška postavy 180 cm. Dodávka vč. bílého podstavce průměr 30 cm, hmotnost 4 kg.
OBLEČENÁ V REPLICE DOBOVÉHO ODĚVU TKALEC R 54</t>
  </si>
  <si>
    <t>R48</t>
  </si>
  <si>
    <t>Replika pracovního oděvu - muž, D</t>
  </si>
  <si>
    <t>R49</t>
  </si>
  <si>
    <t>Replika pracovního oděvu - žena, D</t>
  </si>
  <si>
    <t>R50</t>
  </si>
  <si>
    <t>Replika pracovního oděvu - muž starší, D</t>
  </si>
  <si>
    <t>R51</t>
  </si>
  <si>
    <t>Replika pracovního oděvu - žena starší, D</t>
  </si>
  <si>
    <t>R52</t>
  </si>
  <si>
    <t>Replika dětského oděvu (batoleú, D</t>
  </si>
  <si>
    <t>R53</t>
  </si>
  <si>
    <t>Replika dětského oděvu, děvče 8 let, D</t>
  </si>
  <si>
    <t>R54</t>
  </si>
  <si>
    <t>Replika pracovního oděvu - muž, tkalec, D</t>
  </si>
  <si>
    <t>R55</t>
  </si>
  <si>
    <t>Replika stavu - funkční, D</t>
  </si>
  <si>
    <t>R56</t>
  </si>
  <si>
    <t>Repliky lidového nábytku (stůl, lavice, kolébka, 4 ks židle)</t>
  </si>
  <si>
    <t>D</t>
  </si>
  <si>
    <t>pol</t>
  </si>
  <si>
    <t>vestavba Světla trafo uzavřené 100-150 W</t>
  </si>
  <si>
    <t>Vestavba prodloužená podesta</t>
  </si>
  <si>
    <t>Vestavba polyuretanové trámy podhled 19/17 cm</t>
  </si>
  <si>
    <t>Vestavba strop polyuretanové desky</t>
  </si>
  <si>
    <t>Vestavba lepidlo</t>
  </si>
  <si>
    <t>Vestavba kašírování</t>
  </si>
  <si>
    <t>vestavba kompletace</t>
  </si>
  <si>
    <t>Vestavba SDK</t>
  </si>
  <si>
    <t>PROUTĚNÝ PLOT - v = 1 500 mm, š = 1 800 mm; představěný před radiátor</t>
  </si>
  <si>
    <t>Ž 16 - 18</t>
  </si>
  <si>
    <t>Místnost celkem ( Etnografie - lid. obydlí TB 5_3)</t>
  </si>
  <si>
    <t>Jednotková cena (Kč)</t>
  </si>
  <si>
    <t>Cena bez DPH (Kč)</t>
  </si>
  <si>
    <t>DPH vyp. (Kč)</t>
  </si>
  <si>
    <t>Celková cena (Kč)</t>
  </si>
  <si>
    <t xml:space="preserve">Celkem za vše </t>
  </si>
  <si>
    <t xml:space="preserve">Infostojan (pro interiéry, samostojný v prostoru; orientační rozměry: 1600 x 500x 500 mm; materiál: ocelový plech 2 mm; přístup k počítači, monitoru uzamykatelnými dvířky; stupeň krytí IP 20 B, IEC 529: 1989. Povrchová úprava a barevné provedení komaxit RAL 7047 (lze i 7001); 19” dotekové LCD, technologie AccuTouch; PC, řídící systém, reproduktory
</t>
  </si>
  <si>
    <t>I 2</t>
  </si>
  <si>
    <t>I 3</t>
  </si>
  <si>
    <t>I 4</t>
  </si>
  <si>
    <t>Dlouhá vitrína DL 500 x 1 800 x 2 150mm
PRACHOTĚSNÁ ZAMYKATELNÁ VITRÍNA Z BEZPEČNOSTNÍHO SKLA, tl. min. 8mm; Al profil, bezpečnostní sklo tl. 8 mm, křídlové otvírání, výška skel 2 000 mm, výška soklu 100 mm. Osvětlení: LED pásky ve svislých hranách, otočné LED reflektory v zastropení; na vrchu kryt s provětráváním. Plná zadní stěna MDF deska, nástřik RAL 9003.</t>
  </si>
  <si>
    <t>HN 1</t>
  </si>
  <si>
    <t>HN 2</t>
  </si>
  <si>
    <t>Nástěnný panel, rozměr 1/2 m, provedení dle technického rozkresu - dřevěný hranol 70 x 70 mm, upevnění na zeď závitovými tyčemi m12 na chemickou kotvu, 2 x kovový l profil 20 x 20 mm pro zavěšení panelu
Panel: DTDL tl. 12 mm, 1 000 x 2 000 mm, obvodové zesílení z MFD 30 x 50 mm, 2 x kovový L profil 20 x 20 mm na zesílení v horní části (protikusy na kot. trámku), krajní krycí lišty MDF 12 mm, obvodová hrana - stříkatelná ABS 42 mm, tl. 2 mm, hrany, zesílení a krajní krycí lišty bílý nástřik RAL 9003 mat
- finální úprava panelu (motiv) - celoplošný potisk na fólii, matná laminace</t>
  </si>
  <si>
    <t>Plastický nápis HRAD VESELÍ - označení TB - názvy kapitol z tvrzeného polystyrénu, provedení dle technického rozkresu, písmo - ZapfHumnst Ult AT - tučné, výška bez diakritiky 296 mm, tl. 70 mm, materiál - tvrzený polystyrén počítačově vyřezávaný, barevnost: interiérový otěru vzdorný nátěr ral 9003 mat, montáž na vysoký panel - transparentní silikon (lze i disperze)</t>
  </si>
  <si>
    <t>Plastický nápis KAPITOLY Z HISTORIE MĚSTA - označení TB - názvy kapitol z tvrzeného polystyrénu, provedení dle technického rozkresu, písmo - ZapfHumnst Ult AT - tučné, výška bez diakritiky 296 mm, tl. 70 mm, materiál - tvrzený polystyrén počítačově vyřezávaný, barevnost: interiérový otěru vzdorný nátěr ral 9003 mat, montáž na vysoký panel - transparentní silikon (lze i disperze)</t>
  </si>
  <si>
    <t>Plastický nápis CHORYNŠTÍ Z LEDSKÉ - označení TB - názvy kapitol z tvrzeného polystyrénu, provedení dle technického rozkresu, písmo - ZapfHumnst Ult AT - tučné, výška bez diakritiky 296 mm, tl. 70 mm, materiál - tvrzený polystyrén počítačově vyřezávaný, barevnost: interiérový otěru vzdorný nátěr ral 9003 mat, montáž na vysoký panel - transparentní silikon (lze i disperze)</t>
  </si>
  <si>
    <t>Plastický nápis KROJE VESELSKA - označení TB - názvy kapitol z tvrzeného polystyrénu, provedení dle technického rozkresu, písmo - ZapfHumnst Ult AT - tučné, výška bez diakritiky 296 mm, tl. 70 mm, materiál - tvrzený polystyrén počítačově vyřezávaný, barevnost: interiérový otěru vzdorný nátěr ral 9003 mat, montáž na vysoký panel - transparentní silikon (lze i disperze)</t>
  </si>
  <si>
    <t>Plastický nápis LIDOVÁ KERAMIKA - označení TB - názvy kapitol z tvrzeného polystyrénu, provedení dle technického rozkresu, písmo - ZapfHumnst Ult AT - tučné, výška bez diakritiky 296 mm, tl. 70 mm, materiál - tvrzený polystyrén počítačově vyřezávaný, barevnost: interiérový otěru vzdorný nátěr ral 9003 mat, montáž na vysoký panel - transparentní silikon (lze i disperze)</t>
  </si>
  <si>
    <t>Plastický nápis LIDOVÉ OBYDLÍ - označení TB - názvy kapitol z tvrzeného polystyrénu, provedení dle technického rozkresu, písmo - ZapfHumnst Ult AT - tučné, výška bez diakritiky 296 mm, tl. 70 mm, materiál - tvrzený polystyrén počítačově vyřezávaný, barevnost: interiérový otěru vzdorný nátěr ral 9003 mat, montáž na vysoký panel - transparentní silikon (lze i disperze)</t>
  </si>
  <si>
    <t>Dětská pohybovatelná figurína - batole  9 měsíců – tělová barva s abstraktní hlavou. Pohybovatelná figurína z tvrzené polyuretanové pěny s flokovaným povrchem. Vnitřní drátěná konstrukce pro nastavení figuríny. Výška postavy 74 cm. Dodávka bez podstavce.
DÍTĚ V KOLÉBCE R 52</t>
  </si>
  <si>
    <t xml:space="preserve">Panel vysoký 4 350 x 3 000 x 100 mm bez krycích vertikálních lišt, bez obvodové hrany. Materiál: DTDL (MDF) 12 mm, hranoly 88 x 88 mm. Obvodové zesílení z MDF 30 x 50 mm. DTDL (MDF) desky jsou přichyceny k hranolům 88 x 88 mm, ty jsou ke stěně přichyceny na závitové tyče a chemické kotvy.                      Barevné provedení: panel nástřik RAL 9003 mat.                                             Finální úprava - celoplošný potisk na fólii s matnou laminací.
</t>
  </si>
  <si>
    <t xml:space="preserve">Panel vysoký 5 650 x 3 000 x 100 mm bez krycích vertikálních lišt, bez obvodové hrany. Materiál: DTDL (MDF) 12 mm, hranoly 88 x 88 mm. Obvodové zesílení z MDF 30 x 50 mm. DTDL (MDF) desky jsou přichyceny k hranolům 88 x 88 mm, ty jsou ke stěně přichyceny na závitové tyče a chemické kotvy.                         Barevné provedení: panel nástřik RAL 9003 mat.                                             Finální úprava - celoplošný potisk na fólii s matnou laminací.
</t>
  </si>
  <si>
    <t xml:space="preserve">Panel vysoký 1 500 x 3 000 x 100 mm vertikálních krycí lišty (z obou stran) 88 x 2 900 mm. Materiál: DTDL (MDF) 12 mm, hranoly 88 x 88 mm. Obvodové zesílení z MDF 30 x 50 mm, zevnitř profilu přichycena svislá krycí lišta z MDF 12 mm (z obou stran). Obvodová hrana (jenom svislá) - stříkatelná ABS 42 mm, tl. 2 mm. DTDL (MDF) desky jsou přichyceny k hranolům 88 x 88 mm, ty jsou ke stěně přichyceny na závitové tyče a chemické kotvy.
Barevné provedení: zesílení, krycí lišty, hrany a panel nástřik RAL 9003 mat. Finální úprava panelu - celoplošný potisk na fólii s matnou laminací.
</t>
  </si>
  <si>
    <t xml:space="preserve">Panel vysoký 3 400 x 3 000 x 100 mm vertikálních krycí lišta (pravé strany) 
88 x 2 900 mm. Materiál: DTDL (MDF) 12 mm, hranoly 88 x 88 mm. Obvodové zesílení z MDF 30 x 50 mm, zevnitř profilu přichycena svislá krycí lišta z MDF 12 mm (z pravé strany). Obvodová hrana (jenom svislá) - stříkatelná ABS 42 mm, tl. 2 mm. DTDL (MDF) desky jsou přichyceny k hranolům 88 x 88 mm, ty jsou ke stěně přichyceny na závitové tyče a chemické kotvy.
Barevné provedení: zesílení, krycí lišty, hrany a panel nástřik RAL 9003 mat. Finální úprava panelu - celoplošný potisk na fólii s matnou laminací.
</t>
  </si>
  <si>
    <t>PŮLVÁLEC R=400, V= 1 850 mm z obou stran ukončený dřevěnou profilovanou lištou s drážkou pro osazení plastové desky, v dřevěných lišt = 150 mm. Lišty jsou přichyceny k zadnímu panelu. Půlválec je umístěn uvnitř PR2.</t>
  </si>
  <si>
    <t>Historické dělo - zápůjčka</t>
  </si>
  <si>
    <t>Oltářní obraz - zápůjčka</t>
  </si>
  <si>
    <t>4 ŠUPLÍKOVÁ KOMODA- - zápůjčka</t>
  </si>
  <si>
    <t>Obraz - zápůjčka</t>
  </si>
  <si>
    <t>SEKRETÁŘ - zápůjčka</t>
  </si>
  <si>
    <t>3 ŠUPLÍKOVÁ KOMODA - zápůjčka</t>
  </si>
  <si>
    <t>HRACÍ STOLEK, 2 ŽIDLE - zápůjčka</t>
  </si>
  <si>
    <t xml:space="preserve">Vestavba okna </t>
  </si>
  <si>
    <t>Instalační pomůcka ( kubusové kostky s čísly) čiré plexi 20x20x20 mm PMMA XT širá, síla 20 mm, číslo - výřez z folie)</t>
  </si>
  <si>
    <t>IP2</t>
  </si>
  <si>
    <t>Instalační pomůcka (akrylátové podložky) čiré plexi ve tvaru U PMMA XT širá, různé velikosti</t>
  </si>
  <si>
    <t>Vestavba nasvětlení zaslepeného okna led pásky nástřel</t>
  </si>
  <si>
    <t>Celoskleněné zábradlí 4 140 x 800 mm, složené ze 3 ks tabulí bezpečnostního kaleného lepeného skla 6.6.2 mm, rozměry tabule 1 375 x 785 mm. Tabule jsou usazené do kotvícího profilu 125 x 42 mm uchyceného vruty do podesty PO2. Zábradlí kopíruje šiknou hranu podesty, v horní části je zpevněno madlem.</t>
  </si>
  <si>
    <t>Elektroinstalace a audiovizuální technika, doprava, montáž, ostatní</t>
  </si>
  <si>
    <t>doprava, montáž</t>
  </si>
  <si>
    <t>ostatní položky Lidivý dům</t>
  </si>
  <si>
    <t>Vestavba - Lidový dům (níže je uveden rozpad položek)</t>
  </si>
  <si>
    <t>I 1.1</t>
  </si>
  <si>
    <t>Tvorba multimediálního obsahu</t>
  </si>
  <si>
    <t>I 1.2</t>
  </si>
  <si>
    <t>Pomůcky pro edukační program</t>
  </si>
  <si>
    <t>I 2.1</t>
  </si>
  <si>
    <t>I 2.2</t>
  </si>
  <si>
    <t>I 3.1</t>
  </si>
  <si>
    <t>I 3.2</t>
  </si>
  <si>
    <t>I 4.1</t>
  </si>
  <si>
    <t>I 4.2</t>
  </si>
  <si>
    <t xml:space="preserve">Proudová vitrína oblouková, Al profil, bezpečnostní sklo tl. 8 mm, v= 2000 mm, š  4560 mm (při stěně), hl. 500 mm. Výška soklu 100 mm. Rovná část 1 - 600 mm, oblouk d při stěně 1960 mm, rovná část 2 - 2000 mm. Hloubka 500 mm, celková výška vitríny 2150 mm. Osvětlení: otočné LED reflektory v zastropení - 9 ks.  Zadní panel - DTDL tl. 18 mm, výška 2000 mm. Finální úprava panelu (motiv uvnitř vitríny) - celoplošný potisk na fólii, matná laminace. Obloukový panel za vitrínou: SDK, celková výška  3000 mm, tl. 100 mm. Finální úprava panelu nátěr bílou barvou RAL 9003 mat. </t>
  </si>
  <si>
    <t>PV2</t>
  </si>
  <si>
    <t>PV2 Panel vysoký 2800 x 3000 x 100 mm, vertikální krycí lišty (pouze z pravé strany) 88 x 2 900 mm. Materiál: DTDL (MDF) 12 mm, hranoly 88 x 88 mm. Obvodové zesílení z MDF 30 x 50 mm, zevnitř profilu přichycena svislá krycí lišta z MDF 12 mm (jenom pohledově pravá strana). Obvodová hrana (jenom svislá) - stříkatelná ABS 42 mm, tl. 2 mm. DTDL (MDF) desky jsou přichyceny k hranolům 88 x 88 mm, ty jsou ke stěně přichyceny na závitové tyče a chemické kotvy.
Barevné provedení: zesílení, krycí lišty, hrany a panel nástřik RAL 9003 mat. Finální úprava panelu - celoplošný potisk na fólii s matnou laminací.</t>
  </si>
  <si>
    <t>PV3</t>
  </si>
  <si>
    <t xml:space="preserve">PV3 2500 x 3000 x 100 mm, vertikální krycí lišty (pouze z pravé strany) 88 x 2 900 mm. Materiál: DTDL (MDF) 12 mm, hranoly 88 x 88 mm. Obvodové zesílení z MDF 30 x 50 mm, zevnitř profilu přichycena svislá krycí lišta z MDF 12 mm (jenom pohledově pravá strana). Obvodová hrana (jenom svislá) - stříkatelná ABS 42 mm, tl. 2 mm. DTDL (MDF) desky jsou přichyceny k hranolům 88 x 88 mm, ty jsou ke stěně přichyceny na závitové tyče a chemické kotvy.
Barevné provedení: zesílení, krycí lišty, hrany a panel nástřik RAL 9003 mat. Finální úprava panelu - celoplošný potisk na fólii s matnou laminací.
</t>
  </si>
  <si>
    <t xml:space="preserve">Panel vysoký 5 050 x 3 000 x 100 mm bez krycích vertikálních lišt, bez obvodové hrany. Materiál: DTDL (MDF) 12 mm, hranoly 88 x 88 mm. Obvodové zesílení z MDF 30 x 50 mm. DTDL (MDF) desky jsou přichyceny k hranolům 88 x 88 mm, ty jsou ke stěně přichyceny na závitové tyče a chemické kotvy. Barevné provedení: panel nástřik RAL 9003 mat. Finální úprava - celoplošný potisk na fólii s matnou laminací do výšky 2150 mm (motiv kamenná stěna)
</t>
  </si>
  <si>
    <t xml:space="preserve">Panel vysoký 3 500 x 3 000 x 100 mm vertikálních krycí lišty (pouze z pravé strany)     88 x 2 900 mm, přisedlý k PV4 levou stranou. Materiál: DTDL (MDF) 12 mm, hranoly   88 x 88 mm. Obvodové zesílení z MDF 30 x 50 mm, zevnitř profilu přichycena svislá krycí lišta z MDF 12 mm (jenom pohledově pravá strana). Obvodová hrana (jenom svislá) - stříkatelná ABS 42 mm, tl. 2 mm. DTDL (MDF) desky jsou přichyceny k hranolům 88 x 88 mm, ty jsou ke stěně přichyceny na závitové tyče a chemické kotvy. Barevné provedení: zesílení, krycí lišty, hrany a panel nástřik RAL 9003 mat. Finální úprava panelu - celoplošný potisk na fólii s matnou laminací do výšky 2150 mm
</t>
  </si>
  <si>
    <t xml:space="preserve">Proudová vitrína oblouková, Al profil, bezpečnostní sklo tl. 8 mm, v 2000 mm, š  14150 mm při stěně (krátká strana 3000 mm, dlouhá 11150 mm), hl. 1000-2000 mm. Výška soklu 100 mm. Celková výška v 2150 mm. Osvětlení: otočné LED reflektory v zastropení - 20 ks.  Zadní panel - DTDL tl. 18 mm, celková výška panelu 2000 mm. Finální úprava panelu (motiv uvnitř vitríny) - celoplošný potisk na fólii, matná laminace. Panel za vitrínou  SDK, celková výška  3000 mm, tl. 100 mm, kratší panel d= 3050 mm,  delší panel d= 11200 mm. Finální úprava panelu nátěr bílou barvou RAL 9003 mat.     </t>
  </si>
  <si>
    <t>DL 4070</t>
  </si>
  <si>
    <t xml:space="preserve">DLOUHÁ VITRÍNA - DL SE ZADNÍM PANELEM 3 000 MM; 4070 x 700 x 2150 mm, PRACHOTĚSNÁ ZAMYKATELNÁ VITRÍNA, AL PROFIL, BEZPEČNOSTNÍ SKLO TL. 8 MM. V SKEL 2 000 MM, VÝŠKA VITRÍNY 2 150 MM, VÝŠKA SOKLU 100 MM.
OSVĚTLENÍ: LED PÁSKY VE SVISLÝCH HRANÁCH, 8 ks OTOČNÉ LED REFLEKTORY V ZASTROPENÍ. ZADNÍ PANEL - DTDL (MDF) TL. 18 MM. FINÁLNÍ ÚPRAVA PANELU (MOTIV UVNITŘ VITRÍNY) - CELOPLOŠNÝ POTISK NA FÓLII, MATNÁ LAMINACE.VÝŠKA PANELU 2 000 MM. Panel za vitrínou  SDK, celková výška  3000 mm, tl. 100 mm,  d= 4070 mm. Finální úprava panelu nátěr bílou barvou RAL 9003 mat.     </t>
  </si>
  <si>
    <t xml:space="preserve">DLOUHÁ VITRÍNA - DL SE ZADNÍM PANELEM 3 000 MM; 3500 x 700 x 2150 mm, PRACHOTĚSNÁ ZAMYKATELNÁ VITRÍNA, AL PROFIL, BEZPEČNOSTNÍ SKLO TL. 8 MM. V SKEL 2 000 MM, VÝŠKA VITRÍNY 2 150 MM, VÝŠKA SOKLU 100 MM.
OSVĚTLENÍ: LED PÁSKY VE SVISLÝCH HRANÁCH, 6 ks OTOČNÉ LED REFLEKTORY V ZASTROPENÍ. ZADNÍ PANEL - DTDL (MDF) TL. 18 MM. BAREVNÁ ÚPRAVA PANELU BÍLÝ NÁSTŘIK RAL 9003 MAT. FINÁLNÍ ÚPRAVA PANELU (MOTIV UVNITŘ VITRÍNY) - CELOPLOŠNÝ POTISK NA FÓLII, MATNÁ LAMINACE. Panel za vitrínou  SDK, celková výška  3000 mm, tl. 100 mm,  d= 3500 mm. Finální úprava panelu nátěr bílou barvou RAL 9003 mat. </t>
  </si>
  <si>
    <t>SOUPIS A ROZPOČET STÁLÉ EXPOZICE VESELÍ NAD MORAVOU 2022</t>
  </si>
  <si>
    <t>IP3</t>
  </si>
  <si>
    <t>Instalační pomůcka (popisky k vystaveným předmětům) tisk na transparentní samolepící fólii, instalace na sklo vitríny</t>
  </si>
  <si>
    <t>Replika veselského kroje - muž, vitrína DL4070</t>
  </si>
  <si>
    <t>Replika veselského kroje - žena, vitrína DL4070</t>
  </si>
  <si>
    <t>Replika ostrožského kroje - muž, vitrína DL4070</t>
  </si>
  <si>
    <t>Replika ostrožského kroje - žena, vitrína DL4070</t>
  </si>
  <si>
    <t>Replika horňáckého kroje - muž, vitrína DL4070</t>
  </si>
  <si>
    <t>Replika horňáckého kroje - žena, vitrína DL4070</t>
  </si>
  <si>
    <t>Replika strážnického kroje - muž, vitrína DL4070</t>
  </si>
  <si>
    <t>Replika strážnického kroje - žena, vitrína DL4070</t>
  </si>
  <si>
    <t>Replika dětského kroje - "karkulka", vitrína DL4070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</si>
</sst>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\ &quot;Kč&quot;"/>
  </numFmts>
  <fonts count="1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20"/>
      <name val="Arial"/>
      <family val="2"/>
      <charset val="238"/>
    </font>
    <font>
      <b/>
      <sz val="20"/>
      <name val="Arial"/>
      <family val="2"/>
      <charset val="238"/>
    </font>
    <font>
      <b/>
      <sz val="1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58">
    <xf numFmtId="0" fontId="0" fillId="0" borderId="0" xfId="0"/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4" fontId="0" fillId="0" borderId="2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left" vertical="justify" wrapText="1"/>
    </xf>
    <xf numFmtId="0" fontId="3" fillId="0" borderId="7" xfId="0" applyFont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left" vertical="center" wrapText="1"/>
    </xf>
    <xf numFmtId="0" fontId="3" fillId="4" borderId="40" xfId="0" applyFont="1" applyFill="1" applyBorder="1" applyAlignment="1">
      <alignment horizontal="center"/>
    </xf>
    <xf numFmtId="164" fontId="9" fillId="4" borderId="40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8" xfId="0" applyFont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/>
    </xf>
    <xf numFmtId="164" fontId="9" fillId="4" borderId="7" xfId="0" applyNumberFormat="1" applyFont="1" applyFill="1" applyBorder="1" applyAlignment="1">
      <alignment horizontal="center"/>
    </xf>
    <xf numFmtId="0" fontId="12" fillId="2" borderId="40" xfId="0" applyFont="1" applyFill="1" applyBorder="1" applyAlignment="1">
      <alignment horizontal="left" vertical="center"/>
    </xf>
    <xf numFmtId="164" fontId="12" fillId="2" borderId="40" xfId="0" applyNumberFormat="1" applyFont="1" applyFill="1" applyBorder="1" applyAlignment="1">
      <alignment horizontal="left" vertical="center"/>
    </xf>
    <xf numFmtId="164" fontId="13" fillId="2" borderId="40" xfId="0" applyNumberFormat="1" applyFont="1" applyFill="1" applyBorder="1" applyAlignment="1">
      <alignment horizontal="left" vertical="center"/>
    </xf>
    <xf numFmtId="164" fontId="12" fillId="2" borderId="41" xfId="0" applyNumberFormat="1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left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/>
    </xf>
    <xf numFmtId="165" fontId="3" fillId="0" borderId="0" xfId="0" applyNumberFormat="1" applyFont="1" applyAlignment="1">
      <alignment horizontal="right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165" fontId="9" fillId="4" borderId="40" xfId="0" applyNumberFormat="1" applyFont="1" applyFill="1" applyBorder="1" applyAlignment="1">
      <alignment horizontal="center"/>
    </xf>
    <xf numFmtId="165" fontId="0" fillId="0" borderId="3" xfId="0" applyNumberFormat="1" applyBorder="1" applyAlignment="1">
      <alignment horizontal="right" vertical="center"/>
    </xf>
    <xf numFmtId="165" fontId="9" fillId="4" borderId="41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43" xfId="0" applyNumberFormat="1" applyBorder="1" applyAlignment="1">
      <alignment horizontal="right" vertical="center"/>
    </xf>
    <xf numFmtId="165" fontId="0" fillId="0" borderId="44" xfId="0" applyNumberFormat="1" applyBorder="1" applyAlignment="1">
      <alignment horizontal="right" vertical="center"/>
    </xf>
    <xf numFmtId="165" fontId="14" fillId="0" borderId="0" xfId="0" applyNumberFormat="1" applyFont="1" applyAlignment="1">
      <alignment horizontal="center"/>
    </xf>
    <xf numFmtId="165" fontId="14" fillId="0" borderId="1" xfId="0" applyNumberFormat="1" applyFont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165" fontId="16" fillId="4" borderId="40" xfId="0" applyNumberFormat="1" applyFont="1" applyFill="1" applyBorder="1" applyAlignment="1">
      <alignment horizontal="center"/>
    </xf>
    <xf numFmtId="165" fontId="14" fillId="0" borderId="1" xfId="0" applyNumberFormat="1" applyFont="1" applyBorder="1" applyAlignment="1">
      <alignment horizontal="center" vertical="center" wrapText="1"/>
    </xf>
    <xf numFmtId="165" fontId="14" fillId="5" borderId="1" xfId="0" applyNumberFormat="1" applyFont="1" applyFill="1" applyBorder="1" applyAlignment="1">
      <alignment horizontal="right" vertical="center"/>
    </xf>
    <xf numFmtId="0" fontId="0" fillId="5" borderId="0" xfId="0" applyFill="1" applyAlignment="1">
      <alignment horizontal="center"/>
    </xf>
    <xf numFmtId="0" fontId="0" fillId="0" borderId="16" xfId="0" applyBorder="1" applyAlignment="1">
      <alignment horizontal="center" vertical="center"/>
    </xf>
    <xf numFmtId="0" fontId="3" fillId="0" borderId="45" xfId="0" applyFont="1" applyBorder="1" applyAlignment="1">
      <alignment horizontal="left" vertical="top" wrapText="1"/>
    </xf>
    <xf numFmtId="165" fontId="0" fillId="7" borderId="44" xfId="0" applyNumberFormat="1" applyFill="1" applyBorder="1" applyAlignment="1">
      <alignment horizontal="right"/>
    </xf>
    <xf numFmtId="165" fontId="0" fillId="7" borderId="43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165" fontId="0" fillId="0" borderId="3" xfId="0" applyNumberFormat="1" applyBorder="1" applyAlignment="1">
      <alignment horizontal="right" vertical="center" wrapText="1"/>
    </xf>
    <xf numFmtId="165" fontId="0" fillId="0" borderId="43" xfId="0" applyNumberFormat="1" applyBorder="1" applyAlignment="1">
      <alignment horizontal="right" vertical="center" wrapText="1"/>
    </xf>
    <xf numFmtId="0" fontId="0" fillId="0" borderId="42" xfId="0" applyBorder="1" applyAlignment="1">
      <alignment horizontal="center" vertical="center"/>
    </xf>
    <xf numFmtId="165" fontId="14" fillId="0" borderId="42" xfId="0" applyNumberFormat="1" applyFont="1" applyBorder="1" applyAlignment="1">
      <alignment horizontal="right" vertical="center"/>
    </xf>
    <xf numFmtId="165" fontId="0" fillId="0" borderId="42" xfId="0" applyNumberFormat="1" applyBorder="1" applyAlignment="1">
      <alignment horizontal="right" vertical="center"/>
    </xf>
    <xf numFmtId="165" fontId="0" fillId="0" borderId="19" xfId="0" applyNumberFormat="1" applyBorder="1" applyAlignment="1">
      <alignment horizontal="right" vertical="center"/>
    </xf>
    <xf numFmtId="165" fontId="9" fillId="4" borderId="29" xfId="0" applyNumberFormat="1" applyFont="1" applyFill="1" applyBorder="1" applyAlignment="1">
      <alignment horizontal="center"/>
    </xf>
    <xf numFmtId="165" fontId="0" fillId="0" borderId="49" xfId="0" applyNumberFormat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165" fontId="0" fillId="0" borderId="3" xfId="0" applyNumberFormat="1" applyBorder="1" applyAlignment="1" applyProtection="1">
      <alignment horizontal="right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right"/>
    </xf>
    <xf numFmtId="1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4" fontId="9" fillId="4" borderId="47" xfId="0" applyNumberFormat="1" applyFont="1" applyFill="1" applyBorder="1" applyAlignment="1">
      <alignment horizontal="center"/>
    </xf>
    <xf numFmtId="164" fontId="9" fillId="4" borderId="51" xfId="0" applyNumberFormat="1" applyFont="1" applyFill="1" applyBorder="1" applyAlignment="1">
      <alignment horizontal="center"/>
    </xf>
    <xf numFmtId="0" fontId="11" fillId="2" borderId="32" xfId="0" applyFont="1" applyFill="1" applyBorder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/>
    </xf>
    <xf numFmtId="0" fontId="3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wrapText="1"/>
    </xf>
    <xf numFmtId="0" fontId="3" fillId="0" borderId="20" xfId="0" applyFont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6" fillId="6" borderId="16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25" xfId="0" applyFont="1" applyBorder="1" applyAlignment="1">
      <alignment horizontal="center" vertical="center"/>
    </xf>
    <xf numFmtId="0" fontId="0" fillId="0" borderId="26" xfId="0" applyBorder="1"/>
    <xf numFmtId="0" fontId="0" fillId="0" borderId="21" xfId="0" applyBorder="1" applyAlignment="1">
      <alignment wrapText="1"/>
    </xf>
    <xf numFmtId="0" fontId="3" fillId="0" borderId="21" xfId="0" applyFont="1" applyBorder="1"/>
    <xf numFmtId="0" fontId="0" fillId="0" borderId="21" xfId="0" applyBorder="1" applyAlignment="1">
      <alignment horizontal="center"/>
    </xf>
    <xf numFmtId="0" fontId="0" fillId="0" borderId="1" xfId="0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center"/>
      <protection locked="0"/>
    </xf>
    <xf numFmtId="165" fontId="3" fillId="0" borderId="16" xfId="0" applyNumberFormat="1" applyFont="1" applyBorder="1" applyAlignment="1" applyProtection="1">
      <alignment horizontal="right"/>
      <protection locked="0"/>
    </xf>
    <xf numFmtId="165" fontId="0" fillId="0" borderId="16" xfId="0" applyNumberFormat="1" applyBorder="1" applyAlignment="1" applyProtection="1">
      <alignment horizontal="center"/>
      <protection locked="0"/>
    </xf>
    <xf numFmtId="165" fontId="0" fillId="0" borderId="16" xfId="0" applyNumberFormat="1" applyBorder="1" applyAlignment="1" applyProtection="1">
      <alignment horizontal="center" vertical="center"/>
      <protection locked="0"/>
    </xf>
    <xf numFmtId="14" fontId="0" fillId="0" borderId="17" xfId="0" applyNumberForma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left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0" fillId="3" borderId="28" xfId="0" applyFill="1" applyBorder="1" applyAlignment="1" applyProtection="1">
      <alignment vertical="center"/>
      <protection locked="0"/>
    </xf>
    <xf numFmtId="0" fontId="0" fillId="3" borderId="29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locked="0"/>
    </xf>
    <xf numFmtId="165" fontId="2" fillId="0" borderId="16" xfId="0" applyNumberFormat="1" applyFont="1" applyBorder="1" applyAlignment="1" applyProtection="1">
      <alignment horizontal="right"/>
      <protection locked="0"/>
    </xf>
    <xf numFmtId="165" fontId="2" fillId="0" borderId="16" xfId="0" applyNumberFormat="1" applyFont="1" applyBorder="1" applyAlignment="1" applyProtection="1">
      <alignment horizontal="left"/>
      <protection locked="0"/>
    </xf>
    <xf numFmtId="165" fontId="2" fillId="0" borderId="17" xfId="0" applyNumberFormat="1" applyFon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165" fontId="3" fillId="0" borderId="20" xfId="0" applyNumberFormat="1" applyFont="1" applyBorder="1" applyAlignment="1" applyProtection="1">
      <alignment horizontal="right" vertical="center" wrapText="1"/>
      <protection locked="0"/>
    </xf>
    <xf numFmtId="165" fontId="3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20" xfId="0" applyFill="1" applyBorder="1" applyAlignment="1" applyProtection="1">
      <alignment horizontal="center" vertical="center" wrapText="1"/>
      <protection locked="0"/>
    </xf>
    <xf numFmtId="165" fontId="0" fillId="5" borderId="22" xfId="0" applyNumberFormat="1" applyFill="1" applyBorder="1" applyAlignment="1" applyProtection="1">
      <alignment horizontal="center" vertical="center"/>
      <protection locked="0"/>
    </xf>
    <xf numFmtId="165" fontId="3" fillId="5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1" xfId="0" applyBorder="1" applyProtection="1">
      <protection locked="0"/>
    </xf>
    <xf numFmtId="165" fontId="3" fillId="0" borderId="21" xfId="0" applyNumberFormat="1" applyFont="1" applyBorder="1" applyAlignment="1" applyProtection="1">
      <alignment horizontal="right" wrapText="1"/>
      <protection locked="0"/>
    </xf>
    <xf numFmtId="165" fontId="0" fillId="5" borderId="21" xfId="0" applyNumberFormat="1" applyFill="1" applyBorder="1" applyAlignment="1" applyProtection="1">
      <alignment wrapText="1"/>
      <protection locked="0"/>
    </xf>
    <xf numFmtId="0" fontId="0" fillId="5" borderId="21" xfId="0" applyFill="1" applyBorder="1" applyAlignment="1" applyProtection="1">
      <alignment wrapText="1"/>
      <protection locked="0"/>
    </xf>
    <xf numFmtId="165" fontId="0" fillId="5" borderId="23" xfId="0" applyNumberFormat="1" applyFill="1" applyBorder="1" applyProtection="1">
      <protection locked="0"/>
    </xf>
    <xf numFmtId="165" fontId="0" fillId="5" borderId="26" xfId="0" applyNumberFormat="1" applyFill="1" applyBorder="1" applyProtection="1"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6" fillId="6" borderId="33" xfId="0" applyFont="1" applyFill="1" applyBorder="1" applyAlignment="1" applyProtection="1">
      <alignment horizontal="center" vertical="center"/>
      <protection locked="0"/>
    </xf>
    <xf numFmtId="0" fontId="6" fillId="6" borderId="34" xfId="0" applyFont="1" applyFill="1" applyBorder="1" applyAlignment="1" applyProtection="1">
      <alignment horizontal="center" vertical="center"/>
      <protection locked="0"/>
    </xf>
    <xf numFmtId="165" fontId="0" fillId="7" borderId="44" xfId="0" applyNumberFormat="1" applyFill="1" applyBorder="1" applyAlignment="1" applyProtection="1">
      <alignment horizontal="right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165" fontId="0" fillId="0" borderId="1" xfId="0" applyNumberFormat="1" applyBorder="1" applyAlignment="1" applyProtection="1">
      <alignment horizontal="right" vertical="center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165" fontId="0" fillId="0" borderId="44" xfId="0" applyNumberFormat="1" applyBorder="1" applyAlignment="1" applyProtection="1">
      <alignment horizontal="right" vertical="center"/>
      <protection locked="0"/>
    </xf>
    <xf numFmtId="0" fontId="4" fillId="9" borderId="9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vertical="center"/>
      <protection locked="0"/>
    </xf>
    <xf numFmtId="165" fontId="3" fillId="0" borderId="4" xfId="0" applyNumberFormat="1" applyFont="1" applyBorder="1" applyAlignment="1" applyProtection="1">
      <alignment horizontal="right" vertical="center"/>
      <protection locked="0"/>
    </xf>
    <xf numFmtId="165" fontId="0" fillId="0" borderId="4" xfId="0" applyNumberFormat="1" applyBorder="1" applyAlignment="1" applyProtection="1">
      <alignment vertical="center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justify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5" fontId="3" fillId="5" borderId="1" xfId="0" applyNumberFormat="1" applyFont="1" applyFill="1" applyBorder="1" applyAlignment="1" applyProtection="1">
      <alignment horizontal="right" vertical="center"/>
      <protection locked="0"/>
    </xf>
    <xf numFmtId="0" fontId="4" fillId="8" borderId="9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8" borderId="11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right" vertical="center"/>
      <protection locked="0"/>
    </xf>
    <xf numFmtId="165" fontId="0" fillId="0" borderId="38" xfId="0" applyNumberFormat="1" applyBorder="1" applyAlignment="1" applyProtection="1">
      <alignment horizontal="right" vertical="center"/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6" fillId="6" borderId="15" xfId="0" applyFont="1" applyFill="1" applyBorder="1" applyAlignment="1" applyProtection="1">
      <alignment horizontal="center" vertical="center"/>
      <protection locked="0"/>
    </xf>
    <xf numFmtId="0" fontId="6" fillId="6" borderId="36" xfId="0" applyFont="1" applyFill="1" applyBorder="1" applyAlignment="1" applyProtection="1">
      <alignment horizontal="center" vertical="center"/>
      <protection locked="0"/>
    </xf>
    <xf numFmtId="0" fontId="4" fillId="9" borderId="8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5" fontId="3" fillId="5" borderId="4" xfId="0" applyNumberFormat="1" applyFont="1" applyFill="1" applyBorder="1" applyAlignment="1" applyProtection="1">
      <alignment horizontal="right" vertical="center"/>
      <protection locked="0"/>
    </xf>
    <xf numFmtId="165" fontId="0" fillId="0" borderId="4" xfId="0" applyNumberFormat="1" applyBorder="1" applyAlignment="1" applyProtection="1">
      <alignment horizontal="right" vertical="center"/>
      <protection locked="0"/>
    </xf>
    <xf numFmtId="0" fontId="4" fillId="8" borderId="10" xfId="0" applyFont="1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165" fontId="3" fillId="0" borderId="42" xfId="0" applyNumberFormat="1" applyFont="1" applyBorder="1" applyAlignment="1" applyProtection="1">
      <alignment horizontal="right" vertical="center"/>
      <protection locked="0"/>
    </xf>
    <xf numFmtId="165" fontId="0" fillId="0" borderId="42" xfId="0" applyNumberFormat="1" applyBorder="1" applyAlignment="1" applyProtection="1">
      <alignment horizontal="right" vertical="center"/>
      <protection locked="0"/>
    </xf>
    <xf numFmtId="4" fontId="0" fillId="0" borderId="19" xfId="0" applyNumberFormat="1" applyBorder="1" applyAlignment="1" applyProtection="1">
      <alignment horizontal="center" vertical="center"/>
      <protection locked="0"/>
    </xf>
    <xf numFmtId="165" fontId="0" fillId="0" borderId="19" xfId="0" applyNumberFormat="1" applyBorder="1" applyAlignment="1" applyProtection="1">
      <alignment horizontal="right" vertical="center"/>
      <protection locked="0"/>
    </xf>
    <xf numFmtId="165" fontId="0" fillId="0" borderId="48" xfId="0" applyNumberFormat="1" applyBorder="1" applyAlignment="1" applyProtection="1">
      <alignment horizontal="right" vertic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3" fillId="4" borderId="40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left" vertical="center" wrapText="1"/>
      <protection locked="0"/>
    </xf>
    <xf numFmtId="0" fontId="3" fillId="4" borderId="40" xfId="0" applyFont="1" applyFill="1" applyBorder="1" applyAlignment="1" applyProtection="1">
      <alignment horizontal="center"/>
      <protection locked="0"/>
    </xf>
    <xf numFmtId="164" fontId="9" fillId="4" borderId="40" xfId="0" applyNumberFormat="1" applyFont="1" applyFill="1" applyBorder="1" applyAlignment="1" applyProtection="1">
      <alignment horizontal="center"/>
      <protection locked="0"/>
    </xf>
    <xf numFmtId="165" fontId="6" fillId="4" borderId="40" xfId="0" applyNumberFormat="1" applyFont="1" applyFill="1" applyBorder="1" applyAlignment="1" applyProtection="1">
      <alignment horizontal="center"/>
      <protection locked="0"/>
    </xf>
    <xf numFmtId="165" fontId="9" fillId="4" borderId="40" xfId="0" applyNumberFormat="1" applyFont="1" applyFill="1" applyBorder="1" applyAlignment="1" applyProtection="1">
      <alignment horizontal="center"/>
      <protection locked="0"/>
    </xf>
    <xf numFmtId="165" fontId="9" fillId="4" borderId="41" xfId="0" applyNumberFormat="1" applyFont="1" applyFill="1" applyBorder="1" applyAlignment="1" applyProtection="1">
      <alignment horizontal="center"/>
      <protection locked="0"/>
    </xf>
    <xf numFmtId="165" fontId="9" fillId="4" borderId="29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5" fontId="0" fillId="0" borderId="46" xfId="0" applyNumberForma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 wrapText="1"/>
      <protection locked="0"/>
    </xf>
    <xf numFmtId="165" fontId="3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wrapText="1"/>
      <protection locked="0"/>
    </xf>
    <xf numFmtId="165" fontId="3" fillId="0" borderId="21" xfId="0" applyNumberFormat="1" applyFont="1" applyBorder="1" applyAlignment="1" applyProtection="1">
      <alignment wrapText="1"/>
      <protection locked="0"/>
    </xf>
    <xf numFmtId="0" fontId="4" fillId="8" borderId="12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4" fillId="9" borderId="9" xfId="0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justify" wrapText="1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5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center"/>
      <protection locked="0"/>
    </xf>
    <xf numFmtId="165" fontId="0" fillId="7" borderId="43" xfId="0" applyNumberFormat="1" applyFill="1" applyBorder="1" applyAlignment="1" applyProtection="1">
      <alignment horizontal="right"/>
      <protection locked="0"/>
    </xf>
    <xf numFmtId="0" fontId="4" fillId="9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justify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4" xfId="0" applyNumberFormat="1" applyBorder="1" applyAlignment="1" applyProtection="1">
      <alignment horizontal="center" vertical="center" wrapText="1"/>
      <protection locked="0"/>
    </xf>
    <xf numFmtId="4" fontId="0" fillId="0" borderId="2" xfId="0" applyNumberFormat="1" applyBorder="1" applyAlignment="1" applyProtection="1">
      <alignment horizontal="center" vertical="center" wrapText="1"/>
      <protection locked="0"/>
    </xf>
    <xf numFmtId="165" fontId="0" fillId="0" borderId="3" xfId="0" applyNumberFormat="1" applyBorder="1" applyAlignment="1" applyProtection="1">
      <alignment horizontal="center" vertical="center" wrapText="1"/>
      <protection locked="0"/>
    </xf>
    <xf numFmtId="165" fontId="0" fillId="0" borderId="43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8" borderId="9" xfId="0" applyFont="1" applyFill="1" applyBorder="1" applyAlignment="1" applyProtection="1">
      <alignment horizontal="center" vertical="center"/>
      <protection locked="0"/>
    </xf>
    <xf numFmtId="165" fontId="0" fillId="0" borderId="43" xfId="0" applyNumberForma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5" fontId="0" fillId="0" borderId="42" xfId="0" applyNumberFormat="1" applyBorder="1" applyAlignment="1" applyProtection="1">
      <alignment horizontal="center" vertical="center" wrapText="1"/>
      <protection locked="0"/>
    </xf>
    <xf numFmtId="165" fontId="0" fillId="0" borderId="49" xfId="0" applyNumberFormat="1" applyBorder="1" applyAlignment="1" applyProtection="1">
      <alignment horizontal="right" vertical="center"/>
      <protection locked="0"/>
    </xf>
    <xf numFmtId="165" fontId="9" fillId="4" borderId="50" xfId="0" applyNumberFormat="1" applyFont="1" applyFill="1" applyBorder="1" applyAlignment="1" applyProtection="1">
      <alignment horizontal="center"/>
      <protection locked="0"/>
    </xf>
    <xf numFmtId="165" fontId="9" fillId="4" borderId="1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3" borderId="32" xfId="0" applyFont="1" applyFill="1" applyBorder="1" applyAlignment="1" applyProtection="1">
      <alignment horizontal="left" vertical="center"/>
      <protection locked="0"/>
    </xf>
    <xf numFmtId="0" fontId="0" fillId="3" borderId="35" xfId="0" applyFill="1" applyBorder="1" applyAlignment="1" applyProtection="1">
      <alignment vertical="center"/>
      <protection locked="0"/>
    </xf>
    <xf numFmtId="0" fontId="6" fillId="6" borderId="16" xfId="0" applyFont="1" applyFill="1" applyBorder="1" applyAlignment="1" applyProtection="1">
      <alignment horizontal="center" vertical="center"/>
      <protection locked="0"/>
    </xf>
    <xf numFmtId="165" fontId="0" fillId="6" borderId="44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justify" wrapText="1"/>
      <protection locked="0"/>
    </xf>
    <xf numFmtId="0" fontId="4" fillId="9" borderId="12" xfId="0" applyFont="1" applyFill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left" vertical="justify" wrapText="1"/>
      <protection locked="0"/>
    </xf>
    <xf numFmtId="165" fontId="0" fillId="0" borderId="5" xfId="0" applyNumberFormat="1" applyBorder="1" applyAlignment="1" applyProtection="1">
      <alignment vertical="center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165" fontId="3" fillId="5" borderId="7" xfId="0" applyNumberFormat="1" applyFont="1" applyFill="1" applyBorder="1" applyAlignment="1" applyProtection="1">
      <alignment horizontal="right" vertical="center"/>
      <protection locked="0"/>
    </xf>
    <xf numFmtId="165" fontId="0" fillId="0" borderId="7" xfId="0" applyNumberFormat="1" applyBorder="1" applyAlignment="1" applyProtection="1">
      <alignment horizontal="right" vertical="center"/>
      <protection locked="0"/>
    </xf>
    <xf numFmtId="165" fontId="0" fillId="0" borderId="15" xfId="0" applyNumberFormat="1" applyBorder="1" applyAlignment="1" applyProtection="1">
      <alignment horizontal="right" vertical="center"/>
      <protection locked="0"/>
    </xf>
    <xf numFmtId="4" fontId="0" fillId="0" borderId="3" xfId="0" applyNumberForma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9" borderId="9" xfId="0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right" vertical="center" wrapText="1"/>
      <protection locked="0"/>
    </xf>
    <xf numFmtId="165" fontId="0" fillId="0" borderId="4" xfId="0" applyNumberFormat="1" applyBorder="1" applyAlignment="1" applyProtection="1">
      <alignment horizontal="right" vertical="center" wrapText="1"/>
      <protection locked="0"/>
    </xf>
    <xf numFmtId="4" fontId="0" fillId="0" borderId="2" xfId="0" applyNumberFormat="1" applyBorder="1" applyAlignment="1" applyProtection="1">
      <alignment horizontal="right" vertical="center" wrapText="1"/>
      <protection locked="0"/>
    </xf>
    <xf numFmtId="165" fontId="0" fillId="0" borderId="3" xfId="0" applyNumberFormat="1" applyBorder="1" applyAlignment="1" applyProtection="1">
      <alignment horizontal="right" vertical="center" wrapText="1"/>
      <protection locked="0"/>
    </xf>
    <xf numFmtId="165" fontId="0" fillId="0" borderId="44" xfId="0" applyNumberFormat="1" applyBorder="1" applyAlignment="1" applyProtection="1">
      <alignment horizontal="right" vertical="center" wrapText="1"/>
      <protection locked="0"/>
    </xf>
    <xf numFmtId="0" fontId="4" fillId="8" borderId="9" xfId="0" applyFont="1" applyFill="1" applyBorder="1" applyAlignment="1" applyProtection="1">
      <alignment horizontal="center" vertical="center" wrapText="1"/>
      <protection locked="0"/>
    </xf>
    <xf numFmtId="165" fontId="1" fillId="0" borderId="42" xfId="0" applyNumberFormat="1" applyFont="1" applyBorder="1" applyAlignment="1" applyProtection="1">
      <alignment horizontal="right" vertical="center"/>
      <protection locked="0"/>
    </xf>
    <xf numFmtId="165" fontId="8" fillId="4" borderId="41" xfId="0" applyNumberFormat="1" applyFont="1" applyFill="1" applyBorder="1" applyAlignment="1" applyProtection="1">
      <alignment horizontal="center"/>
      <protection locked="0"/>
    </xf>
    <xf numFmtId="165" fontId="8" fillId="4" borderId="29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</xf>
    <xf numFmtId="165" fontId="14" fillId="0" borderId="16" xfId="0" applyNumberFormat="1" applyFont="1" applyBorder="1" applyAlignment="1" applyProtection="1">
      <alignment horizontal="right"/>
      <protection locked="0"/>
    </xf>
    <xf numFmtId="165" fontId="14" fillId="0" borderId="0" xfId="0" applyNumberFormat="1" applyFont="1" applyAlignment="1" applyProtection="1">
      <alignment horizontal="center"/>
      <protection locked="0"/>
    </xf>
    <xf numFmtId="165" fontId="14" fillId="0" borderId="20" xfId="0" applyNumberFormat="1" applyFont="1" applyBorder="1" applyAlignment="1" applyProtection="1">
      <alignment horizontal="center" vertical="center" wrapText="1"/>
      <protection locked="0"/>
    </xf>
    <xf numFmtId="165" fontId="14" fillId="0" borderId="21" xfId="0" applyNumberFormat="1" applyFont="1" applyBorder="1" applyAlignment="1" applyProtection="1">
      <alignment wrapText="1"/>
      <protection locked="0"/>
    </xf>
    <xf numFmtId="165" fontId="14" fillId="0" borderId="1" xfId="0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14" fillId="5" borderId="4" xfId="0" applyNumberFormat="1" applyFont="1" applyFill="1" applyBorder="1" applyAlignment="1" applyProtection="1">
      <alignment horizontal="right" vertical="center"/>
      <protection locked="0"/>
    </xf>
    <xf numFmtId="0" fontId="10" fillId="8" borderId="9" xfId="0" applyFont="1" applyFill="1" applyBorder="1" applyAlignment="1" applyProtection="1">
      <alignment horizontal="center"/>
      <protection locked="0"/>
    </xf>
    <xf numFmtId="165" fontId="14" fillId="5" borderId="7" xfId="0" applyNumberFormat="1" applyFont="1" applyFill="1" applyBorder="1" applyAlignment="1" applyProtection="1">
      <alignment horizontal="right" vertical="center"/>
      <protection locked="0"/>
    </xf>
    <xf numFmtId="4" fontId="0" fillId="0" borderId="18" xfId="0" applyNumberFormat="1" applyBorder="1" applyAlignment="1" applyProtection="1">
      <alignment horizontal="right" vertic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165" fontId="14" fillId="0" borderId="3" xfId="0" applyNumberFormat="1" applyFont="1" applyBorder="1" applyAlignment="1" applyProtection="1">
      <alignment horizontal="right" vertical="center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5" fontId="14" fillId="5" borderId="37" xfId="0" applyNumberFormat="1" applyFont="1" applyFill="1" applyBorder="1" applyAlignment="1" applyProtection="1">
      <alignment horizontal="right" vertical="center"/>
      <protection locked="0"/>
    </xf>
    <xf numFmtId="0" fontId="4" fillId="8" borderId="11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165" fontId="14" fillId="0" borderId="42" xfId="0" applyNumberFormat="1" applyFont="1" applyBorder="1" applyAlignment="1" applyProtection="1">
      <alignment horizontal="right" vertical="center"/>
      <protection locked="0"/>
    </xf>
    <xf numFmtId="165" fontId="16" fillId="4" borderId="40" xfId="0" applyNumberFormat="1" applyFont="1" applyFill="1" applyBorder="1" applyAlignment="1" applyProtection="1">
      <alignment horizontal="center"/>
      <protection locked="0"/>
    </xf>
    <xf numFmtId="165" fontId="14" fillId="0" borderId="4" xfId="0" applyNumberFormat="1" applyFont="1" applyBorder="1" applyAlignment="1" applyProtection="1">
      <alignment horizontal="right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5" fontId="14" fillId="0" borderId="4" xfId="0" applyNumberFormat="1" applyFont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165" fontId="14" fillId="5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centerContinuous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4" fontId="0" fillId="0" borderId="19" xfId="0" applyNumberFormat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165" fontId="14" fillId="0" borderId="6" xfId="0" applyNumberFormat="1" applyFont="1" applyBorder="1" applyAlignment="1" applyProtection="1">
      <alignment horizontal="right"/>
      <protection locked="0"/>
    </xf>
    <xf numFmtId="165" fontId="0" fillId="0" borderId="6" xfId="0" applyNumberFormat="1" applyBorder="1" applyAlignment="1" applyProtection="1">
      <alignment horizontal="right"/>
      <protection locked="0"/>
    </xf>
    <xf numFmtId="4" fontId="0" fillId="0" borderId="6" xfId="0" applyNumberFormat="1" applyBorder="1" applyAlignment="1" applyProtection="1">
      <alignment horizontal="right"/>
      <protection locked="0"/>
    </xf>
    <xf numFmtId="165" fontId="0" fillId="0" borderId="38" xfId="0" applyNumberFormat="1" applyBorder="1" applyAlignment="1" applyProtection="1">
      <alignment horizontal="right"/>
      <protection locked="0"/>
    </xf>
    <xf numFmtId="165" fontId="0" fillId="0" borderId="44" xfId="0" applyNumberFormat="1" applyBorder="1" applyAlignment="1" applyProtection="1">
      <alignment horizontal="right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165" fontId="14" fillId="0" borderId="16" xfId="0" applyNumberFormat="1" applyFont="1" applyBorder="1" applyAlignment="1" applyProtection="1">
      <alignment horizontal="center"/>
      <protection locked="0"/>
    </xf>
    <xf numFmtId="165" fontId="3" fillId="0" borderId="16" xfId="0" applyNumberFormat="1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8" fillId="8" borderId="9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165" fontId="0" fillId="5" borderId="1" xfId="0" applyNumberFormat="1" applyFill="1" applyBorder="1" applyAlignment="1" applyProtection="1">
      <alignment horizontal="right"/>
      <protection locked="0"/>
    </xf>
    <xf numFmtId="4" fontId="0" fillId="5" borderId="1" xfId="0" applyNumberFormat="1" applyFill="1" applyBorder="1" applyAlignment="1" applyProtection="1">
      <alignment horizontal="right"/>
      <protection locked="0"/>
    </xf>
    <xf numFmtId="165" fontId="0" fillId="5" borderId="47" xfId="0" applyNumberFormat="1" applyFill="1" applyBorder="1" applyAlignment="1" applyProtection="1">
      <alignment horizontal="right"/>
      <protection locked="0"/>
    </xf>
    <xf numFmtId="165" fontId="0" fillId="5" borderId="1" xfId="0" applyNumberFormat="1" applyFill="1" applyBorder="1" applyAlignment="1" applyProtection="1">
      <alignment horizontal="right" vertical="center"/>
      <protection locked="0"/>
    </xf>
    <xf numFmtId="4" fontId="0" fillId="5" borderId="1" xfId="0" applyNumberFormat="1" applyFill="1" applyBorder="1" applyAlignment="1" applyProtection="1">
      <alignment horizontal="right" vertical="center"/>
      <protection locked="0"/>
    </xf>
    <xf numFmtId="165" fontId="0" fillId="5" borderId="47" xfId="0" applyNumberFormat="1" applyFill="1" applyBorder="1" applyAlignment="1" applyProtection="1">
      <alignment horizontal="right" vertical="center"/>
      <protection locked="0"/>
    </xf>
    <xf numFmtId="0" fontId="3" fillId="5" borderId="1" xfId="0" applyFont="1" applyFill="1" applyBorder="1" applyAlignment="1" applyProtection="1">
      <alignment horizontal="left" vertical="top" wrapText="1" shrinkToFit="1"/>
      <protection locked="0"/>
    </xf>
    <xf numFmtId="0" fontId="8" fillId="9" borderId="9" xfId="0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center"/>
      <protection locked="0"/>
    </xf>
    <xf numFmtId="165" fontId="14" fillId="5" borderId="1" xfId="0" applyNumberFormat="1" applyFont="1" applyFill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65" fontId="0" fillId="0" borderId="47" xfId="0" applyNumberFormat="1" applyBorder="1" applyAlignment="1" applyProtection="1">
      <alignment horizontal="right" vertical="center"/>
      <protection locked="0"/>
    </xf>
  </cellXfs>
  <cellStyles count="9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  <cellStyle name="normální 6" xfId="5" xr:uid="{00000000-0005-0000-0000-000005000000}"/>
    <cellStyle name="normální 7" xfId="6" xr:uid="{00000000-0005-0000-0000-000006000000}"/>
    <cellStyle name="normální 8" xfId="7" xr:uid="{00000000-0005-0000-0000-000007000000}"/>
    <cellStyle name="Normální 9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opLeftCell="A13" zoomScale="80" zoomScaleNormal="80" zoomScaleSheetLayoutView="100" zoomScalePageLayoutView="40" workbookViewId="0">
      <selection activeCell="F14" sqref="F14"/>
    </sheetView>
  </sheetViews>
  <sheetFormatPr defaultColWidth="5.109375" defaultRowHeight="13.2" x14ac:dyDescent="0.25"/>
  <cols>
    <col min="1" max="1" width="8.109375" style="3" customWidth="1"/>
    <col min="2" max="2" width="11.88671875" style="17" customWidth="1"/>
    <col min="3" max="3" width="70.88671875" style="20" customWidth="1"/>
    <col min="4" max="5" width="10.6640625" style="1" customWidth="1"/>
    <col min="6" max="6" width="14.44140625" style="60" customWidth="1"/>
    <col min="7" max="7" width="18.6640625" style="61" customWidth="1"/>
    <col min="8" max="8" width="7.88671875" style="1" customWidth="1"/>
    <col min="9" max="9" width="15.5546875" style="61" customWidth="1"/>
    <col min="10" max="10" width="19.5546875" style="61" customWidth="1"/>
    <col min="11" max="16384" width="5.109375" style="1"/>
  </cols>
  <sheetData>
    <row r="1" spans="1:10" ht="64.95" customHeight="1" thickBot="1" x14ac:dyDescent="0.3">
      <c r="A1" s="127"/>
      <c r="B1" s="128" t="s">
        <v>12</v>
      </c>
      <c r="C1" s="129"/>
      <c r="D1" s="130"/>
      <c r="E1" s="130"/>
      <c r="F1" s="131"/>
      <c r="G1" s="132"/>
      <c r="H1" s="130"/>
      <c r="I1" s="133" t="s">
        <v>13</v>
      </c>
      <c r="J1" s="134">
        <v>44826</v>
      </c>
    </row>
    <row r="2" spans="1:10" ht="28.35" customHeight="1" thickBot="1" x14ac:dyDescent="0.45">
      <c r="A2" s="135" t="s">
        <v>0</v>
      </c>
      <c r="B2" s="136"/>
      <c r="C2" s="136"/>
      <c r="D2" s="136"/>
      <c r="E2" s="136"/>
      <c r="F2" s="136"/>
      <c r="G2" s="136"/>
      <c r="H2" s="136"/>
      <c r="I2" s="136"/>
      <c r="J2" s="137"/>
    </row>
    <row r="3" spans="1:10" ht="28.35" customHeight="1" thickBot="1" x14ac:dyDescent="0.45">
      <c r="A3" s="138" t="s">
        <v>1</v>
      </c>
      <c r="B3" s="139"/>
      <c r="C3" s="140"/>
      <c r="D3" s="141"/>
      <c r="E3" s="142"/>
      <c r="F3" s="143"/>
      <c r="G3" s="144"/>
      <c r="H3" s="142"/>
      <c r="I3" s="144"/>
      <c r="J3" s="145"/>
    </row>
    <row r="4" spans="1:10" ht="28.35" customHeight="1" x14ac:dyDescent="0.25">
      <c r="A4" s="146" t="s">
        <v>2</v>
      </c>
      <c r="B4" s="147" t="s">
        <v>3</v>
      </c>
      <c r="C4" s="148" t="s">
        <v>4</v>
      </c>
      <c r="D4" s="149" t="s">
        <v>5</v>
      </c>
      <c r="E4" s="149" t="s">
        <v>6</v>
      </c>
      <c r="F4" s="150" t="s">
        <v>7</v>
      </c>
      <c r="G4" s="151" t="s">
        <v>8</v>
      </c>
      <c r="H4" s="152" t="s">
        <v>9</v>
      </c>
      <c r="I4" s="153" t="s">
        <v>10</v>
      </c>
      <c r="J4" s="154" t="s">
        <v>11</v>
      </c>
    </row>
    <row r="5" spans="1:10" ht="28.35" customHeight="1" thickBot="1" x14ac:dyDescent="0.3">
      <c r="A5" s="155"/>
      <c r="B5" s="156"/>
      <c r="C5" s="157"/>
      <c r="D5" s="158"/>
      <c r="E5" s="158"/>
      <c r="F5" s="159"/>
      <c r="G5" s="160"/>
      <c r="H5" s="161"/>
      <c r="I5" s="162"/>
      <c r="J5" s="163"/>
    </row>
    <row r="6" spans="1:10" ht="28.35" customHeight="1" x14ac:dyDescent="0.25">
      <c r="A6" s="164" t="s">
        <v>14</v>
      </c>
      <c r="B6" s="165"/>
      <c r="C6" s="165"/>
      <c r="D6" s="165"/>
      <c r="E6" s="165"/>
      <c r="F6" s="165"/>
      <c r="G6" s="165"/>
      <c r="H6" s="165"/>
      <c r="I6" s="166"/>
      <c r="J6" s="167"/>
    </row>
    <row r="7" spans="1:10" ht="57" customHeight="1" x14ac:dyDescent="0.25">
      <c r="A7" s="168"/>
      <c r="B7" s="169" t="s">
        <v>15</v>
      </c>
      <c r="C7" s="170" t="s">
        <v>16</v>
      </c>
      <c r="D7" s="171" t="s">
        <v>17</v>
      </c>
      <c r="E7" s="126">
        <v>1</v>
      </c>
      <c r="F7" s="173"/>
      <c r="G7" s="174"/>
      <c r="H7" s="175"/>
      <c r="I7" s="96"/>
      <c r="J7" s="176"/>
    </row>
    <row r="8" spans="1:10" ht="57" customHeight="1" x14ac:dyDescent="0.25">
      <c r="A8" s="168"/>
      <c r="B8" s="169" t="s">
        <v>18</v>
      </c>
      <c r="C8" s="170" t="s">
        <v>19</v>
      </c>
      <c r="D8" s="171" t="s">
        <v>17</v>
      </c>
      <c r="E8" s="126">
        <v>1</v>
      </c>
      <c r="F8" s="173"/>
      <c r="G8" s="173"/>
      <c r="H8" s="175"/>
      <c r="I8" s="96"/>
      <c r="J8" s="176"/>
    </row>
    <row r="9" spans="1:10" ht="57" customHeight="1" x14ac:dyDescent="0.25">
      <c r="A9" s="168"/>
      <c r="B9" s="169" t="s">
        <v>20</v>
      </c>
      <c r="C9" s="170" t="s">
        <v>19</v>
      </c>
      <c r="D9" s="171" t="s">
        <v>17</v>
      </c>
      <c r="E9" s="126">
        <v>1</v>
      </c>
      <c r="F9" s="173"/>
      <c r="G9" s="173"/>
      <c r="H9" s="175"/>
      <c r="I9" s="96"/>
      <c r="J9" s="176"/>
    </row>
    <row r="10" spans="1:10" ht="57" customHeight="1" x14ac:dyDescent="0.25">
      <c r="A10" s="168"/>
      <c r="B10" s="169" t="s">
        <v>21</v>
      </c>
      <c r="C10" s="170" t="s">
        <v>19</v>
      </c>
      <c r="D10" s="171" t="s">
        <v>17</v>
      </c>
      <c r="E10" s="126">
        <v>1</v>
      </c>
      <c r="F10" s="173"/>
      <c r="G10" s="173"/>
      <c r="H10" s="175"/>
      <c r="I10" s="96"/>
      <c r="J10" s="176"/>
    </row>
    <row r="11" spans="1:10" ht="98.1" customHeight="1" x14ac:dyDescent="0.25">
      <c r="A11" s="168"/>
      <c r="B11" s="169" t="s">
        <v>22</v>
      </c>
      <c r="C11" s="170" t="s">
        <v>23</v>
      </c>
      <c r="D11" s="171" t="s">
        <v>17</v>
      </c>
      <c r="E11" s="126">
        <v>1</v>
      </c>
      <c r="F11" s="173"/>
      <c r="G11" s="173"/>
      <c r="H11" s="175"/>
      <c r="I11" s="96"/>
      <c r="J11" s="176"/>
    </row>
    <row r="12" spans="1:10" ht="98.1" customHeight="1" x14ac:dyDescent="0.25">
      <c r="A12" s="168"/>
      <c r="B12" s="169" t="s">
        <v>24</v>
      </c>
      <c r="C12" s="170" t="s">
        <v>25</v>
      </c>
      <c r="D12" s="171" t="s">
        <v>17</v>
      </c>
      <c r="E12" s="126">
        <v>1</v>
      </c>
      <c r="F12" s="173"/>
      <c r="G12" s="173"/>
      <c r="H12" s="175"/>
      <c r="I12" s="96"/>
      <c r="J12" s="176"/>
    </row>
    <row r="13" spans="1:10" ht="98.1" customHeight="1" x14ac:dyDescent="0.25">
      <c r="A13" s="168"/>
      <c r="B13" s="169" t="s">
        <v>26</v>
      </c>
      <c r="C13" s="170" t="s">
        <v>25</v>
      </c>
      <c r="D13" s="171" t="s">
        <v>17</v>
      </c>
      <c r="E13" s="126">
        <v>1</v>
      </c>
      <c r="F13" s="173"/>
      <c r="G13" s="173"/>
      <c r="H13" s="175"/>
      <c r="I13" s="96"/>
      <c r="J13" s="176"/>
    </row>
    <row r="14" spans="1:10" ht="125.1" customHeight="1" thickBot="1" x14ac:dyDescent="0.3">
      <c r="A14" s="177"/>
      <c r="B14" s="169" t="s">
        <v>27</v>
      </c>
      <c r="C14" s="170" t="s">
        <v>391</v>
      </c>
      <c r="D14" s="171" t="s">
        <v>17</v>
      </c>
      <c r="E14" s="126">
        <v>1</v>
      </c>
      <c r="F14" s="173"/>
      <c r="G14" s="173"/>
      <c r="H14" s="175"/>
      <c r="I14" s="96"/>
      <c r="J14" s="176"/>
    </row>
    <row r="15" spans="1:10" ht="28.35" customHeight="1" x14ac:dyDescent="0.25">
      <c r="A15" s="164" t="s">
        <v>28</v>
      </c>
      <c r="B15" s="165"/>
      <c r="C15" s="165"/>
      <c r="D15" s="165"/>
      <c r="E15" s="165"/>
      <c r="F15" s="165"/>
      <c r="G15" s="165"/>
      <c r="H15" s="165"/>
      <c r="I15" s="166"/>
      <c r="J15" s="167"/>
    </row>
    <row r="16" spans="1:10" s="8" customFormat="1" ht="114.9" customHeight="1" x14ac:dyDescent="0.25">
      <c r="A16" s="178"/>
      <c r="B16" s="169" t="s">
        <v>29</v>
      </c>
      <c r="C16" s="170" t="s">
        <v>30</v>
      </c>
      <c r="D16" s="171" t="s">
        <v>17</v>
      </c>
      <c r="E16" s="126">
        <v>1</v>
      </c>
      <c r="F16" s="179"/>
      <c r="G16" s="180"/>
      <c r="H16" s="181"/>
      <c r="I16" s="96"/>
      <c r="J16" s="176"/>
    </row>
    <row r="17" spans="1:10" s="8" customFormat="1" ht="114.9" customHeight="1" x14ac:dyDescent="0.25">
      <c r="A17" s="178"/>
      <c r="B17" s="169" t="s">
        <v>31</v>
      </c>
      <c r="C17" s="170" t="s">
        <v>30</v>
      </c>
      <c r="D17" s="171" t="s">
        <v>17</v>
      </c>
      <c r="E17" s="126">
        <v>1</v>
      </c>
      <c r="F17" s="179"/>
      <c r="G17" s="180"/>
      <c r="H17" s="181"/>
      <c r="I17" s="96"/>
      <c r="J17" s="176"/>
    </row>
    <row r="18" spans="1:10" s="8" customFormat="1" ht="114.9" customHeight="1" x14ac:dyDescent="0.25">
      <c r="A18" s="178"/>
      <c r="B18" s="169" t="s">
        <v>32</v>
      </c>
      <c r="C18" s="170" t="s">
        <v>30</v>
      </c>
      <c r="D18" s="171" t="s">
        <v>17</v>
      </c>
      <c r="E18" s="126">
        <v>1</v>
      </c>
      <c r="F18" s="179"/>
      <c r="G18" s="180"/>
      <c r="H18" s="181"/>
      <c r="I18" s="96"/>
      <c r="J18" s="176"/>
    </row>
    <row r="19" spans="1:10" ht="84.9" customHeight="1" thickBot="1" x14ac:dyDescent="0.3">
      <c r="A19" s="168"/>
      <c r="B19" s="169" t="s">
        <v>33</v>
      </c>
      <c r="C19" s="182" t="s">
        <v>359</v>
      </c>
      <c r="D19" s="171" t="s">
        <v>17</v>
      </c>
      <c r="E19" s="126">
        <v>1</v>
      </c>
      <c r="F19" s="173"/>
      <c r="G19" s="180"/>
      <c r="H19" s="181"/>
      <c r="I19" s="96"/>
      <c r="J19" s="176"/>
    </row>
    <row r="20" spans="1:10" ht="28.35" customHeight="1" x14ac:dyDescent="0.25">
      <c r="A20" s="164" t="s">
        <v>34</v>
      </c>
      <c r="B20" s="165"/>
      <c r="C20" s="165"/>
      <c r="D20" s="165"/>
      <c r="E20" s="165"/>
      <c r="F20" s="165"/>
      <c r="G20" s="165"/>
      <c r="H20" s="165"/>
      <c r="I20" s="166"/>
      <c r="J20" s="167"/>
    </row>
    <row r="21" spans="1:10" ht="75" customHeight="1" x14ac:dyDescent="0.25">
      <c r="A21" s="168"/>
      <c r="B21" s="171" t="s">
        <v>35</v>
      </c>
      <c r="C21" s="183" t="s">
        <v>36</v>
      </c>
      <c r="D21" s="171" t="s">
        <v>17</v>
      </c>
      <c r="E21" s="172">
        <v>1</v>
      </c>
      <c r="F21" s="179"/>
      <c r="G21" s="184"/>
      <c r="H21" s="181"/>
      <c r="I21" s="185"/>
      <c r="J21" s="176"/>
    </row>
    <row r="22" spans="1:10" ht="39.75" customHeight="1" x14ac:dyDescent="0.25">
      <c r="A22" s="168"/>
      <c r="B22" s="171" t="s">
        <v>37</v>
      </c>
      <c r="C22" s="186" t="s">
        <v>38</v>
      </c>
      <c r="D22" s="171" t="s">
        <v>17</v>
      </c>
      <c r="E22" s="172">
        <v>1</v>
      </c>
      <c r="F22" s="179"/>
      <c r="G22" s="180"/>
      <c r="H22" s="181"/>
      <c r="I22" s="96"/>
      <c r="J22" s="176"/>
    </row>
    <row r="23" spans="1:10" ht="39.75" customHeight="1" x14ac:dyDescent="0.25">
      <c r="A23" s="168"/>
      <c r="B23" s="171" t="s">
        <v>39</v>
      </c>
      <c r="C23" s="186" t="s">
        <v>40</v>
      </c>
      <c r="D23" s="171" t="s">
        <v>17</v>
      </c>
      <c r="E23" s="172">
        <v>1</v>
      </c>
      <c r="F23" s="179"/>
      <c r="G23" s="180"/>
      <c r="H23" s="181"/>
      <c r="I23" s="96"/>
      <c r="J23" s="176"/>
    </row>
    <row r="24" spans="1:10" ht="39.75" customHeight="1" x14ac:dyDescent="0.25">
      <c r="A24" s="168"/>
      <c r="B24" s="171" t="s">
        <v>41</v>
      </c>
      <c r="C24" s="186" t="s">
        <v>42</v>
      </c>
      <c r="D24" s="171" t="s">
        <v>17</v>
      </c>
      <c r="E24" s="172">
        <v>1</v>
      </c>
      <c r="F24" s="179"/>
      <c r="G24" s="180"/>
      <c r="H24" s="181"/>
      <c r="I24" s="96"/>
      <c r="J24" s="176"/>
    </row>
    <row r="25" spans="1:10" ht="39.75" customHeight="1" x14ac:dyDescent="0.25">
      <c r="A25" s="168"/>
      <c r="B25" s="171" t="s">
        <v>43</v>
      </c>
      <c r="C25" s="186" t="s">
        <v>44</v>
      </c>
      <c r="D25" s="171" t="s">
        <v>17</v>
      </c>
      <c r="E25" s="172">
        <v>1</v>
      </c>
      <c r="F25" s="179"/>
      <c r="G25" s="180"/>
      <c r="H25" s="181"/>
      <c r="I25" s="96"/>
      <c r="J25" s="176"/>
    </row>
    <row r="26" spans="1:10" ht="39.75" customHeight="1" x14ac:dyDescent="0.25">
      <c r="A26" s="168"/>
      <c r="B26" s="171" t="s">
        <v>45</v>
      </c>
      <c r="C26" s="186" t="s">
        <v>46</v>
      </c>
      <c r="D26" s="171" t="s">
        <v>17</v>
      </c>
      <c r="E26" s="172">
        <v>1</v>
      </c>
      <c r="F26" s="179"/>
      <c r="G26" s="180"/>
      <c r="H26" s="181"/>
      <c r="I26" s="96"/>
      <c r="J26" s="176"/>
    </row>
    <row r="27" spans="1:10" ht="39.75" customHeight="1" thickBot="1" x14ac:dyDescent="0.3">
      <c r="A27" s="168"/>
      <c r="B27" s="171" t="s">
        <v>47</v>
      </c>
      <c r="C27" s="186" t="s">
        <v>48</v>
      </c>
      <c r="D27" s="171" t="s">
        <v>17</v>
      </c>
      <c r="E27" s="172">
        <v>1</v>
      </c>
      <c r="F27" s="179"/>
      <c r="G27" s="180"/>
      <c r="H27" s="181"/>
      <c r="I27" s="96"/>
      <c r="J27" s="176"/>
    </row>
    <row r="28" spans="1:10" ht="28.35" customHeight="1" x14ac:dyDescent="0.25">
      <c r="A28" s="164" t="s">
        <v>49</v>
      </c>
      <c r="B28" s="165"/>
      <c r="C28" s="165"/>
      <c r="D28" s="165"/>
      <c r="E28" s="165"/>
      <c r="F28" s="165"/>
      <c r="G28" s="165"/>
      <c r="H28" s="165"/>
      <c r="I28" s="166"/>
      <c r="J28" s="167"/>
    </row>
    <row r="29" spans="1:10" ht="69.900000000000006" customHeight="1" x14ac:dyDescent="0.25">
      <c r="A29" s="168"/>
      <c r="B29" s="171" t="s">
        <v>50</v>
      </c>
      <c r="C29" s="19" t="s">
        <v>51</v>
      </c>
      <c r="D29" s="171" t="s">
        <v>17</v>
      </c>
      <c r="E29" s="172">
        <v>1</v>
      </c>
      <c r="F29" s="187"/>
      <c r="G29" s="174"/>
      <c r="H29" s="175"/>
      <c r="I29" s="96"/>
      <c r="J29" s="176"/>
    </row>
    <row r="30" spans="1:10" ht="69.900000000000006" customHeight="1" thickBot="1" x14ac:dyDescent="0.3">
      <c r="A30" s="168"/>
      <c r="B30" s="171" t="s">
        <v>52</v>
      </c>
      <c r="C30" s="19" t="s">
        <v>53</v>
      </c>
      <c r="D30" s="171" t="s">
        <v>17</v>
      </c>
      <c r="E30" s="172">
        <v>1</v>
      </c>
      <c r="F30" s="187"/>
      <c r="G30" s="174"/>
      <c r="H30" s="175"/>
      <c r="I30" s="96"/>
      <c r="J30" s="176"/>
    </row>
    <row r="31" spans="1:10" ht="28.35" customHeight="1" x14ac:dyDescent="0.25">
      <c r="A31" s="164" t="s">
        <v>54</v>
      </c>
      <c r="B31" s="165"/>
      <c r="C31" s="165"/>
      <c r="D31" s="165"/>
      <c r="E31" s="165"/>
      <c r="F31" s="165"/>
      <c r="G31" s="165"/>
      <c r="H31" s="165"/>
      <c r="I31" s="166"/>
      <c r="J31" s="167"/>
    </row>
    <row r="32" spans="1:10" ht="30" customHeight="1" x14ac:dyDescent="0.25">
      <c r="A32" s="168"/>
      <c r="B32" s="171" t="s">
        <v>55</v>
      </c>
      <c r="C32" s="19" t="s">
        <v>56</v>
      </c>
      <c r="D32" s="171" t="s">
        <v>17</v>
      </c>
      <c r="E32" s="172">
        <v>1</v>
      </c>
      <c r="F32" s="173"/>
      <c r="G32" s="174"/>
      <c r="H32" s="175"/>
      <c r="I32" s="96"/>
      <c r="J32" s="176"/>
    </row>
    <row r="33" spans="1:10" ht="30" customHeight="1" x14ac:dyDescent="0.25">
      <c r="A33" s="168"/>
      <c r="B33" s="171" t="s">
        <v>57</v>
      </c>
      <c r="C33" s="19" t="s">
        <v>58</v>
      </c>
      <c r="D33" s="171" t="s">
        <v>17</v>
      </c>
      <c r="E33" s="172">
        <v>1</v>
      </c>
      <c r="F33" s="173"/>
      <c r="G33" s="174"/>
      <c r="H33" s="175"/>
      <c r="I33" s="96"/>
      <c r="J33" s="176"/>
    </row>
    <row r="34" spans="1:10" ht="54.9" customHeight="1" x14ac:dyDescent="0.25">
      <c r="A34" s="188"/>
      <c r="B34" s="189" t="s">
        <v>59</v>
      </c>
      <c r="C34" s="19" t="s">
        <v>60</v>
      </c>
      <c r="D34" s="189" t="s">
        <v>61</v>
      </c>
      <c r="E34" s="190">
        <v>1</v>
      </c>
      <c r="F34" s="173"/>
      <c r="G34" s="174"/>
      <c r="H34" s="175"/>
      <c r="I34" s="96"/>
      <c r="J34" s="176"/>
    </row>
    <row r="35" spans="1:10" ht="54.9" customHeight="1" x14ac:dyDescent="0.25">
      <c r="A35" s="168"/>
      <c r="B35" s="171" t="s">
        <v>62</v>
      </c>
      <c r="C35" s="19" t="s">
        <v>63</v>
      </c>
      <c r="D35" s="171" t="s">
        <v>61</v>
      </c>
      <c r="E35" s="172">
        <v>1</v>
      </c>
      <c r="F35" s="173"/>
      <c r="G35" s="174"/>
      <c r="H35" s="175"/>
      <c r="I35" s="96"/>
      <c r="J35" s="176"/>
    </row>
    <row r="36" spans="1:10" ht="30" customHeight="1" x14ac:dyDescent="0.25">
      <c r="A36" s="168"/>
      <c r="B36" s="171" t="s">
        <v>64</v>
      </c>
      <c r="C36" s="186" t="s">
        <v>65</v>
      </c>
      <c r="D36" s="171" t="s">
        <v>17</v>
      </c>
      <c r="E36" s="172">
        <v>1</v>
      </c>
      <c r="F36" s="173"/>
      <c r="G36" s="174"/>
      <c r="H36" s="175"/>
      <c r="I36" s="96"/>
      <c r="J36" s="176"/>
    </row>
    <row r="37" spans="1:10" ht="30" customHeight="1" x14ac:dyDescent="0.25">
      <c r="A37" s="168"/>
      <c r="B37" s="171" t="s">
        <v>66</v>
      </c>
      <c r="C37" s="19" t="s">
        <v>67</v>
      </c>
      <c r="D37" s="171" t="s">
        <v>17</v>
      </c>
      <c r="E37" s="172">
        <v>1</v>
      </c>
      <c r="F37" s="173"/>
      <c r="G37" s="174"/>
      <c r="H37" s="175"/>
      <c r="I37" s="96"/>
      <c r="J37" s="176"/>
    </row>
    <row r="38" spans="1:10" ht="30" customHeight="1" thickBot="1" x14ac:dyDescent="0.3">
      <c r="A38" s="191"/>
      <c r="B38" s="192" t="s">
        <v>68</v>
      </c>
      <c r="C38" s="193" t="s">
        <v>69</v>
      </c>
      <c r="D38" s="192" t="s">
        <v>17</v>
      </c>
      <c r="E38" s="194">
        <v>1</v>
      </c>
      <c r="F38" s="173"/>
      <c r="G38" s="195"/>
      <c r="H38" s="175"/>
      <c r="I38" s="196"/>
      <c r="J38" s="176"/>
    </row>
    <row r="39" spans="1:10" ht="28.35" customHeight="1" x14ac:dyDescent="0.25">
      <c r="A39" s="197" t="s">
        <v>70</v>
      </c>
      <c r="B39" s="198"/>
      <c r="C39" s="198"/>
      <c r="D39" s="198"/>
      <c r="E39" s="198"/>
      <c r="F39" s="198"/>
      <c r="G39" s="198"/>
      <c r="H39" s="198"/>
      <c r="I39" s="199"/>
      <c r="J39" s="167"/>
    </row>
    <row r="40" spans="1:10" s="10" customFormat="1" ht="84.9" customHeight="1" thickBot="1" x14ac:dyDescent="0.3">
      <c r="A40" s="200"/>
      <c r="B40" s="201" t="s">
        <v>71</v>
      </c>
      <c r="C40" s="170" t="s">
        <v>72</v>
      </c>
      <c r="D40" s="201" t="s">
        <v>17</v>
      </c>
      <c r="E40" s="202">
        <v>2</v>
      </c>
      <c r="F40" s="203"/>
      <c r="G40" s="204"/>
      <c r="H40" s="181"/>
      <c r="I40" s="96"/>
      <c r="J40" s="176"/>
    </row>
    <row r="41" spans="1:10" ht="28.35" customHeight="1" x14ac:dyDescent="0.25">
      <c r="A41" s="164" t="s">
        <v>73</v>
      </c>
      <c r="B41" s="165"/>
      <c r="C41" s="165"/>
      <c r="D41" s="165"/>
      <c r="E41" s="165"/>
      <c r="F41" s="165"/>
      <c r="G41" s="165"/>
      <c r="H41" s="165"/>
      <c r="I41" s="166"/>
      <c r="J41" s="167"/>
    </row>
    <row r="42" spans="1:10" ht="30" customHeight="1" x14ac:dyDescent="0.25">
      <c r="A42" s="168"/>
      <c r="B42" s="171" t="s">
        <v>74</v>
      </c>
      <c r="C42" s="186" t="s">
        <v>372</v>
      </c>
      <c r="D42" s="171" t="s">
        <v>17</v>
      </c>
      <c r="E42" s="202">
        <v>21</v>
      </c>
      <c r="F42" s="203"/>
      <c r="G42" s="204"/>
      <c r="H42" s="181"/>
      <c r="I42" s="96"/>
      <c r="J42" s="176"/>
    </row>
    <row r="43" spans="1:10" ht="30" customHeight="1" x14ac:dyDescent="0.25">
      <c r="A43" s="168"/>
      <c r="B43" s="171" t="s">
        <v>373</v>
      </c>
      <c r="C43" s="186" t="s">
        <v>374</v>
      </c>
      <c r="D43" s="171" t="s">
        <v>17</v>
      </c>
      <c r="E43" s="202">
        <v>21</v>
      </c>
      <c r="F43" s="203"/>
      <c r="G43" s="204"/>
      <c r="H43" s="181"/>
      <c r="I43" s="96"/>
      <c r="J43" s="176"/>
    </row>
    <row r="44" spans="1:10" ht="30" customHeight="1" thickBot="1" x14ac:dyDescent="0.3">
      <c r="A44" s="177"/>
      <c r="B44" s="171" t="s">
        <v>403</v>
      </c>
      <c r="C44" s="186" t="s">
        <v>404</v>
      </c>
      <c r="D44" s="171" t="s">
        <v>17</v>
      </c>
      <c r="E44" s="202">
        <v>12</v>
      </c>
      <c r="F44" s="203"/>
      <c r="G44" s="204"/>
      <c r="H44" s="181"/>
      <c r="I44" s="96"/>
      <c r="J44" s="176"/>
    </row>
    <row r="45" spans="1:10" ht="28.35" customHeight="1" x14ac:dyDescent="0.25">
      <c r="A45" s="164" t="s">
        <v>377</v>
      </c>
      <c r="B45" s="165"/>
      <c r="C45" s="165"/>
      <c r="D45" s="165"/>
      <c r="E45" s="165"/>
      <c r="F45" s="165"/>
      <c r="G45" s="165"/>
      <c r="H45" s="165"/>
      <c r="I45" s="166"/>
      <c r="J45" s="167"/>
    </row>
    <row r="46" spans="1:10" ht="30" customHeight="1" thickBot="1" x14ac:dyDescent="0.3">
      <c r="A46" s="205"/>
      <c r="B46" s="206"/>
      <c r="C46" s="207" t="s">
        <v>378</v>
      </c>
      <c r="D46" s="206" t="s">
        <v>61</v>
      </c>
      <c r="E46" s="208">
        <v>1</v>
      </c>
      <c r="F46" s="209"/>
      <c r="G46" s="210"/>
      <c r="H46" s="211"/>
      <c r="I46" s="212"/>
      <c r="J46" s="213"/>
    </row>
    <row r="47" spans="1:10" s="77" customFormat="1" ht="30" customHeight="1" thickBot="1" x14ac:dyDescent="0.35">
      <c r="A47" s="214"/>
      <c r="B47" s="215"/>
      <c r="C47" s="216" t="s">
        <v>76</v>
      </c>
      <c r="D47" s="217"/>
      <c r="E47" s="218">
        <v>55</v>
      </c>
      <c r="F47" s="219"/>
      <c r="G47" s="220">
        <f>SUM(G7:G46)</f>
        <v>0</v>
      </c>
      <c r="H47" s="218"/>
      <c r="I47" s="221">
        <f>SUM(I7:I46)</f>
        <v>0</v>
      </c>
      <c r="J47" s="222">
        <f>SUM(J7:J46)</f>
        <v>0</v>
      </c>
    </row>
  </sheetData>
  <sheetProtection algorithmName="SHA-512" hashValue="qmFIbzBuZReWGRJ6D8OajjnAfNRVhki/odcJIzbIH4GVppgAtwJvsueqautaaNucSj7O9XqsBGAhAT+lxnMcmQ==" saltValue="30WzqHBVj/ydM4YjnOjLwA==" spinCount="100000" sheet="1" objects="1" scenarios="1" selectLockedCells="1"/>
  <mergeCells count="20">
    <mergeCell ref="A45:I45"/>
    <mergeCell ref="A39:I39"/>
    <mergeCell ref="A6:I6"/>
    <mergeCell ref="A15:I15"/>
    <mergeCell ref="A20:I20"/>
    <mergeCell ref="A28:I28"/>
    <mergeCell ref="A31:I31"/>
    <mergeCell ref="A41:I41"/>
    <mergeCell ref="A2:J2"/>
    <mergeCell ref="A3:C3"/>
    <mergeCell ref="F4:F5"/>
    <mergeCell ref="G4:G5"/>
    <mergeCell ref="H4:H5"/>
    <mergeCell ref="J4:J5"/>
    <mergeCell ref="D4:D5"/>
    <mergeCell ref="E4:E5"/>
    <mergeCell ref="I4:I5"/>
    <mergeCell ref="C4:C5"/>
    <mergeCell ref="A4:A5"/>
    <mergeCell ref="B4:B5"/>
  </mergeCells>
  <pageMargins left="0.34" right="0.35" top="0.59055118110236227" bottom="0.86614173228346458" header="0.59055118110236227" footer="0.27559055118110237"/>
  <pageSetup paperSize="9" fitToHeight="3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topLeftCell="A13" zoomScaleNormal="100" zoomScaleSheetLayoutView="100" zoomScalePageLayoutView="40" workbookViewId="0">
      <selection activeCell="D14" sqref="D14"/>
    </sheetView>
  </sheetViews>
  <sheetFormatPr defaultColWidth="5.109375" defaultRowHeight="13.2" x14ac:dyDescent="0.25"/>
  <cols>
    <col min="1" max="1" width="8.109375" style="259" customWidth="1"/>
    <col min="2" max="2" width="11.88671875" style="223" customWidth="1"/>
    <col min="3" max="3" width="70.88671875" style="223" customWidth="1"/>
    <col min="4" max="5" width="10.6640625" style="223" customWidth="1"/>
    <col min="6" max="6" width="10.44140625" style="224" customWidth="1"/>
    <col min="7" max="7" width="15.6640625" style="225" customWidth="1"/>
    <col min="8" max="8" width="7.88671875" style="223" customWidth="1"/>
    <col min="9" max="9" width="16" style="225" customWidth="1"/>
    <col min="10" max="10" width="17.88671875" style="225" customWidth="1"/>
    <col min="11" max="16384" width="5.109375" style="223"/>
  </cols>
  <sheetData>
    <row r="1" spans="1:10" ht="64.95" customHeight="1" thickBot="1" x14ac:dyDescent="0.3">
      <c r="A1" s="127"/>
      <c r="B1" s="128" t="s">
        <v>12</v>
      </c>
      <c r="C1" s="129"/>
      <c r="D1" s="130"/>
      <c r="E1" s="130"/>
      <c r="F1" s="131"/>
      <c r="G1" s="132"/>
      <c r="H1" s="130"/>
      <c r="I1" s="133" t="s">
        <v>13</v>
      </c>
      <c r="J1" s="134">
        <v>44826</v>
      </c>
    </row>
    <row r="2" spans="1:10" ht="21.6" thickBot="1" x14ac:dyDescent="0.45">
      <c r="A2" s="135" t="s">
        <v>0</v>
      </c>
      <c r="B2" s="136"/>
      <c r="C2" s="136"/>
      <c r="D2" s="136"/>
      <c r="E2" s="136"/>
      <c r="F2" s="136"/>
      <c r="G2" s="136"/>
      <c r="H2" s="136"/>
      <c r="I2" s="136"/>
      <c r="J2" s="137"/>
    </row>
    <row r="3" spans="1:10" ht="43.95" customHeight="1" thickBot="1" x14ac:dyDescent="0.3">
      <c r="A3" s="138" t="s">
        <v>77</v>
      </c>
      <c r="B3" s="139"/>
      <c r="C3" s="140"/>
      <c r="D3" s="141"/>
      <c r="J3" s="226"/>
    </row>
    <row r="4" spans="1:10" ht="28.35" customHeight="1" x14ac:dyDescent="0.25">
      <c r="A4" s="146" t="s">
        <v>2</v>
      </c>
      <c r="B4" s="227" t="s">
        <v>3</v>
      </c>
      <c r="C4" s="149" t="s">
        <v>4</v>
      </c>
      <c r="D4" s="149" t="s">
        <v>5</v>
      </c>
      <c r="E4" s="149" t="s">
        <v>6</v>
      </c>
      <c r="F4" s="228" t="s">
        <v>7</v>
      </c>
      <c r="G4" s="151" t="s">
        <v>8</v>
      </c>
      <c r="H4" s="152" t="s">
        <v>9</v>
      </c>
      <c r="I4" s="153" t="s">
        <v>10</v>
      </c>
      <c r="J4" s="154" t="s">
        <v>11</v>
      </c>
    </row>
    <row r="5" spans="1:10" ht="28.35" customHeight="1" thickBot="1" x14ac:dyDescent="0.3">
      <c r="A5" s="155"/>
      <c r="B5" s="229"/>
      <c r="C5" s="158"/>
      <c r="D5" s="158"/>
      <c r="E5" s="158"/>
      <c r="F5" s="230"/>
      <c r="G5" s="160"/>
      <c r="H5" s="161"/>
      <c r="I5" s="162"/>
      <c r="J5" s="163"/>
    </row>
    <row r="6" spans="1:10" ht="28.35" customHeight="1" x14ac:dyDescent="0.25">
      <c r="A6" s="164" t="s">
        <v>14</v>
      </c>
      <c r="B6" s="165"/>
      <c r="C6" s="165"/>
      <c r="D6" s="165"/>
      <c r="E6" s="165"/>
      <c r="F6" s="165"/>
      <c r="G6" s="165"/>
      <c r="H6" s="165"/>
      <c r="I6" s="166"/>
      <c r="J6" s="167"/>
    </row>
    <row r="7" spans="1:10" ht="57" customHeight="1" x14ac:dyDescent="0.25">
      <c r="A7" s="168"/>
      <c r="B7" s="169" t="s">
        <v>78</v>
      </c>
      <c r="C7" s="170" t="s">
        <v>16</v>
      </c>
      <c r="D7" s="171" t="s">
        <v>17</v>
      </c>
      <c r="E7" s="126">
        <v>1</v>
      </c>
      <c r="F7" s="173"/>
      <c r="G7" s="174"/>
      <c r="H7" s="175"/>
      <c r="I7" s="96"/>
      <c r="J7" s="176"/>
    </row>
    <row r="8" spans="1:10" ht="57" customHeight="1" x14ac:dyDescent="0.25">
      <c r="A8" s="168"/>
      <c r="B8" s="169" t="s">
        <v>79</v>
      </c>
      <c r="C8" s="170" t="s">
        <v>19</v>
      </c>
      <c r="D8" s="171" t="s">
        <v>17</v>
      </c>
      <c r="E8" s="126">
        <v>1</v>
      </c>
      <c r="F8" s="173"/>
      <c r="G8" s="174"/>
      <c r="H8" s="175"/>
      <c r="I8" s="96"/>
      <c r="J8" s="176"/>
    </row>
    <row r="9" spans="1:10" ht="57" customHeight="1" x14ac:dyDescent="0.25">
      <c r="A9" s="168"/>
      <c r="B9" s="169" t="s">
        <v>80</v>
      </c>
      <c r="C9" s="170" t="s">
        <v>19</v>
      </c>
      <c r="D9" s="171" t="s">
        <v>17</v>
      </c>
      <c r="E9" s="126">
        <v>1</v>
      </c>
      <c r="F9" s="173"/>
      <c r="G9" s="174"/>
      <c r="H9" s="175"/>
      <c r="I9" s="96"/>
      <c r="J9" s="176"/>
    </row>
    <row r="10" spans="1:10" ht="98.1" customHeight="1" thickBot="1" x14ac:dyDescent="0.3">
      <c r="A10" s="231"/>
      <c r="B10" s="169" t="s">
        <v>83</v>
      </c>
      <c r="C10" s="170" t="s">
        <v>25</v>
      </c>
      <c r="D10" s="171" t="s">
        <v>17</v>
      </c>
      <c r="E10" s="126">
        <v>1</v>
      </c>
      <c r="F10" s="173"/>
      <c r="G10" s="180"/>
      <c r="H10" s="181"/>
      <c r="I10" s="96"/>
      <c r="J10" s="176"/>
    </row>
    <row r="11" spans="1:10" ht="28.35" customHeight="1" x14ac:dyDescent="0.25">
      <c r="A11" s="164" t="s">
        <v>28</v>
      </c>
      <c r="B11" s="165"/>
      <c r="C11" s="165"/>
      <c r="D11" s="165"/>
      <c r="E11" s="165"/>
      <c r="F11" s="165"/>
      <c r="G11" s="165"/>
      <c r="H11" s="165"/>
      <c r="I11" s="166"/>
      <c r="J11" s="167"/>
    </row>
    <row r="12" spans="1:10" s="232" customFormat="1" ht="114.9" customHeight="1" x14ac:dyDescent="0.25">
      <c r="A12" s="178"/>
      <c r="B12" s="169" t="s">
        <v>81</v>
      </c>
      <c r="C12" s="170" t="s">
        <v>30</v>
      </c>
      <c r="D12" s="171" t="s">
        <v>17</v>
      </c>
      <c r="E12" s="126">
        <v>1</v>
      </c>
      <c r="F12" s="179"/>
      <c r="G12" s="180"/>
      <c r="H12" s="181"/>
      <c r="I12" s="96"/>
      <c r="J12" s="176"/>
    </row>
    <row r="13" spans="1:10" ht="114.9" customHeight="1" x14ac:dyDescent="0.25">
      <c r="A13" s="178"/>
      <c r="B13" s="169" t="s">
        <v>82</v>
      </c>
      <c r="C13" s="170" t="s">
        <v>30</v>
      </c>
      <c r="D13" s="171" t="s">
        <v>17</v>
      </c>
      <c r="E13" s="126">
        <v>1</v>
      </c>
      <c r="F13" s="179"/>
      <c r="G13" s="180"/>
      <c r="H13" s="181"/>
      <c r="I13" s="96"/>
      <c r="J13" s="176"/>
    </row>
    <row r="14" spans="1:10" ht="114.9" customHeight="1" x14ac:dyDescent="0.25">
      <c r="A14" s="233"/>
      <c r="B14" s="234" t="s">
        <v>392</v>
      </c>
      <c r="C14" s="235" t="s">
        <v>393</v>
      </c>
      <c r="D14" s="171" t="s">
        <v>17</v>
      </c>
      <c r="E14" s="126">
        <v>1</v>
      </c>
      <c r="F14" s="173"/>
      <c r="G14" s="180"/>
      <c r="H14" s="181"/>
      <c r="I14" s="96"/>
      <c r="J14" s="176"/>
    </row>
    <row r="15" spans="1:10" ht="114.9" customHeight="1" thickBot="1" x14ac:dyDescent="0.3">
      <c r="A15" s="177"/>
      <c r="B15" s="234" t="s">
        <v>394</v>
      </c>
      <c r="C15" s="236" t="s">
        <v>395</v>
      </c>
      <c r="D15" s="171" t="s">
        <v>17</v>
      </c>
      <c r="E15" s="126">
        <v>1</v>
      </c>
      <c r="F15" s="173"/>
      <c r="G15" s="180"/>
      <c r="H15" s="181"/>
      <c r="I15" s="96"/>
      <c r="J15" s="176"/>
    </row>
    <row r="16" spans="1:10" ht="28.35" customHeight="1" x14ac:dyDescent="0.25">
      <c r="A16" s="164" t="s">
        <v>34</v>
      </c>
      <c r="B16" s="165"/>
      <c r="C16" s="165"/>
      <c r="D16" s="165"/>
      <c r="E16" s="165"/>
      <c r="F16" s="165"/>
      <c r="G16" s="165"/>
      <c r="H16" s="165"/>
      <c r="I16" s="166"/>
      <c r="J16" s="167"/>
    </row>
    <row r="17" spans="1:10" ht="39.75" customHeight="1" x14ac:dyDescent="0.25">
      <c r="A17" s="168"/>
      <c r="B17" s="171" t="s">
        <v>84</v>
      </c>
      <c r="C17" s="186" t="s">
        <v>85</v>
      </c>
      <c r="D17" s="171" t="s">
        <v>17</v>
      </c>
      <c r="E17" s="172">
        <v>1</v>
      </c>
      <c r="F17" s="173"/>
      <c r="G17" s="180"/>
      <c r="H17" s="181"/>
      <c r="I17" s="96"/>
      <c r="J17" s="176"/>
    </row>
    <row r="18" spans="1:10" ht="39.75" customHeight="1" x14ac:dyDescent="0.25">
      <c r="A18" s="168"/>
      <c r="B18" s="171" t="s">
        <v>86</v>
      </c>
      <c r="C18" s="186" t="s">
        <v>40</v>
      </c>
      <c r="D18" s="171" t="s">
        <v>17</v>
      </c>
      <c r="E18" s="172">
        <v>1</v>
      </c>
      <c r="F18" s="173"/>
      <c r="G18" s="180"/>
      <c r="H18" s="181"/>
      <c r="I18" s="96"/>
      <c r="J18" s="176"/>
    </row>
    <row r="19" spans="1:10" ht="39.75" customHeight="1" thickBot="1" x14ac:dyDescent="0.3">
      <c r="A19" s="168"/>
      <c r="B19" s="171" t="s">
        <v>87</v>
      </c>
      <c r="C19" s="186" t="s">
        <v>88</v>
      </c>
      <c r="D19" s="171" t="s">
        <v>17</v>
      </c>
      <c r="E19" s="172">
        <v>1</v>
      </c>
      <c r="F19" s="173"/>
      <c r="G19" s="180"/>
      <c r="H19" s="181"/>
      <c r="I19" s="96"/>
      <c r="J19" s="176"/>
    </row>
    <row r="20" spans="1:10" ht="28.35" customHeight="1" x14ac:dyDescent="0.25">
      <c r="A20" s="164" t="s">
        <v>49</v>
      </c>
      <c r="B20" s="165"/>
      <c r="C20" s="165"/>
      <c r="D20" s="165"/>
      <c r="E20" s="165"/>
      <c r="F20" s="165"/>
      <c r="G20" s="165"/>
      <c r="H20" s="165"/>
      <c r="I20" s="166"/>
      <c r="J20" s="167"/>
    </row>
    <row r="21" spans="1:10" ht="44.25" customHeight="1" thickBot="1" x14ac:dyDescent="0.3">
      <c r="A21" s="237"/>
      <c r="B21" s="171"/>
      <c r="C21" s="186"/>
      <c r="D21" s="171"/>
      <c r="E21" s="172"/>
      <c r="F21" s="173"/>
      <c r="G21" s="174"/>
      <c r="H21" s="175"/>
      <c r="I21" s="96"/>
      <c r="J21" s="176"/>
    </row>
    <row r="22" spans="1:10" ht="28.35" customHeight="1" x14ac:dyDescent="0.25">
      <c r="A22" s="164" t="s">
        <v>54</v>
      </c>
      <c r="B22" s="165"/>
      <c r="C22" s="165"/>
      <c r="D22" s="165"/>
      <c r="E22" s="165"/>
      <c r="F22" s="165"/>
      <c r="G22" s="165"/>
      <c r="H22" s="165"/>
      <c r="I22" s="166"/>
      <c r="J22" s="167"/>
    </row>
    <row r="23" spans="1:10" ht="30" customHeight="1" x14ac:dyDescent="0.25">
      <c r="A23" s="205"/>
      <c r="B23" s="206" t="s">
        <v>89</v>
      </c>
      <c r="C23" s="238" t="s">
        <v>90</v>
      </c>
      <c r="D23" s="206" t="s">
        <v>17</v>
      </c>
      <c r="E23" s="239">
        <v>1</v>
      </c>
      <c r="F23" s="240"/>
      <c r="G23" s="180"/>
      <c r="H23" s="181"/>
      <c r="I23" s="96"/>
      <c r="J23" s="176"/>
    </row>
    <row r="24" spans="1:10" ht="30" customHeight="1" thickBot="1" x14ac:dyDescent="0.3">
      <c r="A24" s="191"/>
      <c r="B24" s="171" t="s">
        <v>91</v>
      </c>
      <c r="C24" s="241" t="s">
        <v>92</v>
      </c>
      <c r="D24" s="171" t="s">
        <v>17</v>
      </c>
      <c r="E24" s="172">
        <v>1</v>
      </c>
      <c r="F24" s="240"/>
      <c r="G24" s="180"/>
      <c r="H24" s="181"/>
      <c r="I24" s="96"/>
      <c r="J24" s="176"/>
    </row>
    <row r="25" spans="1:10" ht="28.35" customHeight="1" x14ac:dyDescent="0.25">
      <c r="A25" s="164" t="s">
        <v>70</v>
      </c>
      <c r="B25" s="198"/>
      <c r="C25" s="198"/>
      <c r="D25" s="198"/>
      <c r="E25" s="198"/>
      <c r="F25" s="198"/>
      <c r="G25" s="198"/>
      <c r="H25" s="198"/>
      <c r="I25" s="166"/>
      <c r="J25" s="167"/>
    </row>
    <row r="26" spans="1:10" s="242" customFormat="1" ht="84.9" customHeight="1" thickBot="1" x14ac:dyDescent="0.3">
      <c r="A26" s="200"/>
      <c r="B26" s="201" t="s">
        <v>93</v>
      </c>
      <c r="C26" s="170" t="s">
        <v>72</v>
      </c>
      <c r="D26" s="201" t="s">
        <v>17</v>
      </c>
      <c r="E26" s="202">
        <v>2</v>
      </c>
      <c r="F26" s="203"/>
      <c r="G26" s="204"/>
      <c r="H26" s="181"/>
      <c r="I26" s="96"/>
      <c r="J26" s="176"/>
    </row>
    <row r="27" spans="1:10" ht="28.35" customHeight="1" x14ac:dyDescent="0.25">
      <c r="A27" s="164" t="s">
        <v>73</v>
      </c>
      <c r="B27" s="165"/>
      <c r="C27" s="165"/>
      <c r="D27" s="165"/>
      <c r="E27" s="165"/>
      <c r="F27" s="165"/>
      <c r="G27" s="165"/>
      <c r="H27" s="165"/>
      <c r="I27" s="166"/>
      <c r="J27" s="243"/>
    </row>
    <row r="28" spans="1:10" ht="30" customHeight="1" x14ac:dyDescent="0.25">
      <c r="A28" s="168"/>
      <c r="B28" s="171" t="s">
        <v>74</v>
      </c>
      <c r="C28" s="19" t="s">
        <v>75</v>
      </c>
      <c r="D28" s="171" t="s">
        <v>17</v>
      </c>
      <c r="E28" s="202">
        <v>21</v>
      </c>
      <c r="F28" s="203"/>
      <c r="G28" s="204"/>
      <c r="H28" s="181"/>
      <c r="I28" s="96"/>
      <c r="J28" s="176"/>
    </row>
    <row r="29" spans="1:10" ht="30" customHeight="1" x14ac:dyDescent="0.25">
      <c r="A29" s="168"/>
      <c r="B29" s="171" t="s">
        <v>373</v>
      </c>
      <c r="C29" s="186" t="s">
        <v>374</v>
      </c>
      <c r="D29" s="171" t="s">
        <v>17</v>
      </c>
      <c r="E29" s="202">
        <v>21</v>
      </c>
      <c r="F29" s="203"/>
      <c r="G29" s="204"/>
      <c r="H29" s="181"/>
      <c r="I29" s="96"/>
      <c r="J29" s="176"/>
    </row>
    <row r="30" spans="1:10" ht="30" customHeight="1" thickBot="1" x14ac:dyDescent="0.3">
      <c r="A30" s="177"/>
      <c r="B30" s="171" t="s">
        <v>403</v>
      </c>
      <c r="C30" s="186" t="s">
        <v>404</v>
      </c>
      <c r="D30" s="171" t="s">
        <v>17</v>
      </c>
      <c r="E30" s="202">
        <v>5</v>
      </c>
      <c r="F30" s="203"/>
      <c r="G30" s="204"/>
      <c r="H30" s="181"/>
      <c r="I30" s="96"/>
      <c r="J30" s="176"/>
    </row>
    <row r="31" spans="1:10" ht="28.35" customHeight="1" x14ac:dyDescent="0.25">
      <c r="A31" s="164" t="s">
        <v>377</v>
      </c>
      <c r="B31" s="165"/>
      <c r="C31" s="165"/>
      <c r="D31" s="165"/>
      <c r="E31" s="165"/>
      <c r="F31" s="165"/>
      <c r="G31" s="165"/>
      <c r="H31" s="165"/>
      <c r="I31" s="166"/>
      <c r="J31" s="167"/>
    </row>
    <row r="32" spans="1:10" s="251" customFormat="1" ht="80.099999999999994" customHeight="1" x14ac:dyDescent="0.25">
      <c r="A32" s="244"/>
      <c r="B32" s="189" t="s">
        <v>94</v>
      </c>
      <c r="C32" s="245" t="s">
        <v>344</v>
      </c>
      <c r="D32" s="189" t="s">
        <v>17</v>
      </c>
      <c r="E32" s="190">
        <v>1</v>
      </c>
      <c r="F32" s="246"/>
      <c r="G32" s="247"/>
      <c r="H32" s="248"/>
      <c r="I32" s="249"/>
      <c r="J32" s="250"/>
    </row>
    <row r="33" spans="1:10" ht="30" customHeight="1" x14ac:dyDescent="0.25">
      <c r="A33" s="252"/>
      <c r="B33" s="189" t="s">
        <v>381</v>
      </c>
      <c r="C33" s="186" t="s">
        <v>382</v>
      </c>
      <c r="D33" s="171" t="s">
        <v>17</v>
      </c>
      <c r="E33" s="202">
        <v>1</v>
      </c>
      <c r="F33" s="179"/>
      <c r="G33" s="247"/>
      <c r="H33" s="181"/>
      <c r="I33" s="96"/>
      <c r="J33" s="253"/>
    </row>
    <row r="34" spans="1:10" ht="30" customHeight="1" x14ac:dyDescent="0.25">
      <c r="A34" s="252"/>
      <c r="B34" s="189" t="s">
        <v>383</v>
      </c>
      <c r="C34" s="186" t="s">
        <v>384</v>
      </c>
      <c r="D34" s="171" t="s">
        <v>61</v>
      </c>
      <c r="E34" s="202">
        <v>1</v>
      </c>
      <c r="F34" s="179"/>
      <c r="G34" s="247"/>
      <c r="H34" s="181"/>
      <c r="I34" s="96"/>
      <c r="J34" s="253"/>
    </row>
    <row r="35" spans="1:10" ht="30" customHeight="1" thickBot="1" x14ac:dyDescent="0.3">
      <c r="A35" s="205"/>
      <c r="B35" s="254"/>
      <c r="C35" s="207" t="s">
        <v>378</v>
      </c>
      <c r="D35" s="206" t="s">
        <v>61</v>
      </c>
      <c r="E35" s="208">
        <v>1</v>
      </c>
      <c r="F35" s="209"/>
      <c r="G35" s="255"/>
      <c r="H35" s="211"/>
      <c r="I35" s="212"/>
      <c r="J35" s="256"/>
    </row>
    <row r="36" spans="1:10" ht="30" customHeight="1" thickBot="1" x14ac:dyDescent="0.35">
      <c r="A36" s="214"/>
      <c r="B36" s="215"/>
      <c r="C36" s="216" t="s">
        <v>95</v>
      </c>
      <c r="D36" s="217"/>
      <c r="E36" s="218">
        <f>SUM(E7:E35)</f>
        <v>66</v>
      </c>
      <c r="F36" s="219"/>
      <c r="G36" s="220">
        <f>SUM(G7:G35)</f>
        <v>0</v>
      </c>
      <c r="H36" s="218"/>
      <c r="I36" s="257">
        <f>SUM(I7:I35)</f>
        <v>0</v>
      </c>
      <c r="J36" s="258">
        <f>SUM(J7:J35)</f>
        <v>0</v>
      </c>
    </row>
  </sheetData>
  <sheetProtection sheet="1" objects="1" scenarios="1" selectLockedCells="1"/>
  <mergeCells count="20">
    <mergeCell ref="A6:I6"/>
    <mergeCell ref="A2:J2"/>
    <mergeCell ref="A3:C3"/>
    <mergeCell ref="F4:F5"/>
    <mergeCell ref="G4:G5"/>
    <mergeCell ref="H4:H5"/>
    <mergeCell ref="C4:C5"/>
    <mergeCell ref="A4:A5"/>
    <mergeCell ref="B4:B5"/>
    <mergeCell ref="J4:J5"/>
    <mergeCell ref="D4:D5"/>
    <mergeCell ref="E4:E5"/>
    <mergeCell ref="I4:I5"/>
    <mergeCell ref="A27:I27"/>
    <mergeCell ref="A31:I31"/>
    <mergeCell ref="A11:I11"/>
    <mergeCell ref="A16:I16"/>
    <mergeCell ref="A20:I20"/>
    <mergeCell ref="A22:I22"/>
    <mergeCell ref="A25:I25"/>
  </mergeCells>
  <pageMargins left="0.34" right="0.35" top="0.59055118110236227" bottom="0.86614173228346458" header="0.59055118110236227" footer="0.27559055118110237"/>
  <pageSetup paperSize="9" scale="56" fitToHeight="3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9"/>
  <sheetViews>
    <sheetView zoomScale="80" zoomScaleNormal="80" zoomScaleSheetLayoutView="100" zoomScalePageLayoutView="40" workbookViewId="0">
      <selection activeCell="F7" sqref="F7"/>
    </sheetView>
  </sheetViews>
  <sheetFormatPr defaultColWidth="5.109375" defaultRowHeight="13.2" x14ac:dyDescent="0.25"/>
  <cols>
    <col min="1" max="1" width="8.109375" style="3" customWidth="1"/>
    <col min="2" max="2" width="11.88671875" style="1" customWidth="1"/>
    <col min="3" max="3" width="70.88671875" style="1" customWidth="1"/>
    <col min="4" max="5" width="10.6640625" style="1" customWidth="1"/>
    <col min="6" max="6" width="10.44140625" style="67" customWidth="1"/>
    <col min="7" max="7" width="17.88671875" style="61" customWidth="1"/>
    <col min="8" max="8" width="7.88671875" style="1" customWidth="1"/>
    <col min="9" max="10" width="18" style="61" customWidth="1"/>
    <col min="11" max="16384" width="5.109375" style="1"/>
  </cols>
  <sheetData>
    <row r="1" spans="1:10" ht="64.95" customHeight="1" thickBot="1" x14ac:dyDescent="0.3">
      <c r="A1" s="127"/>
      <c r="B1" s="128" t="s">
        <v>12</v>
      </c>
      <c r="C1" s="129"/>
      <c r="D1" s="130"/>
      <c r="E1" s="130"/>
      <c r="F1" s="131"/>
      <c r="G1" s="132"/>
      <c r="H1" s="130"/>
      <c r="I1" s="133" t="s">
        <v>13</v>
      </c>
      <c r="J1" s="134">
        <v>44826</v>
      </c>
    </row>
    <row r="2" spans="1:10" ht="21.6" thickBot="1" x14ac:dyDescent="0.45">
      <c r="A2" s="135" t="s">
        <v>0</v>
      </c>
      <c r="B2" s="136"/>
      <c r="C2" s="136"/>
      <c r="D2" s="136"/>
      <c r="E2" s="136"/>
      <c r="F2" s="136"/>
      <c r="G2" s="136"/>
      <c r="H2" s="136"/>
      <c r="I2" s="136"/>
      <c r="J2" s="137"/>
    </row>
    <row r="3" spans="1:10" ht="43.95" customHeight="1" thickBot="1" x14ac:dyDescent="0.3">
      <c r="A3" s="260" t="s">
        <v>96</v>
      </c>
      <c r="B3" s="261"/>
      <c r="C3" s="261"/>
      <c r="D3" s="141"/>
      <c r="E3" s="223"/>
      <c r="F3" s="224"/>
      <c r="G3" s="225"/>
      <c r="H3" s="223"/>
      <c r="I3" s="225"/>
      <c r="J3" s="226"/>
    </row>
    <row r="4" spans="1:10" ht="28.35" customHeight="1" x14ac:dyDescent="0.25">
      <c r="A4" s="146" t="s">
        <v>2</v>
      </c>
      <c r="B4" s="227" t="s">
        <v>3</v>
      </c>
      <c r="C4" s="149" t="s">
        <v>4</v>
      </c>
      <c r="D4" s="149" t="s">
        <v>5</v>
      </c>
      <c r="E4" s="149" t="s">
        <v>6</v>
      </c>
      <c r="F4" s="228" t="s">
        <v>7</v>
      </c>
      <c r="G4" s="151" t="s">
        <v>8</v>
      </c>
      <c r="H4" s="152" t="s">
        <v>9</v>
      </c>
      <c r="I4" s="153" t="s">
        <v>10</v>
      </c>
      <c r="J4" s="154" t="s">
        <v>11</v>
      </c>
    </row>
    <row r="5" spans="1:10" ht="28.35" customHeight="1" thickBot="1" x14ac:dyDescent="0.3">
      <c r="A5" s="155"/>
      <c r="B5" s="229"/>
      <c r="C5" s="158"/>
      <c r="D5" s="158"/>
      <c r="E5" s="158"/>
      <c r="F5" s="230"/>
      <c r="G5" s="160"/>
      <c r="H5" s="161"/>
      <c r="I5" s="162"/>
      <c r="J5" s="163"/>
    </row>
    <row r="6" spans="1:10" ht="28.35" customHeight="1" x14ac:dyDescent="0.25">
      <c r="A6" s="164" t="s">
        <v>14</v>
      </c>
      <c r="B6" s="262"/>
      <c r="C6" s="262"/>
      <c r="D6" s="262"/>
      <c r="E6" s="262"/>
      <c r="F6" s="262"/>
      <c r="G6" s="262"/>
      <c r="H6" s="165"/>
      <c r="I6" s="166"/>
      <c r="J6" s="263"/>
    </row>
    <row r="7" spans="1:10" ht="57" customHeight="1" x14ac:dyDescent="0.25">
      <c r="A7" s="168"/>
      <c r="B7" s="264" t="s">
        <v>97</v>
      </c>
      <c r="C7" s="19" t="s">
        <v>16</v>
      </c>
      <c r="D7" s="265" t="s">
        <v>17</v>
      </c>
      <c r="E7" s="126">
        <v>1</v>
      </c>
      <c r="F7" s="173"/>
      <c r="G7" s="266"/>
      <c r="H7" s="181"/>
      <c r="I7" s="96"/>
      <c r="J7" s="176"/>
    </row>
    <row r="8" spans="1:10" ht="57" customHeight="1" x14ac:dyDescent="0.25">
      <c r="A8" s="168"/>
      <c r="B8" s="267" t="s">
        <v>98</v>
      </c>
      <c r="C8" s="19" t="s">
        <v>16</v>
      </c>
      <c r="D8" s="265" t="s">
        <v>17</v>
      </c>
      <c r="E8" s="126">
        <v>1</v>
      </c>
      <c r="F8" s="173"/>
      <c r="G8" s="180"/>
      <c r="H8" s="181"/>
      <c r="I8" s="96"/>
      <c r="J8" s="176"/>
    </row>
    <row r="9" spans="1:10" ht="57" customHeight="1" x14ac:dyDescent="0.25">
      <c r="A9" s="168"/>
      <c r="B9" s="169" t="s">
        <v>99</v>
      </c>
      <c r="C9" s="170" t="s">
        <v>19</v>
      </c>
      <c r="D9" s="171" t="s">
        <v>17</v>
      </c>
      <c r="E9" s="126">
        <v>1</v>
      </c>
      <c r="F9" s="173"/>
      <c r="G9" s="180"/>
      <c r="H9" s="181"/>
      <c r="I9" s="96"/>
      <c r="J9" s="176"/>
    </row>
    <row r="10" spans="1:10" ht="57" customHeight="1" x14ac:dyDescent="0.25">
      <c r="A10" s="168"/>
      <c r="B10" s="169" t="s">
        <v>100</v>
      </c>
      <c r="C10" s="170" t="s">
        <v>19</v>
      </c>
      <c r="D10" s="171" t="s">
        <v>17</v>
      </c>
      <c r="E10" s="126">
        <v>1</v>
      </c>
      <c r="F10" s="173"/>
      <c r="G10" s="180"/>
      <c r="H10" s="181"/>
      <c r="I10" s="96"/>
      <c r="J10" s="176"/>
    </row>
    <row r="11" spans="1:10" ht="57" customHeight="1" x14ac:dyDescent="0.25">
      <c r="A11" s="168"/>
      <c r="B11" s="169" t="s">
        <v>101</v>
      </c>
      <c r="C11" s="170" t="s">
        <v>19</v>
      </c>
      <c r="D11" s="171" t="s">
        <v>17</v>
      </c>
      <c r="E11" s="126">
        <v>1</v>
      </c>
      <c r="F11" s="173"/>
      <c r="G11" s="180"/>
      <c r="H11" s="181"/>
      <c r="I11" s="96"/>
      <c r="J11" s="176"/>
    </row>
    <row r="12" spans="1:10" ht="57" customHeight="1" x14ac:dyDescent="0.25">
      <c r="A12" s="168"/>
      <c r="B12" s="169" t="s">
        <v>102</v>
      </c>
      <c r="C12" s="170" t="s">
        <v>19</v>
      </c>
      <c r="D12" s="171" t="s">
        <v>17</v>
      </c>
      <c r="E12" s="126">
        <v>1</v>
      </c>
      <c r="F12" s="173"/>
      <c r="G12" s="180"/>
      <c r="H12" s="181"/>
      <c r="I12" s="96"/>
      <c r="J12" s="176"/>
    </row>
    <row r="13" spans="1:10" ht="98.1" customHeight="1" thickBot="1" x14ac:dyDescent="0.3">
      <c r="A13" s="168"/>
      <c r="B13" s="169" t="s">
        <v>103</v>
      </c>
      <c r="C13" s="170" t="s">
        <v>23</v>
      </c>
      <c r="D13" s="171" t="s">
        <v>17</v>
      </c>
      <c r="E13" s="126">
        <v>1</v>
      </c>
      <c r="F13" s="173"/>
      <c r="G13" s="180"/>
      <c r="H13" s="181"/>
      <c r="I13" s="96"/>
      <c r="J13" s="176"/>
    </row>
    <row r="14" spans="1:10" ht="28.35" customHeight="1" x14ac:dyDescent="0.25">
      <c r="A14" s="164" t="s">
        <v>28</v>
      </c>
      <c r="B14" s="165"/>
      <c r="C14" s="165"/>
      <c r="D14" s="165"/>
      <c r="E14" s="165"/>
      <c r="F14" s="165"/>
      <c r="G14" s="165"/>
      <c r="H14" s="165"/>
      <c r="I14" s="166"/>
      <c r="J14" s="263"/>
    </row>
    <row r="15" spans="1:10" s="8" customFormat="1" ht="114.9" customHeight="1" x14ac:dyDescent="0.25">
      <c r="A15" s="178"/>
      <c r="B15" s="169" t="s">
        <v>104</v>
      </c>
      <c r="C15" s="170" t="s">
        <v>30</v>
      </c>
      <c r="D15" s="171" t="s">
        <v>17</v>
      </c>
      <c r="E15" s="126">
        <v>1</v>
      </c>
      <c r="F15" s="179"/>
      <c r="G15" s="180"/>
      <c r="H15" s="181"/>
      <c r="I15" s="96"/>
      <c r="J15" s="176"/>
    </row>
    <row r="16" spans="1:10" ht="114.9" customHeight="1" x14ac:dyDescent="0.25">
      <c r="A16" s="178"/>
      <c r="B16" s="169" t="s">
        <v>105</v>
      </c>
      <c r="C16" s="170" t="s">
        <v>30</v>
      </c>
      <c r="D16" s="171" t="s">
        <v>17</v>
      </c>
      <c r="E16" s="126">
        <v>1</v>
      </c>
      <c r="F16" s="179"/>
      <c r="G16" s="180"/>
      <c r="H16" s="181"/>
      <c r="I16" s="96"/>
      <c r="J16" s="176"/>
    </row>
    <row r="17" spans="1:10" ht="84.9" customHeight="1" x14ac:dyDescent="0.25">
      <c r="A17" s="177"/>
      <c r="B17" s="169" t="s">
        <v>106</v>
      </c>
      <c r="C17" s="268" t="s">
        <v>396</v>
      </c>
      <c r="D17" s="171" t="s">
        <v>17</v>
      </c>
      <c r="E17" s="126">
        <v>1</v>
      </c>
      <c r="F17" s="173"/>
      <c r="G17" s="180"/>
      <c r="H17" s="181"/>
      <c r="I17" s="96"/>
      <c r="J17" s="176"/>
    </row>
    <row r="18" spans="1:10" ht="125.1" customHeight="1" thickBot="1" x14ac:dyDescent="0.3">
      <c r="A18" s="269"/>
      <c r="B18" s="264" t="s">
        <v>107</v>
      </c>
      <c r="C18" s="270" t="s">
        <v>397</v>
      </c>
      <c r="D18" s="192" t="s">
        <v>17</v>
      </c>
      <c r="E18" s="289">
        <v>1</v>
      </c>
      <c r="F18" s="173"/>
      <c r="G18" s="271"/>
      <c r="H18" s="181"/>
      <c r="I18" s="96"/>
      <c r="J18" s="176"/>
    </row>
    <row r="19" spans="1:10" ht="28.35" customHeight="1" x14ac:dyDescent="0.25">
      <c r="A19" s="164" t="s">
        <v>34</v>
      </c>
      <c r="B19" s="165"/>
      <c r="C19" s="198"/>
      <c r="D19" s="198"/>
      <c r="E19" s="198"/>
      <c r="F19" s="198"/>
      <c r="G19" s="198"/>
      <c r="H19" s="198"/>
      <c r="I19" s="166"/>
      <c r="J19" s="263"/>
    </row>
    <row r="20" spans="1:10" ht="75" customHeight="1" x14ac:dyDescent="0.25">
      <c r="A20" s="168"/>
      <c r="B20" s="171" t="s">
        <v>108</v>
      </c>
      <c r="C20" s="170" t="s">
        <v>352</v>
      </c>
      <c r="D20" s="171" t="s">
        <v>17</v>
      </c>
      <c r="E20" s="172">
        <v>1</v>
      </c>
      <c r="F20" s="272"/>
      <c r="G20" s="184"/>
      <c r="H20" s="181"/>
      <c r="I20" s="185"/>
      <c r="J20" s="176"/>
    </row>
    <row r="21" spans="1:10" ht="39.75" customHeight="1" x14ac:dyDescent="0.25">
      <c r="A21" s="168"/>
      <c r="B21" s="171" t="s">
        <v>109</v>
      </c>
      <c r="C21" s="186" t="s">
        <v>85</v>
      </c>
      <c r="D21" s="171" t="s">
        <v>17</v>
      </c>
      <c r="E21" s="172">
        <v>1</v>
      </c>
      <c r="F21" s="272"/>
      <c r="G21" s="180"/>
      <c r="H21" s="181"/>
      <c r="I21" s="96"/>
      <c r="J21" s="176"/>
    </row>
    <row r="22" spans="1:10" ht="39.75" customHeight="1" x14ac:dyDescent="0.25">
      <c r="A22" s="168"/>
      <c r="B22" s="171" t="s">
        <v>110</v>
      </c>
      <c r="C22" s="186" t="s">
        <v>40</v>
      </c>
      <c r="D22" s="171" t="s">
        <v>17</v>
      </c>
      <c r="E22" s="172">
        <v>1</v>
      </c>
      <c r="F22" s="272"/>
      <c r="G22" s="180"/>
      <c r="H22" s="181"/>
      <c r="I22" s="96"/>
      <c r="J22" s="176"/>
    </row>
    <row r="23" spans="1:10" ht="39.75" customHeight="1" thickBot="1" x14ac:dyDescent="0.3">
      <c r="A23" s="168"/>
      <c r="B23" s="171" t="s">
        <v>111</v>
      </c>
      <c r="C23" s="186" t="s">
        <v>88</v>
      </c>
      <c r="D23" s="171" t="s">
        <v>17</v>
      </c>
      <c r="E23" s="172">
        <v>1</v>
      </c>
      <c r="F23" s="272"/>
      <c r="G23" s="180"/>
      <c r="H23" s="181"/>
      <c r="I23" s="96"/>
      <c r="J23" s="176"/>
    </row>
    <row r="24" spans="1:10" ht="28.35" customHeight="1" x14ac:dyDescent="0.25">
      <c r="A24" s="164" t="s">
        <v>49</v>
      </c>
      <c r="B24" s="165"/>
      <c r="C24" s="165"/>
      <c r="D24" s="165"/>
      <c r="E24" s="165"/>
      <c r="F24" s="165"/>
      <c r="G24" s="165"/>
      <c r="H24" s="165"/>
      <c r="I24" s="166"/>
      <c r="J24" s="263"/>
    </row>
    <row r="25" spans="1:10" ht="69.900000000000006" customHeight="1" x14ac:dyDescent="0.25">
      <c r="A25" s="168"/>
      <c r="B25" s="206" t="s">
        <v>112</v>
      </c>
      <c r="C25" s="207" t="s">
        <v>113</v>
      </c>
      <c r="D25" s="206" t="s">
        <v>17</v>
      </c>
      <c r="E25" s="239">
        <v>1</v>
      </c>
      <c r="F25" s="273"/>
      <c r="G25" s="274"/>
      <c r="H25" s="181"/>
      <c r="I25" s="185"/>
      <c r="J25" s="176"/>
    </row>
    <row r="26" spans="1:10" ht="69.900000000000006" customHeight="1" thickBot="1" x14ac:dyDescent="0.3">
      <c r="A26" s="231"/>
      <c r="B26" s="171" t="s">
        <v>114</v>
      </c>
      <c r="C26" s="186" t="s">
        <v>115</v>
      </c>
      <c r="D26" s="171" t="s">
        <v>17</v>
      </c>
      <c r="E26" s="172">
        <v>1</v>
      </c>
      <c r="F26" s="273"/>
      <c r="G26" s="274"/>
      <c r="H26" s="181"/>
      <c r="I26" s="185"/>
      <c r="J26" s="176"/>
    </row>
    <row r="27" spans="1:10" ht="28.35" customHeight="1" x14ac:dyDescent="0.25">
      <c r="A27" s="164" t="s">
        <v>54</v>
      </c>
      <c r="B27" s="198"/>
      <c r="C27" s="198"/>
      <c r="D27" s="198"/>
      <c r="E27" s="198"/>
      <c r="F27" s="198"/>
      <c r="G27" s="198"/>
      <c r="H27" s="198"/>
      <c r="I27" s="199"/>
      <c r="J27" s="263"/>
    </row>
    <row r="28" spans="1:10" ht="30" customHeight="1" x14ac:dyDescent="0.25">
      <c r="A28" s="168"/>
      <c r="B28" s="171" t="s">
        <v>116</v>
      </c>
      <c r="C28" s="183" t="s">
        <v>117</v>
      </c>
      <c r="D28" s="201" t="s">
        <v>17</v>
      </c>
      <c r="E28" s="202">
        <v>1</v>
      </c>
      <c r="F28" s="173"/>
      <c r="G28" s="275"/>
      <c r="H28" s="276"/>
      <c r="I28" s="185"/>
      <c r="J28" s="176"/>
    </row>
    <row r="29" spans="1:10" ht="30" customHeight="1" x14ac:dyDescent="0.25">
      <c r="A29" s="231"/>
      <c r="B29" s="171" t="s">
        <v>118</v>
      </c>
      <c r="C29" s="183" t="s">
        <v>119</v>
      </c>
      <c r="D29" s="171" t="s">
        <v>61</v>
      </c>
      <c r="E29" s="172">
        <v>1</v>
      </c>
      <c r="F29" s="173"/>
      <c r="G29" s="275"/>
      <c r="H29" s="276"/>
      <c r="I29" s="185"/>
      <c r="J29" s="176"/>
    </row>
    <row r="30" spans="1:10" ht="30" customHeight="1" x14ac:dyDescent="0.25">
      <c r="A30" s="231"/>
      <c r="B30" s="171" t="s">
        <v>120</v>
      </c>
      <c r="C30" s="277" t="s">
        <v>121</v>
      </c>
      <c r="D30" s="171" t="s">
        <v>61</v>
      </c>
      <c r="E30" s="172">
        <v>1</v>
      </c>
      <c r="F30" s="173"/>
      <c r="G30" s="275"/>
      <c r="H30" s="276"/>
      <c r="I30" s="185"/>
      <c r="J30" s="176"/>
    </row>
    <row r="31" spans="1:10" ht="30" customHeight="1" x14ac:dyDescent="0.25">
      <c r="A31" s="231"/>
      <c r="B31" s="171" t="s">
        <v>122</v>
      </c>
      <c r="C31" s="186" t="s">
        <v>123</v>
      </c>
      <c r="D31" s="171" t="s">
        <v>17</v>
      </c>
      <c r="E31" s="172">
        <v>1</v>
      </c>
      <c r="F31" s="173"/>
      <c r="G31" s="275"/>
      <c r="H31" s="276"/>
      <c r="I31" s="185"/>
      <c r="J31" s="176"/>
    </row>
    <row r="32" spans="1:10" ht="30" customHeight="1" x14ac:dyDescent="0.25">
      <c r="A32" s="231"/>
      <c r="B32" s="171" t="s">
        <v>124</v>
      </c>
      <c r="C32" s="186" t="s">
        <v>125</v>
      </c>
      <c r="D32" s="171" t="s">
        <v>61</v>
      </c>
      <c r="E32" s="172">
        <v>1</v>
      </c>
      <c r="F32" s="173"/>
      <c r="G32" s="275"/>
      <c r="H32" s="276"/>
      <c r="I32" s="185"/>
      <c r="J32" s="176"/>
    </row>
    <row r="33" spans="1:10" ht="30" customHeight="1" x14ac:dyDescent="0.25">
      <c r="A33" s="231"/>
      <c r="B33" s="171" t="s">
        <v>126</v>
      </c>
      <c r="C33" s="277" t="s">
        <v>127</v>
      </c>
      <c r="D33" s="171" t="s">
        <v>17</v>
      </c>
      <c r="E33" s="172">
        <v>1</v>
      </c>
      <c r="F33" s="173"/>
      <c r="G33" s="275"/>
      <c r="H33" s="276"/>
      <c r="I33" s="185"/>
      <c r="J33" s="176"/>
    </row>
    <row r="34" spans="1:10" ht="30" customHeight="1" x14ac:dyDescent="0.25">
      <c r="A34" s="231"/>
      <c r="B34" s="171" t="s">
        <v>128</v>
      </c>
      <c r="C34" s="277" t="s">
        <v>129</v>
      </c>
      <c r="D34" s="171" t="s">
        <v>17</v>
      </c>
      <c r="E34" s="172">
        <v>1</v>
      </c>
      <c r="F34" s="173"/>
      <c r="G34" s="275"/>
      <c r="H34" s="276"/>
      <c r="I34" s="185"/>
      <c r="J34" s="176"/>
    </row>
    <row r="35" spans="1:10" ht="30" customHeight="1" x14ac:dyDescent="0.25">
      <c r="A35" s="231"/>
      <c r="B35" s="171" t="s">
        <v>130</v>
      </c>
      <c r="C35" s="277" t="s">
        <v>131</v>
      </c>
      <c r="D35" s="171" t="s">
        <v>17</v>
      </c>
      <c r="E35" s="172">
        <v>1</v>
      </c>
      <c r="F35" s="173"/>
      <c r="G35" s="275"/>
      <c r="H35" s="276"/>
      <c r="I35" s="185"/>
      <c r="J35" s="176"/>
    </row>
    <row r="36" spans="1:10" ht="30" customHeight="1" x14ac:dyDescent="0.25">
      <c r="A36" s="231"/>
      <c r="B36" s="171" t="s">
        <v>132</v>
      </c>
      <c r="C36" s="277" t="s">
        <v>133</v>
      </c>
      <c r="D36" s="171" t="s">
        <v>17</v>
      </c>
      <c r="E36" s="172">
        <v>1</v>
      </c>
      <c r="F36" s="173"/>
      <c r="G36" s="275"/>
      <c r="H36" s="276"/>
      <c r="I36" s="185"/>
      <c r="J36" s="176"/>
    </row>
    <row r="37" spans="1:10" ht="30" customHeight="1" thickBot="1" x14ac:dyDescent="0.3">
      <c r="A37" s="231"/>
      <c r="B37" s="278" t="s">
        <v>134</v>
      </c>
      <c r="C37" s="183" t="s">
        <v>135</v>
      </c>
      <c r="D37" s="171" t="s">
        <v>17</v>
      </c>
      <c r="E37" s="172">
        <v>2</v>
      </c>
      <c r="F37" s="173"/>
      <c r="G37" s="275"/>
      <c r="H37" s="276"/>
      <c r="I37" s="185"/>
      <c r="J37" s="176"/>
    </row>
    <row r="38" spans="1:10" ht="28.35" customHeight="1" x14ac:dyDescent="0.25">
      <c r="A38" s="164" t="s">
        <v>70</v>
      </c>
      <c r="B38" s="165"/>
      <c r="C38" s="165"/>
      <c r="D38" s="165"/>
      <c r="E38" s="165"/>
      <c r="F38" s="165"/>
      <c r="G38" s="165"/>
      <c r="H38" s="165"/>
      <c r="I38" s="166"/>
      <c r="J38" s="263"/>
    </row>
    <row r="39" spans="1:10" s="10" customFormat="1" ht="84.9" customHeight="1" thickBot="1" x14ac:dyDescent="0.3">
      <c r="A39" s="200"/>
      <c r="B39" s="201" t="s">
        <v>136</v>
      </c>
      <c r="C39" s="183" t="s">
        <v>72</v>
      </c>
      <c r="D39" s="201" t="s">
        <v>17</v>
      </c>
      <c r="E39" s="202">
        <v>2</v>
      </c>
      <c r="F39" s="203"/>
      <c r="G39" s="204"/>
      <c r="H39" s="181"/>
      <c r="I39" s="96"/>
      <c r="J39" s="176"/>
    </row>
    <row r="40" spans="1:10" ht="28.35" customHeight="1" x14ac:dyDescent="0.25">
      <c r="A40" s="164" t="s">
        <v>73</v>
      </c>
      <c r="B40" s="165"/>
      <c r="C40" s="165"/>
      <c r="D40" s="165"/>
      <c r="E40" s="165"/>
      <c r="F40" s="165"/>
      <c r="G40" s="165"/>
      <c r="H40" s="165"/>
      <c r="I40" s="166"/>
      <c r="J40" s="263"/>
    </row>
    <row r="41" spans="1:10" ht="30" customHeight="1" x14ac:dyDescent="0.25">
      <c r="A41" s="168"/>
      <c r="B41" s="171" t="s">
        <v>74</v>
      </c>
      <c r="C41" s="19" t="s">
        <v>75</v>
      </c>
      <c r="D41" s="171" t="s">
        <v>17</v>
      </c>
      <c r="E41" s="202">
        <v>42</v>
      </c>
      <c r="F41" s="203"/>
      <c r="G41" s="204"/>
      <c r="H41" s="181"/>
      <c r="I41" s="96"/>
      <c r="J41" s="176"/>
    </row>
    <row r="42" spans="1:10" ht="30" customHeight="1" x14ac:dyDescent="0.25">
      <c r="A42" s="168"/>
      <c r="B42" s="171" t="s">
        <v>373</v>
      </c>
      <c r="C42" s="186" t="s">
        <v>374</v>
      </c>
      <c r="D42" s="171" t="s">
        <v>17</v>
      </c>
      <c r="E42" s="202">
        <v>42</v>
      </c>
      <c r="F42" s="203"/>
      <c r="G42" s="204"/>
      <c r="H42" s="181"/>
      <c r="I42" s="96"/>
      <c r="J42" s="176"/>
    </row>
    <row r="43" spans="1:10" ht="30" customHeight="1" thickBot="1" x14ac:dyDescent="0.3">
      <c r="A43" s="177"/>
      <c r="B43" s="171" t="s">
        <v>403</v>
      </c>
      <c r="C43" s="186" t="s">
        <v>404</v>
      </c>
      <c r="D43" s="171" t="s">
        <v>17</v>
      </c>
      <c r="E43" s="202">
        <v>8</v>
      </c>
      <c r="F43" s="203"/>
      <c r="G43" s="204"/>
      <c r="H43" s="181"/>
      <c r="I43" s="96"/>
      <c r="J43" s="176"/>
    </row>
    <row r="44" spans="1:10" ht="28.35" customHeight="1" x14ac:dyDescent="0.25">
      <c r="A44" s="164" t="s">
        <v>377</v>
      </c>
      <c r="B44" s="165"/>
      <c r="C44" s="165"/>
      <c r="D44" s="165"/>
      <c r="E44" s="165"/>
      <c r="F44" s="165"/>
      <c r="G44" s="165"/>
      <c r="H44" s="165"/>
      <c r="I44" s="166"/>
      <c r="J44" s="263"/>
    </row>
    <row r="45" spans="1:10" s="32" customFormat="1" ht="80.099999999999994" customHeight="1" x14ac:dyDescent="0.25">
      <c r="A45" s="279"/>
      <c r="B45" s="189" t="s">
        <v>345</v>
      </c>
      <c r="C45" s="183" t="s">
        <v>344</v>
      </c>
      <c r="D45" s="189" t="s">
        <v>17</v>
      </c>
      <c r="E45" s="190">
        <v>1</v>
      </c>
      <c r="F45" s="280"/>
      <c r="G45" s="281"/>
      <c r="H45" s="282"/>
      <c r="I45" s="283"/>
      <c r="J45" s="284"/>
    </row>
    <row r="46" spans="1:10" ht="30" customHeight="1" x14ac:dyDescent="0.25">
      <c r="A46" s="285"/>
      <c r="B46" s="189" t="s">
        <v>385</v>
      </c>
      <c r="C46" s="186" t="s">
        <v>382</v>
      </c>
      <c r="D46" s="171" t="s">
        <v>17</v>
      </c>
      <c r="E46" s="202">
        <v>1</v>
      </c>
      <c r="F46" s="179"/>
      <c r="G46" s="204"/>
      <c r="H46" s="181"/>
      <c r="I46" s="96"/>
      <c r="J46" s="253"/>
    </row>
    <row r="47" spans="1:10" ht="30" customHeight="1" x14ac:dyDescent="0.25">
      <c r="A47" s="285"/>
      <c r="B47" s="189" t="s">
        <v>386</v>
      </c>
      <c r="C47" s="186" t="s">
        <v>384</v>
      </c>
      <c r="D47" s="171" t="s">
        <v>61</v>
      </c>
      <c r="E47" s="202">
        <v>1</v>
      </c>
      <c r="F47" s="179"/>
      <c r="G47" s="204"/>
      <c r="H47" s="181"/>
      <c r="I47" s="96"/>
      <c r="J47" s="253"/>
    </row>
    <row r="48" spans="1:10" ht="30" customHeight="1" thickBot="1" x14ac:dyDescent="0.3">
      <c r="A48" s="205"/>
      <c r="B48" s="254"/>
      <c r="C48" s="207" t="s">
        <v>378</v>
      </c>
      <c r="D48" s="206" t="s">
        <v>61</v>
      </c>
      <c r="E48" s="208">
        <v>1</v>
      </c>
      <c r="F48" s="286"/>
      <c r="G48" s="210"/>
      <c r="H48" s="211"/>
      <c r="I48" s="212"/>
      <c r="J48" s="213"/>
    </row>
    <row r="49" spans="1:10" ht="30" customHeight="1" thickBot="1" x14ac:dyDescent="0.35">
      <c r="A49" s="214"/>
      <c r="B49" s="215"/>
      <c r="C49" s="216" t="s">
        <v>137</v>
      </c>
      <c r="D49" s="217"/>
      <c r="E49" s="218">
        <f>SUM(E7:E48)</f>
        <v>126</v>
      </c>
      <c r="F49" s="219"/>
      <c r="G49" s="220">
        <f>SUM(G7:G48)</f>
        <v>0</v>
      </c>
      <c r="H49" s="218"/>
      <c r="I49" s="287">
        <f>SUM(I7:I48)</f>
        <v>0</v>
      </c>
      <c r="J49" s="288">
        <f>SUM(J7:J48)</f>
        <v>0</v>
      </c>
    </row>
  </sheetData>
  <sheetProtection algorithmName="SHA-512" hashValue="4gEdVd1La6d9G2pY4UHFJk9+X7TY44wruRM1VOBPlCAUFnmb96rNcwZ4xTOuA/dWItIOwxg+jmvAUrMMSlOGIw==" saltValue="Qkr+ueE9zEB6uZmyg2/7+w==" spinCount="100000" sheet="1" objects="1" scenarios="1" selectLockedCells="1"/>
  <mergeCells count="20">
    <mergeCell ref="A6:I6"/>
    <mergeCell ref="A2:J2"/>
    <mergeCell ref="A3:C3"/>
    <mergeCell ref="F4:F5"/>
    <mergeCell ref="G4:G5"/>
    <mergeCell ref="H4:H5"/>
    <mergeCell ref="C4:C5"/>
    <mergeCell ref="A4:A5"/>
    <mergeCell ref="B4:B5"/>
    <mergeCell ref="J4:J5"/>
    <mergeCell ref="D4:D5"/>
    <mergeCell ref="E4:E5"/>
    <mergeCell ref="I4:I5"/>
    <mergeCell ref="A44:I44"/>
    <mergeCell ref="A14:I14"/>
    <mergeCell ref="A19:I19"/>
    <mergeCell ref="A24:I24"/>
    <mergeCell ref="A27:I27"/>
    <mergeCell ref="A38:I38"/>
    <mergeCell ref="A40:I40"/>
  </mergeCells>
  <pageMargins left="0.34" right="0.35" top="0.59055118110236227" bottom="0.86614173228346458" header="0.59055118110236227" footer="0.27559055118110237"/>
  <pageSetup paperSize="9" scale="56" fitToHeight="3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5"/>
  <sheetViews>
    <sheetView topLeftCell="A10" zoomScale="80" zoomScaleNormal="80" zoomScaleSheetLayoutView="100" zoomScalePageLayoutView="40" workbookViewId="0">
      <selection activeCell="D10" sqref="D10"/>
    </sheetView>
  </sheetViews>
  <sheetFormatPr defaultColWidth="5.109375" defaultRowHeight="13.2" x14ac:dyDescent="0.25"/>
  <cols>
    <col min="1" max="1" width="8.109375" style="259" customWidth="1"/>
    <col min="2" max="2" width="11.88671875" style="223" customWidth="1"/>
    <col min="3" max="3" width="70.88671875" style="223" customWidth="1"/>
    <col min="4" max="5" width="10.6640625" style="223" customWidth="1"/>
    <col min="6" max="6" width="12.44140625" style="291" customWidth="1"/>
    <col min="7" max="7" width="18.109375" style="225" customWidth="1"/>
    <col min="8" max="8" width="7.88671875" style="223" customWidth="1"/>
    <col min="9" max="10" width="17.6640625" style="225" customWidth="1"/>
    <col min="11" max="16384" width="5.109375" style="223"/>
  </cols>
  <sheetData>
    <row r="1" spans="1:10" ht="64.95" customHeight="1" thickBot="1" x14ac:dyDescent="0.3">
      <c r="A1" s="127"/>
      <c r="B1" s="128" t="s">
        <v>12</v>
      </c>
      <c r="C1" s="129"/>
      <c r="D1" s="130"/>
      <c r="E1" s="130"/>
      <c r="F1" s="290"/>
      <c r="G1" s="132"/>
      <c r="H1" s="130"/>
      <c r="I1" s="133" t="s">
        <v>13</v>
      </c>
      <c r="J1" s="134">
        <v>44826</v>
      </c>
    </row>
    <row r="2" spans="1:10" ht="21.6" thickBot="1" x14ac:dyDescent="0.45">
      <c r="A2" s="135" t="s">
        <v>0</v>
      </c>
      <c r="B2" s="136"/>
      <c r="C2" s="136"/>
      <c r="D2" s="136"/>
      <c r="E2" s="136"/>
      <c r="F2" s="136"/>
      <c r="G2" s="136"/>
      <c r="H2" s="136"/>
      <c r="I2" s="136"/>
      <c r="J2" s="137"/>
    </row>
    <row r="3" spans="1:10" ht="43.95" customHeight="1" thickBot="1" x14ac:dyDescent="0.3">
      <c r="A3" s="260" t="s">
        <v>138</v>
      </c>
      <c r="B3" s="261"/>
      <c r="C3" s="261"/>
      <c r="D3" s="141"/>
      <c r="J3" s="226"/>
    </row>
    <row r="4" spans="1:10" ht="28.35" customHeight="1" x14ac:dyDescent="0.25">
      <c r="A4" s="146" t="s">
        <v>2</v>
      </c>
      <c r="B4" s="227" t="s">
        <v>3</v>
      </c>
      <c r="C4" s="149" t="s">
        <v>4</v>
      </c>
      <c r="D4" s="149" t="s">
        <v>5</v>
      </c>
      <c r="E4" s="149" t="s">
        <v>6</v>
      </c>
      <c r="F4" s="292" t="s">
        <v>7</v>
      </c>
      <c r="G4" s="151" t="s">
        <v>8</v>
      </c>
      <c r="H4" s="152" t="s">
        <v>139</v>
      </c>
      <c r="I4" s="153" t="s">
        <v>10</v>
      </c>
      <c r="J4" s="154" t="s">
        <v>11</v>
      </c>
    </row>
    <row r="5" spans="1:10" ht="28.35" customHeight="1" thickBot="1" x14ac:dyDescent="0.3">
      <c r="A5" s="155"/>
      <c r="B5" s="229"/>
      <c r="C5" s="158"/>
      <c r="D5" s="158"/>
      <c r="E5" s="158"/>
      <c r="F5" s="293"/>
      <c r="G5" s="160"/>
      <c r="H5" s="161"/>
      <c r="I5" s="162"/>
      <c r="J5" s="163"/>
    </row>
    <row r="6" spans="1:10" ht="28.35" customHeight="1" x14ac:dyDescent="0.25">
      <c r="A6" s="164" t="s">
        <v>14</v>
      </c>
      <c r="B6" s="165"/>
      <c r="C6" s="165"/>
      <c r="D6" s="165"/>
      <c r="E6" s="165"/>
      <c r="F6" s="165"/>
      <c r="G6" s="165"/>
      <c r="H6" s="165"/>
      <c r="I6" s="166"/>
      <c r="J6" s="167"/>
    </row>
    <row r="7" spans="1:10" ht="57" customHeight="1" x14ac:dyDescent="0.25">
      <c r="A7" s="168"/>
      <c r="B7" s="264" t="s">
        <v>140</v>
      </c>
      <c r="C7" s="19" t="s">
        <v>16</v>
      </c>
      <c r="D7" s="265" t="s">
        <v>17</v>
      </c>
      <c r="E7" s="126">
        <v>1</v>
      </c>
      <c r="F7" s="294"/>
      <c r="G7" s="174"/>
      <c r="H7" s="175"/>
      <c r="I7" s="96"/>
      <c r="J7" s="176"/>
    </row>
    <row r="8" spans="1:10" ht="98.1" customHeight="1" x14ac:dyDescent="0.25">
      <c r="A8" s="168"/>
      <c r="B8" s="169" t="s">
        <v>141</v>
      </c>
      <c r="C8" s="170" t="s">
        <v>23</v>
      </c>
      <c r="D8" s="171" t="s">
        <v>17</v>
      </c>
      <c r="E8" s="126">
        <v>1</v>
      </c>
      <c r="F8" s="294"/>
      <c r="G8" s="174"/>
      <c r="H8" s="175"/>
      <c r="I8" s="96"/>
      <c r="J8" s="176"/>
    </row>
    <row r="9" spans="1:10" ht="125.1" customHeight="1" x14ac:dyDescent="0.25">
      <c r="A9" s="177"/>
      <c r="B9" s="169" t="s">
        <v>142</v>
      </c>
      <c r="C9" s="235" t="s">
        <v>398</v>
      </c>
      <c r="D9" s="171" t="s">
        <v>17</v>
      </c>
      <c r="E9" s="126">
        <v>1</v>
      </c>
      <c r="F9" s="294"/>
      <c r="G9" s="174"/>
      <c r="H9" s="175"/>
      <c r="I9" s="96"/>
      <c r="J9" s="176"/>
    </row>
    <row r="10" spans="1:10" ht="144" customHeight="1" thickBot="1" x14ac:dyDescent="0.3">
      <c r="A10" s="168"/>
      <c r="B10" s="169" t="s">
        <v>143</v>
      </c>
      <c r="C10" s="295" t="s">
        <v>144</v>
      </c>
      <c r="D10" s="171" t="s">
        <v>17</v>
      </c>
      <c r="E10" s="126">
        <v>1</v>
      </c>
      <c r="F10" s="294"/>
      <c r="G10" s="174"/>
      <c r="H10" s="175"/>
      <c r="I10" s="96"/>
      <c r="J10" s="176"/>
    </row>
    <row r="11" spans="1:10" ht="28.35" customHeight="1" x14ac:dyDescent="0.25">
      <c r="A11" s="164" t="s">
        <v>28</v>
      </c>
      <c r="B11" s="165"/>
      <c r="C11" s="165"/>
      <c r="D11" s="165"/>
      <c r="E11" s="165"/>
      <c r="F11" s="165"/>
      <c r="G11" s="165"/>
      <c r="H11" s="165"/>
      <c r="I11" s="166"/>
      <c r="J11" s="167"/>
    </row>
    <row r="12" spans="1:10" ht="50.25" customHeight="1" thickBot="1" x14ac:dyDescent="0.3">
      <c r="A12" s="168"/>
      <c r="B12" s="296" t="s">
        <v>145</v>
      </c>
      <c r="C12" s="186" t="s">
        <v>363</v>
      </c>
      <c r="D12" s="171" t="s">
        <v>17</v>
      </c>
      <c r="E12" s="126">
        <v>1</v>
      </c>
      <c r="F12" s="297"/>
      <c r="G12" s="180"/>
      <c r="H12" s="181"/>
      <c r="I12" s="96"/>
      <c r="J12" s="176"/>
    </row>
    <row r="13" spans="1:10" ht="28.35" customHeight="1" x14ac:dyDescent="0.25">
      <c r="A13" s="164" t="s">
        <v>34</v>
      </c>
      <c r="B13" s="165"/>
      <c r="C13" s="165"/>
      <c r="D13" s="165"/>
      <c r="E13" s="165"/>
      <c r="F13" s="165"/>
      <c r="G13" s="165"/>
      <c r="H13" s="165"/>
      <c r="I13" s="166"/>
      <c r="J13" s="167"/>
    </row>
    <row r="14" spans="1:10" ht="77.400000000000006" customHeight="1" x14ac:dyDescent="0.25">
      <c r="A14" s="298"/>
      <c r="B14" s="171" t="s">
        <v>146</v>
      </c>
      <c r="C14" s="183" t="s">
        <v>353</v>
      </c>
      <c r="D14" s="171" t="s">
        <v>17</v>
      </c>
      <c r="E14" s="172">
        <v>1</v>
      </c>
      <c r="F14" s="294"/>
      <c r="G14" s="184"/>
      <c r="H14" s="181"/>
      <c r="I14" s="185"/>
      <c r="J14" s="176"/>
    </row>
    <row r="15" spans="1:10" ht="39" customHeight="1" x14ac:dyDescent="0.25">
      <c r="A15" s="168"/>
      <c r="B15" s="171" t="s">
        <v>147</v>
      </c>
      <c r="C15" s="183" t="s">
        <v>148</v>
      </c>
      <c r="D15" s="171" t="s">
        <v>17</v>
      </c>
      <c r="E15" s="172">
        <v>2</v>
      </c>
      <c r="F15" s="294"/>
      <c r="G15" s="184"/>
      <c r="H15" s="181"/>
      <c r="I15" s="96"/>
      <c r="J15" s="176"/>
    </row>
    <row r="16" spans="1:10" ht="39" customHeight="1" x14ac:dyDescent="0.25">
      <c r="A16" s="168"/>
      <c r="B16" s="171" t="s">
        <v>149</v>
      </c>
      <c r="C16" s="183" t="s">
        <v>150</v>
      </c>
      <c r="D16" s="171" t="s">
        <v>17</v>
      </c>
      <c r="E16" s="172">
        <v>2</v>
      </c>
      <c r="F16" s="294"/>
      <c r="G16" s="184"/>
      <c r="H16" s="181"/>
      <c r="I16" s="96"/>
      <c r="J16" s="176"/>
    </row>
    <row r="17" spans="1:10" ht="39" customHeight="1" x14ac:dyDescent="0.25">
      <c r="A17" s="168"/>
      <c r="B17" s="171" t="s">
        <v>151</v>
      </c>
      <c r="C17" s="183" t="s">
        <v>152</v>
      </c>
      <c r="D17" s="171" t="s">
        <v>17</v>
      </c>
      <c r="E17" s="172">
        <v>3</v>
      </c>
      <c r="F17" s="294"/>
      <c r="G17" s="184"/>
      <c r="H17" s="181"/>
      <c r="I17" s="96"/>
      <c r="J17" s="176"/>
    </row>
    <row r="18" spans="1:10" ht="39" customHeight="1" x14ac:dyDescent="0.25">
      <c r="A18" s="168"/>
      <c r="B18" s="171" t="s">
        <v>153</v>
      </c>
      <c r="C18" s="183" t="s">
        <v>154</v>
      </c>
      <c r="D18" s="171" t="s">
        <v>17</v>
      </c>
      <c r="E18" s="172">
        <v>1</v>
      </c>
      <c r="F18" s="294"/>
      <c r="G18" s="184"/>
      <c r="H18" s="181"/>
      <c r="I18" s="96"/>
      <c r="J18" s="176"/>
    </row>
    <row r="19" spans="1:10" ht="39" customHeight="1" x14ac:dyDescent="0.25">
      <c r="A19" s="168"/>
      <c r="B19" s="171" t="s">
        <v>155</v>
      </c>
      <c r="C19" s="183" t="s">
        <v>156</v>
      </c>
      <c r="D19" s="171" t="s">
        <v>17</v>
      </c>
      <c r="E19" s="172">
        <v>1</v>
      </c>
      <c r="F19" s="294"/>
      <c r="G19" s="184"/>
      <c r="H19" s="181"/>
      <c r="I19" s="96"/>
      <c r="J19" s="176"/>
    </row>
    <row r="20" spans="1:10" ht="39" customHeight="1" x14ac:dyDescent="0.25">
      <c r="A20" s="168"/>
      <c r="B20" s="171" t="s">
        <v>157</v>
      </c>
      <c r="C20" s="183" t="s">
        <v>158</v>
      </c>
      <c r="D20" s="171" t="s">
        <v>17</v>
      </c>
      <c r="E20" s="172">
        <v>1</v>
      </c>
      <c r="F20" s="294"/>
      <c r="G20" s="184"/>
      <c r="H20" s="181"/>
      <c r="I20" s="96"/>
      <c r="J20" s="176"/>
    </row>
    <row r="21" spans="1:10" ht="39.75" customHeight="1" x14ac:dyDescent="0.25">
      <c r="A21" s="168"/>
      <c r="B21" s="171" t="s">
        <v>159</v>
      </c>
      <c r="C21" s="277" t="s">
        <v>160</v>
      </c>
      <c r="D21" s="171" t="s">
        <v>17</v>
      </c>
      <c r="E21" s="172">
        <v>1</v>
      </c>
      <c r="F21" s="294"/>
      <c r="G21" s="184"/>
      <c r="H21" s="181"/>
      <c r="I21" s="96"/>
      <c r="J21" s="176"/>
    </row>
    <row r="22" spans="1:10" ht="39.75" customHeight="1" thickBot="1" x14ac:dyDescent="0.3">
      <c r="A22" s="168"/>
      <c r="B22" s="171" t="s">
        <v>161</v>
      </c>
      <c r="C22" s="277" t="s">
        <v>160</v>
      </c>
      <c r="D22" s="171" t="s">
        <v>17</v>
      </c>
      <c r="E22" s="172">
        <v>1</v>
      </c>
      <c r="F22" s="294"/>
      <c r="G22" s="184"/>
      <c r="H22" s="181"/>
      <c r="I22" s="96"/>
      <c r="J22" s="176"/>
    </row>
    <row r="23" spans="1:10" ht="28.35" customHeight="1" x14ac:dyDescent="0.25">
      <c r="A23" s="164" t="s">
        <v>49</v>
      </c>
      <c r="B23" s="165"/>
      <c r="C23" s="165"/>
      <c r="D23" s="165"/>
      <c r="E23" s="165"/>
      <c r="F23" s="165"/>
      <c r="G23" s="165"/>
      <c r="H23" s="165"/>
      <c r="I23" s="166"/>
      <c r="J23" s="167"/>
    </row>
    <row r="24" spans="1:10" ht="69.900000000000006" customHeight="1" x14ac:dyDescent="0.25">
      <c r="A24" s="168"/>
      <c r="B24" s="206" t="s">
        <v>162</v>
      </c>
      <c r="C24" s="207" t="s">
        <v>163</v>
      </c>
      <c r="D24" s="206" t="s">
        <v>17</v>
      </c>
      <c r="E24" s="239">
        <v>1</v>
      </c>
      <c r="F24" s="299"/>
      <c r="G24" s="274"/>
      <c r="H24" s="300"/>
      <c r="I24" s="96"/>
      <c r="J24" s="176"/>
    </row>
    <row r="25" spans="1:10" ht="69.900000000000006" customHeight="1" x14ac:dyDescent="0.25">
      <c r="A25" s="231"/>
      <c r="B25" s="206" t="s">
        <v>164</v>
      </c>
      <c r="C25" s="207" t="s">
        <v>165</v>
      </c>
      <c r="D25" s="206" t="s">
        <v>17</v>
      </c>
      <c r="E25" s="239">
        <v>1</v>
      </c>
      <c r="F25" s="299"/>
      <c r="G25" s="274"/>
      <c r="H25" s="300"/>
      <c r="I25" s="96"/>
      <c r="J25" s="176"/>
    </row>
    <row r="26" spans="1:10" ht="69.900000000000006" customHeight="1" x14ac:dyDescent="0.25">
      <c r="A26" s="231"/>
      <c r="B26" s="206" t="s">
        <v>166</v>
      </c>
      <c r="C26" s="207" t="s">
        <v>167</v>
      </c>
      <c r="D26" s="206" t="s">
        <v>17</v>
      </c>
      <c r="E26" s="239">
        <v>1</v>
      </c>
      <c r="F26" s="299"/>
      <c r="G26" s="274"/>
      <c r="H26" s="300"/>
      <c r="I26" s="96"/>
      <c r="J26" s="176"/>
    </row>
    <row r="27" spans="1:10" ht="69.900000000000006" customHeight="1" thickBot="1" x14ac:dyDescent="0.3">
      <c r="A27" s="301"/>
      <c r="B27" s="206" t="s">
        <v>168</v>
      </c>
      <c r="C27" s="207" t="s">
        <v>169</v>
      </c>
      <c r="D27" s="206" t="s">
        <v>17</v>
      </c>
      <c r="E27" s="239">
        <v>1</v>
      </c>
      <c r="F27" s="299"/>
      <c r="G27" s="274"/>
      <c r="H27" s="300"/>
      <c r="I27" s="96"/>
      <c r="J27" s="176"/>
    </row>
    <row r="28" spans="1:10" ht="28.35" customHeight="1" x14ac:dyDescent="0.25">
      <c r="A28" s="164" t="s">
        <v>54</v>
      </c>
      <c r="B28" s="165"/>
      <c r="C28" s="165"/>
      <c r="D28" s="165"/>
      <c r="E28" s="165"/>
      <c r="F28" s="165"/>
      <c r="G28" s="165"/>
      <c r="H28" s="165"/>
      <c r="I28" s="166"/>
      <c r="J28" s="167"/>
    </row>
    <row r="29" spans="1:10" ht="30" customHeight="1" x14ac:dyDescent="0.25">
      <c r="A29" s="168"/>
      <c r="B29" s="171" t="s">
        <v>170</v>
      </c>
      <c r="C29" s="183" t="s">
        <v>117</v>
      </c>
      <c r="D29" s="201" t="s">
        <v>17</v>
      </c>
      <c r="E29" s="202">
        <v>1</v>
      </c>
      <c r="F29" s="302"/>
      <c r="G29" s="174"/>
      <c r="H29" s="303"/>
      <c r="I29" s="96"/>
      <c r="J29" s="176"/>
    </row>
    <row r="30" spans="1:10" ht="30" customHeight="1" x14ac:dyDescent="0.25">
      <c r="A30" s="231"/>
      <c r="B30" s="171" t="s">
        <v>171</v>
      </c>
      <c r="C30" s="277" t="s">
        <v>172</v>
      </c>
      <c r="D30" s="171" t="s">
        <v>17</v>
      </c>
      <c r="E30" s="172">
        <v>5</v>
      </c>
      <c r="F30" s="302"/>
      <c r="G30" s="174"/>
      <c r="H30" s="303"/>
      <c r="I30" s="96"/>
      <c r="J30" s="176"/>
    </row>
    <row r="31" spans="1:10" ht="30" customHeight="1" x14ac:dyDescent="0.25">
      <c r="A31" s="231"/>
      <c r="B31" s="171" t="s">
        <v>173</v>
      </c>
      <c r="C31" s="183" t="s">
        <v>174</v>
      </c>
      <c r="D31" s="171" t="s">
        <v>17</v>
      </c>
      <c r="E31" s="172">
        <v>1</v>
      </c>
      <c r="F31" s="302"/>
      <c r="G31" s="174"/>
      <c r="H31" s="303"/>
      <c r="I31" s="96"/>
      <c r="J31" s="176"/>
    </row>
    <row r="32" spans="1:10" ht="30" customHeight="1" x14ac:dyDescent="0.25">
      <c r="A32" s="231"/>
      <c r="B32" s="171" t="s">
        <v>175</v>
      </c>
      <c r="C32" s="186" t="s">
        <v>176</v>
      </c>
      <c r="D32" s="171" t="s">
        <v>17</v>
      </c>
      <c r="E32" s="172">
        <v>1</v>
      </c>
      <c r="F32" s="302"/>
      <c r="G32" s="174"/>
      <c r="H32" s="303"/>
      <c r="I32" s="96"/>
      <c r="J32" s="176"/>
    </row>
    <row r="33" spans="1:10" ht="30" customHeight="1" x14ac:dyDescent="0.25">
      <c r="A33" s="231"/>
      <c r="B33" s="171" t="s">
        <v>177</v>
      </c>
      <c r="C33" s="186" t="s">
        <v>178</v>
      </c>
      <c r="D33" s="171" t="s">
        <v>17</v>
      </c>
      <c r="E33" s="172">
        <v>1</v>
      </c>
      <c r="F33" s="302"/>
      <c r="G33" s="174"/>
      <c r="H33" s="303"/>
      <c r="I33" s="96"/>
      <c r="J33" s="176"/>
    </row>
    <row r="34" spans="1:10" ht="30" customHeight="1" x14ac:dyDescent="0.25">
      <c r="A34" s="231"/>
      <c r="B34" s="278" t="s">
        <v>179</v>
      </c>
      <c r="C34" s="277" t="s">
        <v>180</v>
      </c>
      <c r="D34" s="171" t="s">
        <v>17</v>
      </c>
      <c r="E34" s="172">
        <v>1</v>
      </c>
      <c r="F34" s="302"/>
      <c r="G34" s="174"/>
      <c r="H34" s="303"/>
      <c r="I34" s="96"/>
      <c r="J34" s="176"/>
    </row>
    <row r="35" spans="1:10" ht="30" customHeight="1" x14ac:dyDescent="0.25">
      <c r="A35" s="252"/>
      <c r="B35" s="171" t="s">
        <v>349</v>
      </c>
      <c r="C35" s="304" t="s">
        <v>364</v>
      </c>
      <c r="D35" s="305" t="s">
        <v>17</v>
      </c>
      <c r="E35" s="306">
        <v>1</v>
      </c>
      <c r="F35" s="307"/>
      <c r="G35" s="184"/>
      <c r="H35" s="181"/>
      <c r="I35" s="185"/>
      <c r="J35" s="176"/>
    </row>
    <row r="36" spans="1:10" ht="30" customHeight="1" thickBot="1" x14ac:dyDescent="0.3">
      <c r="A36" s="308"/>
      <c r="B36" s="171" t="s">
        <v>350</v>
      </c>
      <c r="C36" s="304" t="s">
        <v>364</v>
      </c>
      <c r="D36" s="305" t="s">
        <v>17</v>
      </c>
      <c r="E36" s="306">
        <v>1</v>
      </c>
      <c r="F36" s="307"/>
      <c r="G36" s="184"/>
      <c r="H36" s="181"/>
      <c r="I36" s="185"/>
      <c r="J36" s="176"/>
    </row>
    <row r="37" spans="1:10" ht="28.35" customHeight="1" x14ac:dyDescent="0.25">
      <c r="A37" s="164" t="s">
        <v>70</v>
      </c>
      <c r="B37" s="165"/>
      <c r="C37" s="165"/>
      <c r="D37" s="165"/>
      <c r="E37" s="165"/>
      <c r="F37" s="165"/>
      <c r="G37" s="165"/>
      <c r="H37" s="165"/>
      <c r="I37" s="166"/>
      <c r="J37" s="167"/>
    </row>
    <row r="38" spans="1:10" s="242" customFormat="1" ht="84.9" customHeight="1" thickBot="1" x14ac:dyDescent="0.3">
      <c r="A38" s="200"/>
      <c r="B38" s="201" t="s">
        <v>181</v>
      </c>
      <c r="C38" s="170" t="s">
        <v>72</v>
      </c>
      <c r="D38" s="171" t="s">
        <v>17</v>
      </c>
      <c r="E38" s="202">
        <v>4</v>
      </c>
      <c r="F38" s="297"/>
      <c r="G38" s="204"/>
      <c r="H38" s="181"/>
      <c r="I38" s="96"/>
      <c r="J38" s="176"/>
    </row>
    <row r="39" spans="1:10" ht="28.35" customHeight="1" x14ac:dyDescent="0.25">
      <c r="A39" s="164" t="s">
        <v>73</v>
      </c>
      <c r="B39" s="165"/>
      <c r="C39" s="165"/>
      <c r="D39" s="165"/>
      <c r="E39" s="165"/>
      <c r="F39" s="165"/>
      <c r="G39" s="165"/>
      <c r="H39" s="165"/>
      <c r="I39" s="166"/>
      <c r="J39" s="243"/>
    </row>
    <row r="40" spans="1:10" ht="30" customHeight="1" x14ac:dyDescent="0.25">
      <c r="A40" s="168"/>
      <c r="B40" s="171" t="s">
        <v>74</v>
      </c>
      <c r="C40" s="19" t="s">
        <v>75</v>
      </c>
      <c r="D40" s="171" t="s">
        <v>17</v>
      </c>
      <c r="E40" s="202">
        <v>40</v>
      </c>
      <c r="F40" s="297"/>
      <c r="G40" s="204"/>
      <c r="H40" s="181"/>
      <c r="I40" s="96"/>
      <c r="J40" s="176"/>
    </row>
    <row r="41" spans="1:10" ht="30" customHeight="1" x14ac:dyDescent="0.25">
      <c r="A41" s="168"/>
      <c r="B41" s="171" t="s">
        <v>373</v>
      </c>
      <c r="C41" s="186" t="s">
        <v>374</v>
      </c>
      <c r="D41" s="171" t="s">
        <v>17</v>
      </c>
      <c r="E41" s="202">
        <v>40</v>
      </c>
      <c r="F41" s="297"/>
      <c r="G41" s="204"/>
      <c r="H41" s="181"/>
      <c r="I41" s="96"/>
      <c r="J41" s="176"/>
    </row>
    <row r="42" spans="1:10" ht="30" customHeight="1" thickBot="1" x14ac:dyDescent="0.3">
      <c r="A42" s="177"/>
      <c r="B42" s="171" t="s">
        <v>403</v>
      </c>
      <c r="C42" s="186" t="s">
        <v>404</v>
      </c>
      <c r="D42" s="171" t="s">
        <v>17</v>
      </c>
      <c r="E42" s="202">
        <v>10</v>
      </c>
      <c r="F42" s="297"/>
      <c r="G42" s="204"/>
      <c r="H42" s="181"/>
      <c r="I42" s="96"/>
      <c r="J42" s="176"/>
    </row>
    <row r="43" spans="1:10" ht="28.35" customHeight="1" x14ac:dyDescent="0.25">
      <c r="A43" s="164" t="s">
        <v>377</v>
      </c>
      <c r="B43" s="165"/>
      <c r="C43" s="165"/>
      <c r="D43" s="165"/>
      <c r="E43" s="165"/>
      <c r="F43" s="165"/>
      <c r="G43" s="165"/>
      <c r="H43" s="165"/>
      <c r="I43" s="166"/>
      <c r="J43" s="167"/>
    </row>
    <row r="44" spans="1:10" ht="30" customHeight="1" thickBot="1" x14ac:dyDescent="0.3">
      <c r="A44" s="205"/>
      <c r="B44" s="309"/>
      <c r="C44" s="207" t="s">
        <v>378</v>
      </c>
      <c r="D44" s="206" t="s">
        <v>61</v>
      </c>
      <c r="E44" s="208">
        <v>1</v>
      </c>
      <c r="F44" s="310"/>
      <c r="G44" s="210"/>
      <c r="H44" s="211"/>
      <c r="I44" s="212"/>
      <c r="J44" s="213"/>
    </row>
    <row r="45" spans="1:10" ht="30" customHeight="1" thickBot="1" x14ac:dyDescent="0.35">
      <c r="A45" s="214"/>
      <c r="B45" s="215"/>
      <c r="C45" s="216" t="s">
        <v>182</v>
      </c>
      <c r="D45" s="217"/>
      <c r="E45" s="218">
        <f>SUM(E7:E44)</f>
        <v>129</v>
      </c>
      <c r="F45" s="311"/>
      <c r="G45" s="220">
        <f>SUM(G7:G44)</f>
        <v>0</v>
      </c>
      <c r="H45" s="218"/>
      <c r="I45" s="221">
        <f>SUM(I7:I44)</f>
        <v>0</v>
      </c>
      <c r="J45" s="222">
        <f>SUM(J7:J44)</f>
        <v>0</v>
      </c>
    </row>
  </sheetData>
  <sheetProtection algorithmName="SHA-512" hashValue="R6FrZvkzSbkjW86irw5XPdnr+Sv50nhKDqOzgr+Fgc7hRRD/Efvm+dEN9kUh21fo/Es2xaFCuFNdg9mjsPbhcQ==" saltValue="BI+tUZcDBot2/RU6Yi5pIA==" spinCount="100000" sheet="1" objects="1" scenarios="1" selectLockedCells="1"/>
  <mergeCells count="20">
    <mergeCell ref="A2:J2"/>
    <mergeCell ref="A6:I6"/>
    <mergeCell ref="A3:C3"/>
    <mergeCell ref="F4:F5"/>
    <mergeCell ref="G4:G5"/>
    <mergeCell ref="H4:H5"/>
    <mergeCell ref="C4:C5"/>
    <mergeCell ref="A4:A5"/>
    <mergeCell ref="B4:B5"/>
    <mergeCell ref="J4:J5"/>
    <mergeCell ref="D4:D5"/>
    <mergeCell ref="E4:E5"/>
    <mergeCell ref="I4:I5"/>
    <mergeCell ref="A43:I43"/>
    <mergeCell ref="A11:I11"/>
    <mergeCell ref="A13:I13"/>
    <mergeCell ref="A23:I23"/>
    <mergeCell ref="A28:I28"/>
    <mergeCell ref="A37:I37"/>
    <mergeCell ref="A39:I39"/>
  </mergeCells>
  <pageMargins left="0.34" right="0.35" top="0.59055118110236227" bottom="0.86614173228346458" header="0.59055118110236227" footer="0.27559055118110237"/>
  <pageSetup paperSize="9" scale="56" fitToHeight="3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6"/>
  <sheetViews>
    <sheetView topLeftCell="A3" zoomScale="80" zoomScaleNormal="80" zoomScaleSheetLayoutView="100" zoomScalePageLayoutView="40" workbookViewId="0">
      <selection activeCell="D10" sqref="D10"/>
    </sheetView>
  </sheetViews>
  <sheetFormatPr defaultColWidth="5.109375" defaultRowHeight="13.2" x14ac:dyDescent="0.25"/>
  <cols>
    <col min="1" max="1" width="8.109375" style="3" customWidth="1"/>
    <col min="2" max="2" width="11.88671875" style="1" customWidth="1"/>
    <col min="3" max="3" width="70.88671875" style="1" customWidth="1"/>
    <col min="4" max="5" width="10.6640625" style="1" customWidth="1"/>
    <col min="6" max="6" width="10.44140625" style="70" customWidth="1"/>
    <col min="7" max="7" width="15.44140625" style="61" customWidth="1"/>
    <col min="8" max="8" width="7.88671875" style="1" customWidth="1"/>
    <col min="9" max="10" width="17.44140625" style="61" customWidth="1"/>
    <col min="11" max="16384" width="5.109375" style="1"/>
  </cols>
  <sheetData>
    <row r="1" spans="1:10" ht="64.95" customHeight="1" thickBot="1" x14ac:dyDescent="0.3">
      <c r="A1" s="127"/>
      <c r="B1" s="128" t="s">
        <v>12</v>
      </c>
      <c r="C1" s="129"/>
      <c r="D1" s="130"/>
      <c r="E1" s="130"/>
      <c r="F1" s="290"/>
      <c r="G1" s="132"/>
      <c r="H1" s="130"/>
      <c r="I1" s="133" t="s">
        <v>13</v>
      </c>
      <c r="J1" s="134">
        <v>44826</v>
      </c>
    </row>
    <row r="2" spans="1:10" ht="21.6" thickBot="1" x14ac:dyDescent="0.45">
      <c r="A2" s="135" t="s">
        <v>0</v>
      </c>
      <c r="B2" s="136"/>
      <c r="C2" s="136"/>
      <c r="D2" s="136"/>
      <c r="E2" s="136"/>
      <c r="F2" s="136"/>
      <c r="G2" s="136"/>
      <c r="H2" s="136"/>
      <c r="I2" s="136"/>
      <c r="J2" s="137"/>
    </row>
    <row r="3" spans="1:10" ht="43.95" customHeight="1" thickBot="1" x14ac:dyDescent="0.3">
      <c r="A3" s="260" t="s">
        <v>183</v>
      </c>
      <c r="B3" s="261"/>
      <c r="C3" s="261"/>
      <c r="D3" s="141"/>
      <c r="E3" s="223"/>
      <c r="F3" s="291"/>
      <c r="G3" s="225"/>
      <c r="H3" s="223"/>
      <c r="I3" s="225"/>
      <c r="J3" s="226"/>
    </row>
    <row r="4" spans="1:10" ht="28.35" customHeight="1" x14ac:dyDescent="0.25">
      <c r="A4" s="146" t="s">
        <v>2</v>
      </c>
      <c r="B4" s="227" t="s">
        <v>3</v>
      </c>
      <c r="C4" s="149" t="s">
        <v>4</v>
      </c>
      <c r="D4" s="149" t="s">
        <v>5</v>
      </c>
      <c r="E4" s="149" t="s">
        <v>6</v>
      </c>
      <c r="F4" s="292" t="s">
        <v>7</v>
      </c>
      <c r="G4" s="151" t="s">
        <v>8</v>
      </c>
      <c r="H4" s="152" t="s">
        <v>9</v>
      </c>
      <c r="I4" s="153" t="s">
        <v>10</v>
      </c>
      <c r="J4" s="154" t="s">
        <v>11</v>
      </c>
    </row>
    <row r="5" spans="1:10" ht="28.35" customHeight="1" thickBot="1" x14ac:dyDescent="0.3">
      <c r="A5" s="155"/>
      <c r="B5" s="229"/>
      <c r="C5" s="158"/>
      <c r="D5" s="158"/>
      <c r="E5" s="158"/>
      <c r="F5" s="293"/>
      <c r="G5" s="160"/>
      <c r="H5" s="161"/>
      <c r="I5" s="162"/>
      <c r="J5" s="163"/>
    </row>
    <row r="6" spans="1:10" ht="28.35" customHeight="1" x14ac:dyDescent="0.25">
      <c r="A6" s="164" t="s">
        <v>14</v>
      </c>
      <c r="B6" s="165"/>
      <c r="C6" s="165"/>
      <c r="D6" s="165"/>
      <c r="E6" s="165"/>
      <c r="F6" s="165"/>
      <c r="G6" s="165"/>
      <c r="H6" s="165"/>
      <c r="I6" s="166"/>
      <c r="J6" s="167"/>
    </row>
    <row r="7" spans="1:10" ht="57" customHeight="1" x14ac:dyDescent="0.25">
      <c r="A7" s="168"/>
      <c r="B7" s="264" t="s">
        <v>184</v>
      </c>
      <c r="C7" s="186" t="s">
        <v>16</v>
      </c>
      <c r="D7" s="265" t="s">
        <v>17</v>
      </c>
      <c r="E7" s="126">
        <v>1</v>
      </c>
      <c r="F7" s="294"/>
      <c r="G7" s="174"/>
      <c r="H7" s="175"/>
      <c r="I7" s="96"/>
      <c r="J7" s="176"/>
    </row>
    <row r="8" spans="1:10" ht="98.1" customHeight="1" thickBot="1" x14ac:dyDescent="0.3">
      <c r="A8" s="168"/>
      <c r="B8" s="169" t="s">
        <v>185</v>
      </c>
      <c r="C8" s="183" t="s">
        <v>23</v>
      </c>
      <c r="D8" s="171" t="s">
        <v>17</v>
      </c>
      <c r="E8" s="126">
        <v>1</v>
      </c>
      <c r="F8" s="294"/>
      <c r="G8" s="174"/>
      <c r="H8" s="175"/>
      <c r="I8" s="96"/>
      <c r="J8" s="176"/>
    </row>
    <row r="9" spans="1:10" ht="28.35" customHeight="1" x14ac:dyDescent="0.25">
      <c r="A9" s="164" t="s">
        <v>28</v>
      </c>
      <c r="B9" s="165"/>
      <c r="C9" s="165"/>
      <c r="D9" s="165"/>
      <c r="E9" s="165"/>
      <c r="F9" s="165"/>
      <c r="G9" s="165"/>
      <c r="H9" s="165"/>
      <c r="I9" s="166"/>
      <c r="J9" s="167"/>
    </row>
    <row r="10" spans="1:10" s="8" customFormat="1" ht="114.9" customHeight="1" x14ac:dyDescent="0.25">
      <c r="A10" s="178"/>
      <c r="B10" s="169" t="s">
        <v>186</v>
      </c>
      <c r="C10" s="170" t="s">
        <v>30</v>
      </c>
      <c r="D10" s="171" t="s">
        <v>17</v>
      </c>
      <c r="E10" s="126">
        <v>1</v>
      </c>
      <c r="F10" s="312"/>
      <c r="G10" s="180"/>
      <c r="H10" s="181"/>
      <c r="I10" s="96"/>
      <c r="J10" s="176"/>
    </row>
    <row r="11" spans="1:10" ht="90" customHeight="1" thickBot="1" x14ac:dyDescent="0.3">
      <c r="A11" s="231"/>
      <c r="B11" s="264" t="s">
        <v>187</v>
      </c>
      <c r="C11" s="182" t="s">
        <v>360</v>
      </c>
      <c r="D11" s="171" t="s">
        <v>17</v>
      </c>
      <c r="E11" s="126">
        <v>1</v>
      </c>
      <c r="F11" s="313"/>
      <c r="G11" s="180"/>
      <c r="H11" s="181"/>
      <c r="I11" s="96"/>
      <c r="J11" s="176"/>
    </row>
    <row r="12" spans="1:10" ht="28.35" customHeight="1" x14ac:dyDescent="0.25">
      <c r="A12" s="164" t="s">
        <v>34</v>
      </c>
      <c r="B12" s="165"/>
      <c r="C12" s="165"/>
      <c r="D12" s="165"/>
      <c r="E12" s="165"/>
      <c r="F12" s="165"/>
      <c r="G12" s="165"/>
      <c r="H12" s="165"/>
      <c r="I12" s="166"/>
      <c r="J12" s="167"/>
    </row>
    <row r="13" spans="1:10" ht="75" customHeight="1" x14ac:dyDescent="0.25">
      <c r="A13" s="168"/>
      <c r="B13" s="171" t="s">
        <v>188</v>
      </c>
      <c r="C13" s="170" t="s">
        <v>354</v>
      </c>
      <c r="D13" s="171" t="s">
        <v>17</v>
      </c>
      <c r="E13" s="172">
        <v>1</v>
      </c>
      <c r="F13" s="314"/>
      <c r="G13" s="184"/>
      <c r="H13" s="181"/>
      <c r="I13" s="185"/>
      <c r="J13" s="176"/>
    </row>
    <row r="14" spans="1:10" ht="30" customHeight="1" thickBot="1" x14ac:dyDescent="0.3">
      <c r="A14" s="168"/>
      <c r="B14" s="171" t="s">
        <v>189</v>
      </c>
      <c r="C14" s="277" t="s">
        <v>190</v>
      </c>
      <c r="D14" s="171" t="s">
        <v>17</v>
      </c>
      <c r="E14" s="172">
        <v>1</v>
      </c>
      <c r="F14" s="314"/>
      <c r="G14" s="184"/>
      <c r="H14" s="181"/>
      <c r="I14" s="185"/>
      <c r="J14" s="176"/>
    </row>
    <row r="15" spans="1:10" ht="28.35" customHeight="1" x14ac:dyDescent="0.25">
      <c r="A15" s="164" t="s">
        <v>49</v>
      </c>
      <c r="B15" s="165"/>
      <c r="C15" s="165"/>
      <c r="D15" s="165"/>
      <c r="E15" s="165"/>
      <c r="F15" s="165"/>
      <c r="G15" s="165"/>
      <c r="H15" s="165"/>
      <c r="I15" s="166"/>
      <c r="J15" s="167"/>
    </row>
    <row r="16" spans="1:10" ht="30" customHeight="1" thickBot="1" x14ac:dyDescent="0.3">
      <c r="A16" s="2"/>
      <c r="B16" s="5"/>
      <c r="C16" s="13"/>
      <c r="D16" s="5"/>
      <c r="E16" s="11"/>
      <c r="F16" s="71"/>
      <c r="G16" s="62"/>
      <c r="H16" s="14"/>
      <c r="I16" s="65"/>
      <c r="J16" s="69"/>
    </row>
    <row r="17" spans="1:10" ht="28.35" customHeight="1" x14ac:dyDescent="0.25">
      <c r="A17" s="110" t="s">
        <v>54</v>
      </c>
      <c r="B17" s="111"/>
      <c r="C17" s="111"/>
      <c r="D17" s="116"/>
      <c r="E17" s="116"/>
      <c r="F17" s="111"/>
      <c r="G17" s="111"/>
      <c r="H17" s="111"/>
      <c r="I17" s="112"/>
      <c r="J17" s="80"/>
    </row>
    <row r="18" spans="1:10" ht="30" customHeight="1" x14ac:dyDescent="0.25">
      <c r="A18" s="56"/>
      <c r="B18" s="16" t="s">
        <v>191</v>
      </c>
      <c r="C18" s="28" t="s">
        <v>192</v>
      </c>
      <c r="D18" s="29" t="s">
        <v>17</v>
      </c>
      <c r="E18" s="30">
        <v>1</v>
      </c>
      <c r="F18" s="76"/>
      <c r="G18" s="82"/>
      <c r="H18" s="83"/>
      <c r="I18" s="82"/>
      <c r="J18" s="84"/>
    </row>
    <row r="19" spans="1:10" ht="30" customHeight="1" x14ac:dyDescent="0.25">
      <c r="A19" s="55"/>
      <c r="B19" s="5" t="s">
        <v>193</v>
      </c>
      <c r="C19" s="31" t="s">
        <v>365</v>
      </c>
      <c r="D19" s="29" t="s">
        <v>17</v>
      </c>
      <c r="E19" s="30">
        <v>1</v>
      </c>
      <c r="F19" s="76"/>
      <c r="G19" s="82"/>
      <c r="H19" s="83"/>
      <c r="I19" s="82"/>
      <c r="J19" s="84"/>
    </row>
    <row r="20" spans="1:10" ht="30" customHeight="1" x14ac:dyDescent="0.25">
      <c r="A20" s="55"/>
      <c r="B20" s="5" t="s">
        <v>194</v>
      </c>
      <c r="C20" s="31" t="s">
        <v>366</v>
      </c>
      <c r="D20" s="29" t="s">
        <v>17</v>
      </c>
      <c r="E20" s="30">
        <v>1</v>
      </c>
      <c r="F20" s="76"/>
      <c r="G20" s="82"/>
      <c r="H20" s="83"/>
      <c r="I20" s="82"/>
      <c r="J20" s="84"/>
    </row>
    <row r="21" spans="1:10" ht="30" customHeight="1" x14ac:dyDescent="0.25">
      <c r="A21" s="55"/>
      <c r="B21" s="5" t="s">
        <v>195</v>
      </c>
      <c r="C21" s="31" t="s">
        <v>367</v>
      </c>
      <c r="D21" s="29" t="s">
        <v>17</v>
      </c>
      <c r="E21" s="30">
        <v>1</v>
      </c>
      <c r="F21" s="76"/>
      <c r="G21" s="82"/>
      <c r="H21" s="83"/>
      <c r="I21" s="82"/>
      <c r="J21" s="84"/>
    </row>
    <row r="22" spans="1:10" ht="30" customHeight="1" x14ac:dyDescent="0.25">
      <c r="A22" s="55"/>
      <c r="B22" s="5" t="s">
        <v>196</v>
      </c>
      <c r="C22" s="31" t="s">
        <v>368</v>
      </c>
      <c r="D22" s="29" t="s">
        <v>17</v>
      </c>
      <c r="E22" s="30">
        <v>1</v>
      </c>
      <c r="F22" s="76"/>
      <c r="G22" s="82"/>
      <c r="H22" s="83"/>
      <c r="I22" s="82"/>
      <c r="J22" s="84"/>
    </row>
    <row r="23" spans="1:10" ht="30" customHeight="1" x14ac:dyDescent="0.25">
      <c r="A23" s="55"/>
      <c r="B23" s="5" t="s">
        <v>197</v>
      </c>
      <c r="C23" s="31" t="s">
        <v>369</v>
      </c>
      <c r="D23" s="29" t="s">
        <v>17</v>
      </c>
      <c r="E23" s="30">
        <v>1</v>
      </c>
      <c r="F23" s="76"/>
      <c r="G23" s="82"/>
      <c r="H23" s="83"/>
      <c r="I23" s="82"/>
      <c r="J23" s="84"/>
    </row>
    <row r="24" spans="1:10" ht="30" customHeight="1" thickBot="1" x14ac:dyDescent="0.3">
      <c r="A24" s="56"/>
      <c r="B24" s="16" t="s">
        <v>198</v>
      </c>
      <c r="C24" s="41" t="s">
        <v>370</v>
      </c>
      <c r="D24" s="42" t="s">
        <v>17</v>
      </c>
      <c r="E24" s="43">
        <v>1</v>
      </c>
      <c r="F24" s="76"/>
      <c r="G24" s="82"/>
      <c r="H24" s="83"/>
      <c r="I24" s="82"/>
      <c r="J24" s="84"/>
    </row>
    <row r="25" spans="1:10" ht="28.35" customHeight="1" x14ac:dyDescent="0.25">
      <c r="A25" s="110" t="s">
        <v>70</v>
      </c>
      <c r="B25" s="111"/>
      <c r="C25" s="111"/>
      <c r="D25" s="111"/>
      <c r="E25" s="111"/>
      <c r="F25" s="113"/>
      <c r="G25" s="113"/>
      <c r="H25" s="113"/>
      <c r="I25" s="114"/>
      <c r="J25" s="80"/>
    </row>
    <row r="26" spans="1:10" s="10" customFormat="1" ht="84.9" customHeight="1" thickBot="1" x14ac:dyDescent="0.3">
      <c r="A26" s="57"/>
      <c r="B26" s="6" t="s">
        <v>199</v>
      </c>
      <c r="C26" s="4" t="s">
        <v>72</v>
      </c>
      <c r="D26" s="6" t="s">
        <v>17</v>
      </c>
      <c r="E26" s="7">
        <v>2</v>
      </c>
      <c r="F26" s="72"/>
      <c r="G26" s="63"/>
      <c r="H26" s="9"/>
      <c r="I26" s="65"/>
      <c r="J26" s="69"/>
    </row>
    <row r="27" spans="1:10" ht="28.35" customHeight="1" x14ac:dyDescent="0.25">
      <c r="A27" s="110" t="s">
        <v>73</v>
      </c>
      <c r="B27" s="111"/>
      <c r="C27" s="111"/>
      <c r="D27" s="111"/>
      <c r="E27" s="111"/>
      <c r="F27" s="111"/>
      <c r="G27" s="111"/>
      <c r="H27" s="111"/>
      <c r="I27" s="112"/>
      <c r="J27" s="81"/>
    </row>
    <row r="28" spans="1:10" ht="30" customHeight="1" x14ac:dyDescent="0.25">
      <c r="A28" s="53"/>
      <c r="B28" s="5" t="s">
        <v>74</v>
      </c>
      <c r="C28" s="18" t="s">
        <v>75</v>
      </c>
      <c r="D28" s="5" t="s">
        <v>17</v>
      </c>
      <c r="E28" s="7">
        <v>42</v>
      </c>
      <c r="F28" s="72"/>
      <c r="G28" s="63"/>
      <c r="H28" s="9"/>
      <c r="I28" s="65"/>
      <c r="J28" s="69"/>
    </row>
    <row r="29" spans="1:10" ht="30" customHeight="1" x14ac:dyDescent="0.25">
      <c r="A29" s="53"/>
      <c r="B29" s="5" t="s">
        <v>373</v>
      </c>
      <c r="C29" s="13" t="s">
        <v>374</v>
      </c>
      <c r="D29" s="5" t="s">
        <v>17</v>
      </c>
      <c r="E29" s="7">
        <v>42</v>
      </c>
      <c r="F29" s="72"/>
      <c r="G29" s="63"/>
      <c r="H29" s="9"/>
      <c r="I29" s="65"/>
      <c r="J29" s="69"/>
    </row>
    <row r="30" spans="1:10" ht="30" customHeight="1" thickBot="1" x14ac:dyDescent="0.3">
      <c r="A30" s="59"/>
      <c r="B30" s="5" t="s">
        <v>403</v>
      </c>
      <c r="C30" s="13" t="s">
        <v>404</v>
      </c>
      <c r="D30" s="5" t="s">
        <v>17</v>
      </c>
      <c r="E30" s="7">
        <v>10</v>
      </c>
      <c r="F30" s="72"/>
      <c r="G30" s="63"/>
      <c r="H30" s="9"/>
      <c r="I30" s="65"/>
      <c r="J30" s="69"/>
    </row>
    <row r="31" spans="1:10" ht="28.35" customHeight="1" x14ac:dyDescent="0.25">
      <c r="A31" s="110" t="s">
        <v>377</v>
      </c>
      <c r="B31" s="111"/>
      <c r="C31" s="111"/>
      <c r="D31" s="111"/>
      <c r="E31" s="111"/>
      <c r="F31" s="111"/>
      <c r="G31" s="111"/>
      <c r="H31" s="111"/>
      <c r="I31" s="112"/>
      <c r="J31" s="80"/>
    </row>
    <row r="32" spans="1:10" s="17" customFormat="1" ht="68.25" customHeight="1" x14ac:dyDescent="0.25">
      <c r="A32" s="58"/>
      <c r="B32" s="15" t="s">
        <v>346</v>
      </c>
      <c r="C32" s="33" t="s">
        <v>344</v>
      </c>
      <c r="D32" s="15" t="s">
        <v>17</v>
      </c>
      <c r="E32" s="27">
        <v>1</v>
      </c>
      <c r="F32" s="75"/>
      <c r="G32" s="85"/>
      <c r="H32" s="86"/>
      <c r="I32" s="87"/>
      <c r="J32" s="88"/>
    </row>
    <row r="33" spans="1:10" ht="30" customHeight="1" x14ac:dyDescent="0.25">
      <c r="A33" s="55"/>
      <c r="B33" s="15" t="s">
        <v>387</v>
      </c>
      <c r="C33" s="13" t="s">
        <v>382</v>
      </c>
      <c r="D33" s="5" t="s">
        <v>17</v>
      </c>
      <c r="E33" s="7">
        <v>1</v>
      </c>
      <c r="F33" s="73"/>
      <c r="G33" s="63"/>
      <c r="H33" s="9"/>
      <c r="I33" s="65"/>
      <c r="J33" s="68"/>
    </row>
    <row r="34" spans="1:10" ht="30" customHeight="1" x14ac:dyDescent="0.25">
      <c r="A34" s="55"/>
      <c r="B34" s="15" t="s">
        <v>388</v>
      </c>
      <c r="C34" s="13" t="s">
        <v>384</v>
      </c>
      <c r="D34" s="5" t="s">
        <v>61</v>
      </c>
      <c r="E34" s="7">
        <v>1</v>
      </c>
      <c r="F34" s="73"/>
      <c r="G34" s="63"/>
      <c r="H34" s="9"/>
      <c r="I34" s="65"/>
      <c r="J34" s="68"/>
    </row>
    <row r="35" spans="1:10" ht="30" customHeight="1" thickBot="1" x14ac:dyDescent="0.3">
      <c r="A35" s="54"/>
      <c r="B35" s="34"/>
      <c r="C35" s="21" t="s">
        <v>378</v>
      </c>
      <c r="D35" s="16" t="s">
        <v>61</v>
      </c>
      <c r="E35" s="89">
        <v>1</v>
      </c>
      <c r="F35" s="90"/>
      <c r="G35" s="91"/>
      <c r="H35" s="44"/>
      <c r="I35" s="92"/>
      <c r="J35" s="94"/>
    </row>
    <row r="36" spans="1:10" ht="30" customHeight="1" thickBot="1" x14ac:dyDescent="0.35">
      <c r="A36" s="35"/>
      <c r="B36" s="36"/>
      <c r="C36" s="37" t="s">
        <v>200</v>
      </c>
      <c r="D36" s="38"/>
      <c r="E36" s="39">
        <f>SUM(E7:E35)</f>
        <v>113</v>
      </c>
      <c r="F36" s="74"/>
      <c r="G36" s="64">
        <f>SUM(G7:G35)</f>
        <v>0</v>
      </c>
      <c r="H36" s="39"/>
      <c r="I36" s="66">
        <f>SUM(I7:I35)</f>
        <v>0</v>
      </c>
      <c r="J36" s="93">
        <f>SUM(J7:J35)</f>
        <v>0</v>
      </c>
    </row>
  </sheetData>
  <sheetProtection algorithmName="SHA-512" hashValue="mUzXs6KzUanwnSQlqWtaHsxHPsxD+6l9SGjt3dYYAA/aJfWl+KJFDc6k8JE0CKRQqremXtKUgXwTQH4SJiuSZA==" saltValue="fD5s6KL7N0lSdInellxVvw==" spinCount="100000" sheet="1" objects="1" scenarios="1" selectLockedCells="1"/>
  <mergeCells count="20">
    <mergeCell ref="A2:J2"/>
    <mergeCell ref="A3:C3"/>
    <mergeCell ref="F4:F5"/>
    <mergeCell ref="G4:G5"/>
    <mergeCell ref="H4:H5"/>
    <mergeCell ref="C4:C5"/>
    <mergeCell ref="A4:A5"/>
    <mergeCell ref="B4:B5"/>
    <mergeCell ref="J4:J5"/>
    <mergeCell ref="D4:D5"/>
    <mergeCell ref="E4:E5"/>
    <mergeCell ref="I4:I5"/>
    <mergeCell ref="A27:I27"/>
    <mergeCell ref="A31:I31"/>
    <mergeCell ref="A6:I6"/>
    <mergeCell ref="A9:I9"/>
    <mergeCell ref="A12:I12"/>
    <mergeCell ref="A15:I15"/>
    <mergeCell ref="A17:I17"/>
    <mergeCell ref="A25:I25"/>
  </mergeCells>
  <pageMargins left="0.34" right="0.35" top="0.59055118110236227" bottom="0.86614173228346458" header="0.59055118110236227" footer="0.27559055118110237"/>
  <pageSetup paperSize="9" scale="56" fitToHeight="3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4"/>
  <sheetViews>
    <sheetView topLeftCell="A10" zoomScale="80" zoomScaleNormal="80" zoomScaleSheetLayoutView="100" zoomScalePageLayoutView="40" workbookViewId="0">
      <selection activeCell="F12" sqref="F12"/>
    </sheetView>
  </sheetViews>
  <sheetFormatPr defaultColWidth="5.109375" defaultRowHeight="13.2" x14ac:dyDescent="0.25"/>
  <cols>
    <col min="1" max="1" width="8.109375" style="3" customWidth="1"/>
    <col min="2" max="2" width="11.88671875" style="1" customWidth="1"/>
    <col min="3" max="3" width="70.88671875" style="1" customWidth="1"/>
    <col min="4" max="5" width="10.6640625" style="1" customWidth="1"/>
    <col min="6" max="6" width="13.33203125" style="70" customWidth="1"/>
    <col min="7" max="7" width="18.33203125" style="61" customWidth="1"/>
    <col min="8" max="8" width="7.88671875" style="1" customWidth="1"/>
    <col min="9" max="9" width="15.5546875" style="61" customWidth="1"/>
    <col min="10" max="10" width="17.6640625" style="61" customWidth="1"/>
    <col min="11" max="16384" width="5.109375" style="1"/>
  </cols>
  <sheetData>
    <row r="1" spans="1:10" ht="64.95" customHeight="1" thickBot="1" x14ac:dyDescent="0.3">
      <c r="A1" s="127"/>
      <c r="B1" s="128" t="s">
        <v>12</v>
      </c>
      <c r="C1" s="129"/>
      <c r="D1" s="130"/>
      <c r="E1" s="130"/>
      <c r="F1" s="290"/>
      <c r="G1" s="132"/>
      <c r="H1" s="130"/>
      <c r="I1" s="133" t="s">
        <v>13</v>
      </c>
      <c r="J1" s="134">
        <v>44826</v>
      </c>
    </row>
    <row r="2" spans="1:10" ht="21.6" thickBot="1" x14ac:dyDescent="0.45">
      <c r="A2" s="135" t="s">
        <v>0</v>
      </c>
      <c r="B2" s="136"/>
      <c r="C2" s="136"/>
      <c r="D2" s="136"/>
      <c r="E2" s="136"/>
      <c r="F2" s="136"/>
      <c r="G2" s="136"/>
      <c r="H2" s="136"/>
      <c r="I2" s="136"/>
      <c r="J2" s="137"/>
    </row>
    <row r="3" spans="1:10" ht="43.95" customHeight="1" thickBot="1" x14ac:dyDescent="0.3">
      <c r="A3" s="260" t="s">
        <v>201</v>
      </c>
      <c r="B3" s="261"/>
      <c r="C3" s="261"/>
      <c r="D3" s="141"/>
      <c r="E3" s="223"/>
      <c r="F3" s="291"/>
      <c r="G3" s="225"/>
      <c r="H3" s="223"/>
      <c r="I3" s="225"/>
      <c r="J3" s="226"/>
    </row>
    <row r="4" spans="1:10" ht="28.35" customHeight="1" x14ac:dyDescent="0.25">
      <c r="A4" s="146" t="s">
        <v>2</v>
      </c>
      <c r="B4" s="227" t="s">
        <v>3</v>
      </c>
      <c r="C4" s="149" t="s">
        <v>4</v>
      </c>
      <c r="D4" s="149" t="s">
        <v>5</v>
      </c>
      <c r="E4" s="149" t="s">
        <v>6</v>
      </c>
      <c r="F4" s="292" t="s">
        <v>7</v>
      </c>
      <c r="G4" s="151" t="s">
        <v>8</v>
      </c>
      <c r="H4" s="152" t="s">
        <v>9</v>
      </c>
      <c r="I4" s="153" t="s">
        <v>10</v>
      </c>
      <c r="J4" s="154" t="s">
        <v>11</v>
      </c>
    </row>
    <row r="5" spans="1:10" ht="28.35" customHeight="1" thickBot="1" x14ac:dyDescent="0.3">
      <c r="A5" s="155"/>
      <c r="B5" s="229"/>
      <c r="C5" s="158"/>
      <c r="D5" s="158"/>
      <c r="E5" s="158"/>
      <c r="F5" s="293"/>
      <c r="G5" s="160"/>
      <c r="H5" s="161"/>
      <c r="I5" s="162"/>
      <c r="J5" s="163"/>
    </row>
    <row r="6" spans="1:10" ht="28.35" customHeight="1" x14ac:dyDescent="0.25">
      <c r="A6" s="164" t="s">
        <v>14</v>
      </c>
      <c r="B6" s="165"/>
      <c r="C6" s="165"/>
      <c r="D6" s="165"/>
      <c r="E6" s="165"/>
      <c r="F6" s="165"/>
      <c r="G6" s="165"/>
      <c r="H6" s="165"/>
      <c r="I6" s="166"/>
      <c r="J6" s="167"/>
    </row>
    <row r="7" spans="1:10" ht="57" customHeight="1" x14ac:dyDescent="0.25">
      <c r="A7" s="168"/>
      <c r="B7" s="264" t="s">
        <v>202</v>
      </c>
      <c r="C7" s="186" t="s">
        <v>16</v>
      </c>
      <c r="D7" s="265" t="s">
        <v>17</v>
      </c>
      <c r="E7" s="126">
        <v>1</v>
      </c>
      <c r="F7" s="294"/>
      <c r="G7" s="174"/>
      <c r="H7" s="175"/>
      <c r="I7" s="96"/>
      <c r="J7" s="176"/>
    </row>
    <row r="8" spans="1:10" ht="105" customHeight="1" x14ac:dyDescent="0.25">
      <c r="A8" s="315"/>
      <c r="B8" s="169" t="s">
        <v>203</v>
      </c>
      <c r="C8" s="295" t="s">
        <v>204</v>
      </c>
      <c r="D8" s="265" t="s">
        <v>17</v>
      </c>
      <c r="E8" s="126">
        <v>1</v>
      </c>
      <c r="F8" s="294"/>
      <c r="G8" s="174"/>
      <c r="H8" s="175"/>
      <c r="I8" s="96"/>
      <c r="J8" s="176"/>
    </row>
    <row r="9" spans="1:10" ht="125.1" customHeight="1" x14ac:dyDescent="0.25">
      <c r="A9" s="177"/>
      <c r="B9" s="234" t="s">
        <v>399</v>
      </c>
      <c r="C9" s="316" t="s">
        <v>400</v>
      </c>
      <c r="D9" s="265" t="s">
        <v>17</v>
      </c>
      <c r="E9" s="126">
        <v>1</v>
      </c>
      <c r="F9" s="294"/>
      <c r="G9" s="174"/>
      <c r="H9" s="175"/>
      <c r="I9" s="96"/>
      <c r="J9" s="176"/>
    </row>
    <row r="10" spans="1:10" ht="125.1" customHeight="1" thickBot="1" x14ac:dyDescent="0.3">
      <c r="A10" s="177"/>
      <c r="B10" s="234" t="s">
        <v>205</v>
      </c>
      <c r="C10" s="316" t="s">
        <v>401</v>
      </c>
      <c r="D10" s="265" t="s">
        <v>17</v>
      </c>
      <c r="E10" s="126">
        <v>1</v>
      </c>
      <c r="F10" s="294"/>
      <c r="G10" s="174"/>
      <c r="H10" s="175"/>
      <c r="I10" s="96"/>
      <c r="J10" s="176"/>
    </row>
    <row r="11" spans="1:10" ht="28.35" customHeight="1" x14ac:dyDescent="0.25">
      <c r="A11" s="164" t="s">
        <v>28</v>
      </c>
      <c r="B11" s="165"/>
      <c r="C11" s="165"/>
      <c r="D11" s="165"/>
      <c r="E11" s="165"/>
      <c r="F11" s="165"/>
      <c r="G11" s="165"/>
      <c r="H11" s="165"/>
      <c r="I11" s="166"/>
      <c r="J11" s="167"/>
    </row>
    <row r="12" spans="1:10" s="8" customFormat="1" ht="114.9" customHeight="1" thickBot="1" x14ac:dyDescent="0.3">
      <c r="A12" s="231"/>
      <c r="B12" s="264" t="s">
        <v>206</v>
      </c>
      <c r="C12" s="182" t="s">
        <v>361</v>
      </c>
      <c r="D12" s="171" t="s">
        <v>17</v>
      </c>
      <c r="E12" s="126">
        <v>1</v>
      </c>
      <c r="F12" s="294"/>
      <c r="G12" s="180"/>
      <c r="H12" s="181"/>
      <c r="I12" s="96"/>
      <c r="J12" s="176"/>
    </row>
    <row r="13" spans="1:10" ht="28.35" customHeight="1" x14ac:dyDescent="0.25">
      <c r="A13" s="164" t="s">
        <v>34</v>
      </c>
      <c r="B13" s="165"/>
      <c r="C13" s="165"/>
      <c r="D13" s="165"/>
      <c r="E13" s="165"/>
      <c r="F13" s="165"/>
      <c r="G13" s="165"/>
      <c r="H13" s="165"/>
      <c r="I13" s="166"/>
      <c r="J13" s="167"/>
    </row>
    <row r="14" spans="1:10" ht="75" customHeight="1" thickBot="1" x14ac:dyDescent="0.3">
      <c r="A14" s="168"/>
      <c r="B14" s="171" t="s">
        <v>207</v>
      </c>
      <c r="C14" s="170" t="s">
        <v>355</v>
      </c>
      <c r="D14" s="171" t="s">
        <v>17</v>
      </c>
      <c r="E14" s="172">
        <v>1</v>
      </c>
      <c r="F14" s="314"/>
      <c r="G14" s="184"/>
      <c r="H14" s="181"/>
      <c r="I14" s="185"/>
      <c r="J14" s="176"/>
    </row>
    <row r="15" spans="1:10" ht="28.35" customHeight="1" x14ac:dyDescent="0.25">
      <c r="A15" s="164" t="s">
        <v>49</v>
      </c>
      <c r="B15" s="165"/>
      <c r="C15" s="165"/>
      <c r="D15" s="165"/>
      <c r="E15" s="165"/>
      <c r="F15" s="165"/>
      <c r="G15" s="165"/>
      <c r="H15" s="165"/>
      <c r="I15" s="166"/>
      <c r="J15" s="167"/>
    </row>
    <row r="16" spans="1:10" ht="69.900000000000006" customHeight="1" x14ac:dyDescent="0.25">
      <c r="A16" s="168"/>
      <c r="B16" s="171" t="s">
        <v>208</v>
      </c>
      <c r="C16" s="186" t="s">
        <v>209</v>
      </c>
      <c r="D16" s="171" t="s">
        <v>17</v>
      </c>
      <c r="E16" s="172">
        <v>1</v>
      </c>
      <c r="F16" s="317"/>
      <c r="G16" s="174"/>
      <c r="H16" s="175"/>
      <c r="I16" s="96"/>
      <c r="J16" s="176"/>
    </row>
    <row r="17" spans="1:10" ht="69.900000000000006" customHeight="1" x14ac:dyDescent="0.25">
      <c r="A17" s="168"/>
      <c r="B17" s="171" t="s">
        <v>210</v>
      </c>
      <c r="C17" s="186" t="s">
        <v>211</v>
      </c>
      <c r="D17" s="171" t="s">
        <v>17</v>
      </c>
      <c r="E17" s="172">
        <v>1</v>
      </c>
      <c r="F17" s="317"/>
      <c r="G17" s="174"/>
      <c r="H17" s="175"/>
      <c r="I17" s="96"/>
      <c r="J17" s="176"/>
    </row>
    <row r="18" spans="1:10" ht="69.900000000000006" customHeight="1" x14ac:dyDescent="0.25">
      <c r="A18" s="168"/>
      <c r="B18" s="171" t="s">
        <v>212</v>
      </c>
      <c r="C18" s="186" t="s">
        <v>213</v>
      </c>
      <c r="D18" s="171" t="s">
        <v>17</v>
      </c>
      <c r="E18" s="172">
        <v>1</v>
      </c>
      <c r="F18" s="317"/>
      <c r="G18" s="174"/>
      <c r="H18" s="175"/>
      <c r="I18" s="96"/>
      <c r="J18" s="176"/>
    </row>
    <row r="19" spans="1:10" ht="69.900000000000006" customHeight="1" x14ac:dyDescent="0.25">
      <c r="A19" s="168"/>
      <c r="B19" s="171" t="s">
        <v>214</v>
      </c>
      <c r="C19" s="186" t="s">
        <v>215</v>
      </c>
      <c r="D19" s="171" t="s">
        <v>17</v>
      </c>
      <c r="E19" s="172">
        <v>1</v>
      </c>
      <c r="F19" s="317"/>
      <c r="G19" s="174"/>
      <c r="H19" s="175"/>
      <c r="I19" s="96"/>
      <c r="J19" s="176"/>
    </row>
    <row r="20" spans="1:10" ht="69.900000000000006" customHeight="1" x14ac:dyDescent="0.25">
      <c r="A20" s="168"/>
      <c r="B20" s="171" t="s">
        <v>216</v>
      </c>
      <c r="C20" s="186" t="s">
        <v>217</v>
      </c>
      <c r="D20" s="171" t="s">
        <v>17</v>
      </c>
      <c r="E20" s="172">
        <v>1</v>
      </c>
      <c r="F20" s="317"/>
      <c r="G20" s="174"/>
      <c r="H20" s="175"/>
      <c r="I20" s="96"/>
      <c r="J20" s="176"/>
    </row>
    <row r="21" spans="1:10" ht="69.900000000000006" customHeight="1" x14ac:dyDescent="0.25">
      <c r="A21" s="168"/>
      <c r="B21" s="171" t="s">
        <v>218</v>
      </c>
      <c r="C21" s="186" t="s">
        <v>219</v>
      </c>
      <c r="D21" s="171" t="s">
        <v>17</v>
      </c>
      <c r="E21" s="172">
        <v>1</v>
      </c>
      <c r="F21" s="317"/>
      <c r="G21" s="174"/>
      <c r="H21" s="175"/>
      <c r="I21" s="96"/>
      <c r="J21" s="176"/>
    </row>
    <row r="22" spans="1:10" ht="69.900000000000006" customHeight="1" x14ac:dyDescent="0.25">
      <c r="A22" s="168"/>
      <c r="B22" s="171" t="s">
        <v>220</v>
      </c>
      <c r="C22" s="186" t="s">
        <v>221</v>
      </c>
      <c r="D22" s="171" t="s">
        <v>17</v>
      </c>
      <c r="E22" s="172">
        <v>1</v>
      </c>
      <c r="F22" s="317"/>
      <c r="G22" s="174"/>
      <c r="H22" s="175"/>
      <c r="I22" s="96"/>
      <c r="J22" s="176"/>
    </row>
    <row r="23" spans="1:10" ht="69.900000000000006" customHeight="1" x14ac:dyDescent="0.25">
      <c r="A23" s="168"/>
      <c r="B23" s="171" t="s">
        <v>222</v>
      </c>
      <c r="C23" s="186" t="s">
        <v>223</v>
      </c>
      <c r="D23" s="171" t="s">
        <v>17</v>
      </c>
      <c r="E23" s="172">
        <v>1</v>
      </c>
      <c r="F23" s="317"/>
      <c r="G23" s="174"/>
      <c r="H23" s="175"/>
      <c r="I23" s="96"/>
      <c r="J23" s="176"/>
    </row>
    <row r="24" spans="1:10" ht="69.900000000000006" customHeight="1" x14ac:dyDescent="0.25">
      <c r="A24" s="168"/>
      <c r="B24" s="171" t="s">
        <v>224</v>
      </c>
      <c r="C24" s="186" t="s">
        <v>225</v>
      </c>
      <c r="D24" s="171" t="s">
        <v>17</v>
      </c>
      <c r="E24" s="172">
        <v>1</v>
      </c>
      <c r="F24" s="317"/>
      <c r="G24" s="174"/>
      <c r="H24" s="175"/>
      <c r="I24" s="96"/>
      <c r="J24" s="176"/>
    </row>
    <row r="25" spans="1:10" ht="69.900000000000006" customHeight="1" x14ac:dyDescent="0.25">
      <c r="A25" s="168"/>
      <c r="B25" s="171" t="s">
        <v>226</v>
      </c>
      <c r="C25" s="186" t="s">
        <v>227</v>
      </c>
      <c r="D25" s="171" t="s">
        <v>17</v>
      </c>
      <c r="E25" s="172">
        <v>1</v>
      </c>
      <c r="F25" s="317"/>
      <c r="G25" s="174"/>
      <c r="H25" s="175"/>
      <c r="I25" s="96"/>
      <c r="J25" s="176"/>
    </row>
    <row r="26" spans="1:10" ht="69.900000000000006" customHeight="1" x14ac:dyDescent="0.25">
      <c r="A26" s="168"/>
      <c r="B26" s="171" t="s">
        <v>228</v>
      </c>
      <c r="C26" s="186" t="s">
        <v>229</v>
      </c>
      <c r="D26" s="171" t="s">
        <v>17</v>
      </c>
      <c r="E26" s="172">
        <v>1</v>
      </c>
      <c r="F26" s="317"/>
      <c r="G26" s="174"/>
      <c r="H26" s="175"/>
      <c r="I26" s="96"/>
      <c r="J26" s="176"/>
    </row>
    <row r="27" spans="1:10" ht="69.900000000000006" customHeight="1" x14ac:dyDescent="0.25">
      <c r="A27" s="168"/>
      <c r="B27" s="171" t="s">
        <v>230</v>
      </c>
      <c r="C27" s="186" t="s">
        <v>231</v>
      </c>
      <c r="D27" s="171" t="s">
        <v>17</v>
      </c>
      <c r="E27" s="172">
        <v>1</v>
      </c>
      <c r="F27" s="317"/>
      <c r="G27" s="174"/>
      <c r="H27" s="175"/>
      <c r="I27" s="96"/>
      <c r="J27" s="176"/>
    </row>
    <row r="28" spans="1:10" ht="69.900000000000006" customHeight="1" x14ac:dyDescent="0.25">
      <c r="A28" s="168"/>
      <c r="B28" s="171" t="s">
        <v>232</v>
      </c>
      <c r="C28" s="186" t="s">
        <v>233</v>
      </c>
      <c r="D28" s="171" t="s">
        <v>17</v>
      </c>
      <c r="E28" s="172">
        <v>1</v>
      </c>
      <c r="F28" s="317"/>
      <c r="G28" s="174"/>
      <c r="H28" s="175"/>
      <c r="I28" s="96"/>
      <c r="J28" s="176"/>
    </row>
    <row r="29" spans="1:10" ht="77.25" customHeight="1" x14ac:dyDescent="0.25">
      <c r="A29" s="168"/>
      <c r="B29" s="171" t="s">
        <v>234</v>
      </c>
      <c r="C29" s="186" t="s">
        <v>235</v>
      </c>
      <c r="D29" s="171" t="s">
        <v>17</v>
      </c>
      <c r="E29" s="172">
        <v>1</v>
      </c>
      <c r="F29" s="317"/>
      <c r="G29" s="174"/>
      <c r="H29" s="175"/>
      <c r="I29" s="96"/>
      <c r="J29" s="176"/>
    </row>
    <row r="30" spans="1:10" ht="69.900000000000006" customHeight="1" thickBot="1" x14ac:dyDescent="0.3">
      <c r="A30" s="168"/>
      <c r="B30" s="171" t="s">
        <v>236</v>
      </c>
      <c r="C30" s="186" t="s">
        <v>237</v>
      </c>
      <c r="D30" s="171" t="s">
        <v>17</v>
      </c>
      <c r="E30" s="172">
        <v>1</v>
      </c>
      <c r="F30" s="317"/>
      <c r="G30" s="174"/>
      <c r="H30" s="175"/>
      <c r="I30" s="96"/>
      <c r="J30" s="176"/>
    </row>
    <row r="31" spans="1:10" ht="28.35" customHeight="1" x14ac:dyDescent="0.25">
      <c r="A31" s="164" t="s">
        <v>54</v>
      </c>
      <c r="B31" s="165"/>
      <c r="C31" s="165"/>
      <c r="D31" s="165"/>
      <c r="E31" s="165"/>
      <c r="F31" s="165"/>
      <c r="G31" s="165"/>
      <c r="H31" s="165"/>
      <c r="I31" s="166"/>
      <c r="J31" s="167"/>
    </row>
    <row r="32" spans="1:10" ht="30" customHeight="1" x14ac:dyDescent="0.25">
      <c r="A32" s="168"/>
      <c r="B32" s="171" t="s">
        <v>238</v>
      </c>
      <c r="C32" s="277" t="s">
        <v>239</v>
      </c>
      <c r="D32" s="171" t="s">
        <v>17</v>
      </c>
      <c r="E32" s="172">
        <v>1</v>
      </c>
      <c r="F32" s="294"/>
      <c r="G32" s="174"/>
      <c r="H32" s="175"/>
      <c r="I32" s="96"/>
      <c r="J32" s="176"/>
    </row>
    <row r="33" spans="1:10" ht="30" customHeight="1" x14ac:dyDescent="0.25">
      <c r="A33" s="231"/>
      <c r="B33" s="171" t="s">
        <v>240</v>
      </c>
      <c r="C33" s="277" t="s">
        <v>241</v>
      </c>
      <c r="D33" s="171" t="s">
        <v>17</v>
      </c>
      <c r="E33" s="172">
        <v>1</v>
      </c>
      <c r="F33" s="294"/>
      <c r="G33" s="174"/>
      <c r="H33" s="175"/>
      <c r="I33" s="96"/>
      <c r="J33" s="176"/>
    </row>
    <row r="34" spans="1:10" ht="30" customHeight="1" x14ac:dyDescent="0.25">
      <c r="A34" s="231"/>
      <c r="B34" s="171" t="s">
        <v>242</v>
      </c>
      <c r="C34" s="277" t="s">
        <v>405</v>
      </c>
      <c r="D34" s="171" t="s">
        <v>61</v>
      </c>
      <c r="E34" s="172">
        <v>1</v>
      </c>
      <c r="F34" s="294"/>
      <c r="G34" s="174"/>
      <c r="H34" s="175"/>
      <c r="I34" s="96"/>
      <c r="J34" s="176"/>
    </row>
    <row r="35" spans="1:10" ht="30" customHeight="1" x14ac:dyDescent="0.25">
      <c r="A35" s="231"/>
      <c r="B35" s="171" t="s">
        <v>243</v>
      </c>
      <c r="C35" s="277" t="s">
        <v>406</v>
      </c>
      <c r="D35" s="171" t="s">
        <v>61</v>
      </c>
      <c r="E35" s="172">
        <v>1</v>
      </c>
      <c r="F35" s="294"/>
      <c r="G35" s="174"/>
      <c r="H35" s="175"/>
      <c r="I35" s="96"/>
      <c r="J35" s="176"/>
    </row>
    <row r="36" spans="1:10" ht="30" customHeight="1" x14ac:dyDescent="0.25">
      <c r="A36" s="231"/>
      <c r="B36" s="171" t="s">
        <v>244</v>
      </c>
      <c r="C36" s="277" t="s">
        <v>407</v>
      </c>
      <c r="D36" s="171" t="s">
        <v>61</v>
      </c>
      <c r="E36" s="172">
        <v>1</v>
      </c>
      <c r="F36" s="294"/>
      <c r="G36" s="174"/>
      <c r="H36" s="175"/>
      <c r="I36" s="96"/>
      <c r="J36" s="176"/>
    </row>
    <row r="37" spans="1:10" ht="30" customHeight="1" x14ac:dyDescent="0.25">
      <c r="A37" s="231"/>
      <c r="B37" s="171" t="s">
        <v>245</v>
      </c>
      <c r="C37" s="277" t="s">
        <v>408</v>
      </c>
      <c r="D37" s="171" t="s">
        <v>61</v>
      </c>
      <c r="E37" s="172">
        <v>1</v>
      </c>
      <c r="F37" s="294"/>
      <c r="G37" s="174"/>
      <c r="H37" s="175"/>
      <c r="I37" s="96"/>
      <c r="J37" s="176"/>
    </row>
    <row r="38" spans="1:10" ht="30" customHeight="1" x14ac:dyDescent="0.25">
      <c r="A38" s="231"/>
      <c r="B38" s="171" t="s">
        <v>246</v>
      </c>
      <c r="C38" s="277" t="s">
        <v>409</v>
      </c>
      <c r="D38" s="171" t="s">
        <v>61</v>
      </c>
      <c r="E38" s="172">
        <v>1</v>
      </c>
      <c r="F38" s="294"/>
      <c r="G38" s="174"/>
      <c r="H38" s="175"/>
      <c r="I38" s="96"/>
      <c r="J38" s="176"/>
    </row>
    <row r="39" spans="1:10" ht="30" customHeight="1" x14ac:dyDescent="0.25">
      <c r="A39" s="231"/>
      <c r="B39" s="171" t="s">
        <v>247</v>
      </c>
      <c r="C39" s="277" t="s">
        <v>410</v>
      </c>
      <c r="D39" s="171" t="s">
        <v>61</v>
      </c>
      <c r="E39" s="172">
        <v>1</v>
      </c>
      <c r="F39" s="294"/>
      <c r="G39" s="174"/>
      <c r="H39" s="175"/>
      <c r="I39" s="96"/>
      <c r="J39" s="176"/>
    </row>
    <row r="40" spans="1:10" ht="30" customHeight="1" x14ac:dyDescent="0.25">
      <c r="A40" s="231"/>
      <c r="B40" s="171" t="s">
        <v>248</v>
      </c>
      <c r="C40" s="277" t="s">
        <v>411</v>
      </c>
      <c r="D40" s="171" t="s">
        <v>61</v>
      </c>
      <c r="E40" s="172">
        <v>1</v>
      </c>
      <c r="F40" s="294"/>
      <c r="G40" s="174"/>
      <c r="H40" s="175"/>
      <c r="I40" s="96"/>
      <c r="J40" s="176"/>
    </row>
    <row r="41" spans="1:10" ht="30" customHeight="1" x14ac:dyDescent="0.25">
      <c r="A41" s="231"/>
      <c r="B41" s="171" t="s">
        <v>249</v>
      </c>
      <c r="C41" s="277" t="s">
        <v>412</v>
      </c>
      <c r="D41" s="171" t="s">
        <v>61</v>
      </c>
      <c r="E41" s="172">
        <v>1</v>
      </c>
      <c r="F41" s="294"/>
      <c r="G41" s="174"/>
      <c r="H41" s="175"/>
      <c r="I41" s="96"/>
      <c r="J41" s="176"/>
    </row>
    <row r="42" spans="1:10" ht="30" customHeight="1" x14ac:dyDescent="0.25">
      <c r="A42" s="231"/>
      <c r="B42" s="171" t="s">
        <v>250</v>
      </c>
      <c r="C42" s="277" t="s">
        <v>413</v>
      </c>
      <c r="D42" s="171" t="s">
        <v>61</v>
      </c>
      <c r="E42" s="172">
        <v>1</v>
      </c>
      <c r="F42" s="294"/>
      <c r="G42" s="174"/>
      <c r="H42" s="175"/>
      <c r="I42" s="96"/>
      <c r="J42" s="176"/>
    </row>
    <row r="43" spans="1:10" ht="30" customHeight="1" x14ac:dyDescent="0.25">
      <c r="A43" s="231"/>
      <c r="B43" s="171" t="s">
        <v>251</v>
      </c>
      <c r="C43" s="277" t="s">
        <v>252</v>
      </c>
      <c r="D43" s="171" t="s">
        <v>61</v>
      </c>
      <c r="E43" s="172">
        <v>1</v>
      </c>
      <c r="F43" s="294"/>
      <c r="G43" s="174"/>
      <c r="H43" s="175"/>
      <c r="I43" s="96"/>
      <c r="J43" s="176"/>
    </row>
    <row r="44" spans="1:10" ht="30" customHeight="1" x14ac:dyDescent="0.25">
      <c r="A44" s="231"/>
      <c r="B44" s="171" t="s">
        <v>253</v>
      </c>
      <c r="C44" s="277" t="s">
        <v>254</v>
      </c>
      <c r="D44" s="171" t="s">
        <v>61</v>
      </c>
      <c r="E44" s="172">
        <v>1</v>
      </c>
      <c r="F44" s="294"/>
      <c r="G44" s="174"/>
      <c r="H44" s="175"/>
      <c r="I44" s="96"/>
      <c r="J44" s="176"/>
    </row>
    <row r="45" spans="1:10" ht="30" customHeight="1" x14ac:dyDescent="0.25">
      <c r="A45" s="231"/>
      <c r="B45" s="171" t="s">
        <v>255</v>
      </c>
      <c r="C45" s="277" t="s">
        <v>252</v>
      </c>
      <c r="D45" s="171" t="s">
        <v>61</v>
      </c>
      <c r="E45" s="172">
        <v>1</v>
      </c>
      <c r="F45" s="294"/>
      <c r="G45" s="174"/>
      <c r="H45" s="175"/>
      <c r="I45" s="96"/>
      <c r="J45" s="176"/>
    </row>
    <row r="46" spans="1:10" ht="30" customHeight="1" x14ac:dyDescent="0.25">
      <c r="A46" s="231"/>
      <c r="B46" s="171" t="s">
        <v>256</v>
      </c>
      <c r="C46" s="277" t="s">
        <v>252</v>
      </c>
      <c r="D46" s="171" t="s">
        <v>61</v>
      </c>
      <c r="E46" s="172">
        <v>1</v>
      </c>
      <c r="F46" s="294"/>
      <c r="G46" s="174"/>
      <c r="H46" s="175"/>
      <c r="I46" s="96"/>
      <c r="J46" s="176"/>
    </row>
    <row r="47" spans="1:10" ht="30" customHeight="1" x14ac:dyDescent="0.25">
      <c r="A47" s="231"/>
      <c r="B47" s="171" t="s">
        <v>257</v>
      </c>
      <c r="C47" s="277" t="s">
        <v>258</v>
      </c>
      <c r="D47" s="171" t="s">
        <v>61</v>
      </c>
      <c r="E47" s="172">
        <v>1</v>
      </c>
      <c r="F47" s="294"/>
      <c r="G47" s="174"/>
      <c r="H47" s="175"/>
      <c r="I47" s="96"/>
      <c r="J47" s="176"/>
    </row>
    <row r="48" spans="1:10" ht="30" customHeight="1" x14ac:dyDescent="0.25">
      <c r="A48" s="231"/>
      <c r="B48" s="171" t="s">
        <v>259</v>
      </c>
      <c r="C48" s="277" t="s">
        <v>260</v>
      </c>
      <c r="D48" s="171" t="s">
        <v>17</v>
      </c>
      <c r="E48" s="172">
        <v>1</v>
      </c>
      <c r="F48" s="294"/>
      <c r="G48" s="174"/>
      <c r="H48" s="175"/>
      <c r="I48" s="96"/>
      <c r="J48" s="176"/>
    </row>
    <row r="49" spans="1:10" ht="30" customHeight="1" x14ac:dyDescent="0.25">
      <c r="A49" s="231"/>
      <c r="B49" s="171" t="s">
        <v>261</v>
      </c>
      <c r="C49" s="277" t="s">
        <v>262</v>
      </c>
      <c r="D49" s="171" t="s">
        <v>17</v>
      </c>
      <c r="E49" s="172">
        <v>1</v>
      </c>
      <c r="F49" s="294"/>
      <c r="G49" s="174"/>
      <c r="H49" s="175"/>
      <c r="I49" s="96"/>
      <c r="J49" s="176"/>
    </row>
    <row r="50" spans="1:10" ht="30" customHeight="1" x14ac:dyDescent="0.25">
      <c r="A50" s="231"/>
      <c r="B50" s="171" t="s">
        <v>263</v>
      </c>
      <c r="C50" s="277" t="s">
        <v>264</v>
      </c>
      <c r="D50" s="171" t="s">
        <v>17</v>
      </c>
      <c r="E50" s="172">
        <v>1</v>
      </c>
      <c r="F50" s="294"/>
      <c r="G50" s="174"/>
      <c r="H50" s="175"/>
      <c r="I50" s="96"/>
      <c r="J50" s="176"/>
    </row>
    <row r="51" spans="1:10" ht="30" customHeight="1" x14ac:dyDescent="0.25">
      <c r="A51" s="231"/>
      <c r="B51" s="171" t="s">
        <v>265</v>
      </c>
      <c r="C51" s="277" t="s">
        <v>266</v>
      </c>
      <c r="D51" s="171" t="s">
        <v>17</v>
      </c>
      <c r="E51" s="172">
        <v>1</v>
      </c>
      <c r="F51" s="294"/>
      <c r="G51" s="174"/>
      <c r="H51" s="175"/>
      <c r="I51" s="96"/>
      <c r="J51" s="176"/>
    </row>
    <row r="52" spans="1:10" ht="30" customHeight="1" thickBot="1" x14ac:dyDescent="0.3">
      <c r="A52" s="231"/>
      <c r="B52" s="192" t="s">
        <v>267</v>
      </c>
      <c r="C52" s="318" t="s">
        <v>268</v>
      </c>
      <c r="D52" s="319" t="s">
        <v>17</v>
      </c>
      <c r="E52" s="320">
        <v>1</v>
      </c>
      <c r="F52" s="294"/>
      <c r="G52" s="174"/>
      <c r="H52" s="175"/>
      <c r="I52" s="96"/>
      <c r="J52" s="176"/>
    </row>
    <row r="53" spans="1:10" ht="28.35" customHeight="1" x14ac:dyDescent="0.25">
      <c r="A53" s="164" t="s">
        <v>70</v>
      </c>
      <c r="B53" s="165"/>
      <c r="C53" s="165"/>
      <c r="D53" s="165"/>
      <c r="E53" s="165"/>
      <c r="F53" s="165"/>
      <c r="G53" s="165"/>
      <c r="H53" s="165"/>
      <c r="I53" s="166"/>
      <c r="J53" s="167"/>
    </row>
    <row r="54" spans="1:10" s="10" customFormat="1" ht="84.9" customHeight="1" thickBot="1" x14ac:dyDescent="0.3">
      <c r="A54" s="200"/>
      <c r="B54" s="201" t="s">
        <v>269</v>
      </c>
      <c r="C54" s="183" t="s">
        <v>72</v>
      </c>
      <c r="D54" s="201" t="s">
        <v>17</v>
      </c>
      <c r="E54" s="202">
        <v>2</v>
      </c>
      <c r="F54" s="297"/>
      <c r="G54" s="204"/>
      <c r="H54" s="181"/>
      <c r="I54" s="96"/>
      <c r="J54" s="176"/>
    </row>
    <row r="55" spans="1:10" ht="28.35" customHeight="1" x14ac:dyDescent="0.25">
      <c r="A55" s="164" t="s">
        <v>73</v>
      </c>
      <c r="B55" s="165"/>
      <c r="C55" s="165"/>
      <c r="D55" s="165"/>
      <c r="E55" s="165"/>
      <c r="F55" s="165"/>
      <c r="G55" s="165"/>
      <c r="H55" s="165"/>
      <c r="I55" s="166"/>
      <c r="J55" s="167"/>
    </row>
    <row r="56" spans="1:10" ht="30" customHeight="1" x14ac:dyDescent="0.25">
      <c r="A56" s="168"/>
      <c r="B56" s="171" t="s">
        <v>74</v>
      </c>
      <c r="C56" s="19" t="s">
        <v>75</v>
      </c>
      <c r="D56" s="171" t="s">
        <v>17</v>
      </c>
      <c r="E56" s="202">
        <v>45</v>
      </c>
      <c r="F56" s="297"/>
      <c r="G56" s="204"/>
      <c r="H56" s="181"/>
      <c r="I56" s="96"/>
      <c r="J56" s="176"/>
    </row>
    <row r="57" spans="1:10" ht="30" customHeight="1" x14ac:dyDescent="0.25">
      <c r="A57" s="168"/>
      <c r="B57" s="171" t="s">
        <v>373</v>
      </c>
      <c r="C57" s="186" t="s">
        <v>374</v>
      </c>
      <c r="D57" s="171" t="s">
        <v>17</v>
      </c>
      <c r="E57" s="202">
        <v>45</v>
      </c>
      <c r="F57" s="297"/>
      <c r="G57" s="204"/>
      <c r="H57" s="181"/>
      <c r="I57" s="96"/>
      <c r="J57" s="176"/>
    </row>
    <row r="58" spans="1:10" ht="30" customHeight="1" thickBot="1" x14ac:dyDescent="0.3">
      <c r="A58" s="177"/>
      <c r="B58" s="171" t="s">
        <v>403</v>
      </c>
      <c r="C58" s="186" t="s">
        <v>404</v>
      </c>
      <c r="D58" s="171" t="s">
        <v>17</v>
      </c>
      <c r="E58" s="202">
        <v>10</v>
      </c>
      <c r="F58" s="297"/>
      <c r="G58" s="204"/>
      <c r="H58" s="181"/>
      <c r="I58" s="96"/>
      <c r="J58" s="176"/>
    </row>
    <row r="59" spans="1:10" ht="28.35" customHeight="1" x14ac:dyDescent="0.25">
      <c r="A59" s="164" t="s">
        <v>377</v>
      </c>
      <c r="B59" s="165"/>
      <c r="C59" s="165"/>
      <c r="D59" s="165"/>
      <c r="E59" s="165"/>
      <c r="F59" s="165"/>
      <c r="G59" s="165"/>
      <c r="H59" s="165"/>
      <c r="I59" s="166"/>
      <c r="J59" s="167"/>
    </row>
    <row r="60" spans="1:10" ht="75" customHeight="1" x14ac:dyDescent="0.25">
      <c r="A60" s="177"/>
      <c r="B60" s="321" t="s">
        <v>347</v>
      </c>
      <c r="C60" s="245" t="s">
        <v>344</v>
      </c>
      <c r="D60" s="321" t="s">
        <v>17</v>
      </c>
      <c r="E60" s="322">
        <v>1</v>
      </c>
      <c r="F60" s="323"/>
      <c r="G60" s="281"/>
      <c r="H60" s="282"/>
      <c r="I60" s="283"/>
      <c r="J60" s="284"/>
    </row>
    <row r="61" spans="1:10" ht="30" customHeight="1" x14ac:dyDescent="0.25">
      <c r="A61" s="168"/>
      <c r="B61" s="321" t="s">
        <v>389</v>
      </c>
      <c r="C61" s="186" t="s">
        <v>382</v>
      </c>
      <c r="D61" s="171" t="s">
        <v>17</v>
      </c>
      <c r="E61" s="202">
        <v>1</v>
      </c>
      <c r="F61" s="312"/>
      <c r="G61" s="204"/>
      <c r="H61" s="276"/>
      <c r="I61" s="96"/>
      <c r="J61" s="253"/>
    </row>
    <row r="62" spans="1:10" ht="30" customHeight="1" x14ac:dyDescent="0.25">
      <c r="A62" s="168"/>
      <c r="B62" s="321" t="s">
        <v>390</v>
      </c>
      <c r="C62" s="186" t="s">
        <v>384</v>
      </c>
      <c r="D62" s="171" t="s">
        <v>61</v>
      </c>
      <c r="E62" s="202">
        <v>1</v>
      </c>
      <c r="F62" s="312"/>
      <c r="G62" s="204"/>
      <c r="H62" s="276"/>
      <c r="I62" s="96"/>
      <c r="J62" s="253"/>
    </row>
    <row r="63" spans="1:10" ht="30" customHeight="1" thickBot="1" x14ac:dyDescent="0.3">
      <c r="A63" s="205"/>
      <c r="B63" s="254"/>
      <c r="C63" s="207" t="s">
        <v>378</v>
      </c>
      <c r="D63" s="206" t="s">
        <v>61</v>
      </c>
      <c r="E63" s="208">
        <v>1</v>
      </c>
      <c r="F63" s="310"/>
      <c r="G63" s="210"/>
      <c r="H63" s="324"/>
      <c r="I63" s="212"/>
      <c r="J63" s="256"/>
    </row>
    <row r="64" spans="1:10" ht="30" customHeight="1" thickBot="1" x14ac:dyDescent="0.35">
      <c r="A64" s="214"/>
      <c r="B64" s="215"/>
      <c r="C64" s="216" t="s">
        <v>270</v>
      </c>
      <c r="D64" s="217"/>
      <c r="E64" s="218">
        <f>SUM(E7:E63)</f>
        <v>148</v>
      </c>
      <c r="F64" s="311"/>
      <c r="G64" s="220">
        <f>SUM(G7:G63)</f>
        <v>0</v>
      </c>
      <c r="H64" s="218"/>
      <c r="I64" s="221">
        <f>SUM(I7:I63)</f>
        <v>0</v>
      </c>
      <c r="J64" s="222">
        <f>SUM(J7:J63)</f>
        <v>0</v>
      </c>
    </row>
  </sheetData>
  <sheetProtection algorithmName="SHA-512" hashValue="gkHY+wOBjbzwvKz5eCBWamQS+029wo/H9HSJBoaxeEanJph0tP/8o6UpLC6sdBso0szJKjB8/6JwTMkb5FMWxQ==" saltValue="JQtjtP+LXWr9cDUM1XoB2A==" spinCount="100000" sheet="1" objects="1" scenarios="1" selectLockedCells="1"/>
  <mergeCells count="20">
    <mergeCell ref="A2:J2"/>
    <mergeCell ref="A3:C3"/>
    <mergeCell ref="F4:F5"/>
    <mergeCell ref="G4:G5"/>
    <mergeCell ref="H4:H5"/>
    <mergeCell ref="C4:C5"/>
    <mergeCell ref="A4:A5"/>
    <mergeCell ref="B4:B5"/>
    <mergeCell ref="J4:J5"/>
    <mergeCell ref="D4:D5"/>
    <mergeCell ref="E4:E5"/>
    <mergeCell ref="I4:I5"/>
    <mergeCell ref="A55:I55"/>
    <mergeCell ref="A59:I59"/>
    <mergeCell ref="A6:I6"/>
    <mergeCell ref="A11:I11"/>
    <mergeCell ref="A13:I13"/>
    <mergeCell ref="A15:I15"/>
    <mergeCell ref="A31:I31"/>
    <mergeCell ref="A53:I53"/>
  </mergeCells>
  <pageMargins left="0.34" right="0.35" top="0.59055118110236227" bottom="0.86614173228346458" header="0.59055118110236227" footer="0.27559055118110237"/>
  <pageSetup paperSize="9" scale="56" fitToHeight="3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0"/>
  <sheetViews>
    <sheetView topLeftCell="A4" zoomScale="80" zoomScaleNormal="80" zoomScaleSheetLayoutView="100" zoomScalePageLayoutView="40" workbookViewId="0">
      <selection activeCell="F9" sqref="F9"/>
    </sheetView>
  </sheetViews>
  <sheetFormatPr defaultColWidth="5.109375" defaultRowHeight="13.2" x14ac:dyDescent="0.25"/>
  <cols>
    <col min="1" max="1" width="8.109375" style="259" customWidth="1"/>
    <col min="2" max="2" width="11.88671875" style="223" customWidth="1"/>
    <col min="3" max="3" width="70.88671875" style="223" customWidth="1"/>
    <col min="4" max="5" width="10.6640625" style="223" customWidth="1"/>
    <col min="6" max="6" width="10.44140625" style="291" customWidth="1"/>
    <col min="7" max="7" width="16.33203125" style="225" customWidth="1"/>
    <col min="8" max="8" width="7.88671875" style="223" customWidth="1"/>
    <col min="9" max="10" width="15.44140625" style="225" customWidth="1"/>
    <col min="11" max="16384" width="5.109375" style="223"/>
  </cols>
  <sheetData>
    <row r="1" spans="1:10" ht="64.95" customHeight="1" thickBot="1" x14ac:dyDescent="0.3">
      <c r="A1" s="127"/>
      <c r="B1" s="128" t="s">
        <v>12</v>
      </c>
      <c r="C1" s="129"/>
      <c r="D1" s="130"/>
      <c r="E1" s="130"/>
      <c r="F1" s="290"/>
      <c r="G1" s="132"/>
      <c r="H1" s="130"/>
      <c r="I1" s="133" t="s">
        <v>13</v>
      </c>
      <c r="J1" s="134">
        <v>44826</v>
      </c>
    </row>
    <row r="2" spans="1:10" ht="21.6" thickBot="1" x14ac:dyDescent="0.45">
      <c r="A2" s="135" t="s">
        <v>0</v>
      </c>
      <c r="B2" s="136"/>
      <c r="C2" s="136"/>
      <c r="D2" s="136"/>
      <c r="E2" s="136"/>
      <c r="F2" s="136"/>
      <c r="G2" s="136"/>
      <c r="H2" s="136"/>
      <c r="I2" s="136"/>
      <c r="J2" s="137"/>
    </row>
    <row r="3" spans="1:10" ht="43.95" customHeight="1" thickBot="1" x14ac:dyDescent="0.3">
      <c r="A3" s="260" t="s">
        <v>271</v>
      </c>
      <c r="B3" s="261"/>
      <c r="C3" s="261"/>
      <c r="D3" s="141"/>
      <c r="J3" s="226"/>
    </row>
    <row r="4" spans="1:10" ht="28.35" customHeight="1" x14ac:dyDescent="0.25">
      <c r="A4" s="146" t="s">
        <v>2</v>
      </c>
      <c r="B4" s="227" t="s">
        <v>3</v>
      </c>
      <c r="C4" s="149" t="s">
        <v>4</v>
      </c>
      <c r="D4" s="149" t="s">
        <v>5</v>
      </c>
      <c r="E4" s="149" t="s">
        <v>6</v>
      </c>
      <c r="F4" s="292" t="s">
        <v>7</v>
      </c>
      <c r="G4" s="151" t="s">
        <v>8</v>
      </c>
      <c r="H4" s="152" t="s">
        <v>9</v>
      </c>
      <c r="I4" s="153" t="s">
        <v>10</v>
      </c>
      <c r="J4" s="154" t="s">
        <v>11</v>
      </c>
    </row>
    <row r="5" spans="1:10" ht="28.35" customHeight="1" thickBot="1" x14ac:dyDescent="0.3">
      <c r="A5" s="155"/>
      <c r="B5" s="229"/>
      <c r="C5" s="158"/>
      <c r="D5" s="158"/>
      <c r="E5" s="158"/>
      <c r="F5" s="293"/>
      <c r="G5" s="160"/>
      <c r="H5" s="161"/>
      <c r="I5" s="162"/>
      <c r="J5" s="163"/>
    </row>
    <row r="6" spans="1:10" ht="28.35" customHeight="1" x14ac:dyDescent="0.25">
      <c r="A6" s="164" t="s">
        <v>14</v>
      </c>
      <c r="B6" s="165"/>
      <c r="C6" s="165"/>
      <c r="D6" s="165"/>
      <c r="E6" s="165"/>
      <c r="F6" s="165"/>
      <c r="G6" s="165"/>
      <c r="H6" s="165"/>
      <c r="I6" s="166"/>
      <c r="J6" s="167"/>
    </row>
    <row r="7" spans="1:10" ht="90" customHeight="1" thickBot="1" x14ac:dyDescent="0.3">
      <c r="A7" s="168"/>
      <c r="B7" s="325" t="s">
        <v>272</v>
      </c>
      <c r="C7" s="186" t="s">
        <v>348</v>
      </c>
      <c r="D7" s="265" t="s">
        <v>17</v>
      </c>
      <c r="E7" s="126">
        <v>4</v>
      </c>
      <c r="F7" s="294"/>
      <c r="G7" s="174"/>
      <c r="H7" s="175"/>
      <c r="I7" s="96"/>
      <c r="J7" s="176"/>
    </row>
    <row r="8" spans="1:10" ht="28.35" customHeight="1" x14ac:dyDescent="0.25">
      <c r="A8" s="164" t="s">
        <v>28</v>
      </c>
      <c r="B8" s="165"/>
      <c r="C8" s="165"/>
      <c r="D8" s="165"/>
      <c r="E8" s="165"/>
      <c r="F8" s="165"/>
      <c r="G8" s="165"/>
      <c r="H8" s="165"/>
      <c r="I8" s="166"/>
      <c r="J8" s="167"/>
    </row>
    <row r="9" spans="1:10" s="232" customFormat="1" ht="114.9" customHeight="1" x14ac:dyDescent="0.25">
      <c r="A9" s="178"/>
      <c r="B9" s="169" t="s">
        <v>273</v>
      </c>
      <c r="C9" s="170" t="s">
        <v>351</v>
      </c>
      <c r="D9" s="171" t="s">
        <v>17</v>
      </c>
      <c r="E9" s="126">
        <v>2</v>
      </c>
      <c r="F9" s="312"/>
      <c r="G9" s="180"/>
      <c r="H9" s="181"/>
      <c r="I9" s="96"/>
      <c r="J9" s="176"/>
    </row>
    <row r="10" spans="1:10" ht="114.9" customHeight="1" thickBot="1" x14ac:dyDescent="0.3">
      <c r="A10" s="231"/>
      <c r="B10" s="264" t="s">
        <v>274</v>
      </c>
      <c r="C10" s="182" t="s">
        <v>362</v>
      </c>
      <c r="D10" s="171" t="s">
        <v>17</v>
      </c>
      <c r="E10" s="126">
        <v>1</v>
      </c>
      <c r="F10" s="294"/>
      <c r="G10" s="180"/>
      <c r="H10" s="181"/>
      <c r="I10" s="96"/>
      <c r="J10" s="176"/>
    </row>
    <row r="11" spans="1:10" ht="28.35" customHeight="1" x14ac:dyDescent="0.25">
      <c r="A11" s="164" t="s">
        <v>34</v>
      </c>
      <c r="B11" s="165"/>
      <c r="C11" s="165"/>
      <c r="D11" s="165"/>
      <c r="E11" s="165"/>
      <c r="F11" s="165"/>
      <c r="G11" s="165"/>
      <c r="H11" s="165"/>
      <c r="I11" s="166"/>
      <c r="J11" s="167"/>
    </row>
    <row r="12" spans="1:10" ht="75" customHeight="1" x14ac:dyDescent="0.25">
      <c r="A12" s="168"/>
      <c r="B12" s="171" t="s">
        <v>207</v>
      </c>
      <c r="C12" s="170" t="s">
        <v>356</v>
      </c>
      <c r="D12" s="171" t="s">
        <v>17</v>
      </c>
      <c r="E12" s="172">
        <v>1</v>
      </c>
      <c r="F12" s="314"/>
      <c r="G12" s="184"/>
      <c r="H12" s="181"/>
      <c r="I12" s="185"/>
      <c r="J12" s="176"/>
    </row>
    <row r="13" spans="1:10" ht="39.75" customHeight="1" x14ac:dyDescent="0.25">
      <c r="A13" s="168"/>
      <c r="B13" s="171" t="s">
        <v>275</v>
      </c>
      <c r="C13" s="19" t="s">
        <v>38</v>
      </c>
      <c r="D13" s="171" t="s">
        <v>17</v>
      </c>
      <c r="E13" s="172">
        <v>1</v>
      </c>
      <c r="F13" s="314"/>
      <c r="G13" s="184"/>
      <c r="H13" s="181"/>
      <c r="I13" s="185"/>
      <c r="J13" s="176"/>
    </row>
    <row r="14" spans="1:10" ht="39.75" customHeight="1" x14ac:dyDescent="0.25">
      <c r="A14" s="168"/>
      <c r="B14" s="189" t="s">
        <v>276</v>
      </c>
      <c r="C14" s="19" t="s">
        <v>277</v>
      </c>
      <c r="D14" s="171" t="s">
        <v>17</v>
      </c>
      <c r="E14" s="172">
        <v>3</v>
      </c>
      <c r="F14" s="314"/>
      <c r="G14" s="184"/>
      <c r="H14" s="181"/>
      <c r="I14" s="185"/>
      <c r="J14" s="176"/>
    </row>
    <row r="15" spans="1:10" ht="39.75" customHeight="1" x14ac:dyDescent="0.25">
      <c r="A15" s="168"/>
      <c r="B15" s="189" t="s">
        <v>278</v>
      </c>
      <c r="C15" s="19" t="s">
        <v>279</v>
      </c>
      <c r="D15" s="171" t="s">
        <v>17</v>
      </c>
      <c r="E15" s="172">
        <v>3</v>
      </c>
      <c r="F15" s="314"/>
      <c r="G15" s="184"/>
      <c r="H15" s="181"/>
      <c r="I15" s="185"/>
      <c r="J15" s="176"/>
    </row>
    <row r="16" spans="1:10" ht="39.75" customHeight="1" x14ac:dyDescent="0.25">
      <c r="A16" s="168"/>
      <c r="B16" s="171" t="s">
        <v>280</v>
      </c>
      <c r="C16" s="170" t="s">
        <v>281</v>
      </c>
      <c r="D16" s="171" t="s">
        <v>17</v>
      </c>
      <c r="E16" s="172">
        <v>2</v>
      </c>
      <c r="F16" s="314"/>
      <c r="G16" s="184"/>
      <c r="H16" s="181"/>
      <c r="I16" s="185"/>
      <c r="J16" s="176"/>
    </row>
    <row r="17" spans="1:10" ht="39.75" customHeight="1" thickBot="1" x14ac:dyDescent="0.3">
      <c r="A17" s="168"/>
      <c r="B17" s="171" t="s">
        <v>282</v>
      </c>
      <c r="C17" s="170" t="s">
        <v>283</v>
      </c>
      <c r="D17" s="171" t="s">
        <v>17</v>
      </c>
      <c r="E17" s="172">
        <v>1</v>
      </c>
      <c r="F17" s="314"/>
      <c r="G17" s="184"/>
      <c r="H17" s="181"/>
      <c r="I17" s="185"/>
      <c r="J17" s="176"/>
    </row>
    <row r="18" spans="1:10" ht="28.35" customHeight="1" x14ac:dyDescent="0.25">
      <c r="A18" s="164" t="s">
        <v>49</v>
      </c>
      <c r="B18" s="165"/>
      <c r="C18" s="165"/>
      <c r="D18" s="165"/>
      <c r="E18" s="165"/>
      <c r="F18" s="165"/>
      <c r="G18" s="165"/>
      <c r="H18" s="165"/>
      <c r="I18" s="166"/>
      <c r="J18" s="167"/>
    </row>
    <row r="19" spans="1:10" ht="30" customHeight="1" thickBot="1" x14ac:dyDescent="0.3">
      <c r="A19" s="237"/>
      <c r="B19" s="171"/>
      <c r="C19" s="186"/>
      <c r="D19" s="171"/>
      <c r="E19" s="172"/>
      <c r="F19" s="294"/>
      <c r="G19" s="174"/>
      <c r="H19" s="175"/>
      <c r="I19" s="96"/>
      <c r="J19" s="176"/>
    </row>
    <row r="20" spans="1:10" ht="28.35" customHeight="1" x14ac:dyDescent="0.25">
      <c r="A20" s="164" t="s">
        <v>54</v>
      </c>
      <c r="B20" s="165"/>
      <c r="C20" s="165"/>
      <c r="D20" s="165"/>
      <c r="E20" s="165"/>
      <c r="F20" s="165"/>
      <c r="G20" s="165"/>
      <c r="H20" s="165"/>
      <c r="I20" s="166"/>
      <c r="J20" s="167"/>
    </row>
    <row r="21" spans="1:10" ht="30" customHeight="1" thickBot="1" x14ac:dyDescent="0.3">
      <c r="A21" s="326"/>
      <c r="B21" s="327"/>
      <c r="C21" s="328"/>
      <c r="D21" s="327"/>
      <c r="E21" s="329"/>
      <c r="F21" s="330"/>
      <c r="G21" s="331"/>
      <c r="H21" s="332"/>
      <c r="I21" s="333"/>
      <c r="J21" s="334"/>
    </row>
    <row r="22" spans="1:10" ht="28.35" customHeight="1" x14ac:dyDescent="0.25">
      <c r="A22" s="164" t="s">
        <v>70</v>
      </c>
      <c r="B22" s="165"/>
      <c r="C22" s="165"/>
      <c r="D22" s="165"/>
      <c r="E22" s="165"/>
      <c r="F22" s="165"/>
      <c r="G22" s="165"/>
      <c r="H22" s="165"/>
      <c r="I22" s="166"/>
      <c r="J22" s="167"/>
    </row>
    <row r="23" spans="1:10" s="242" customFormat="1" ht="84.9" customHeight="1" thickBot="1" x14ac:dyDescent="0.3">
      <c r="A23" s="200"/>
      <c r="B23" s="201" t="s">
        <v>284</v>
      </c>
      <c r="C23" s="170" t="s">
        <v>72</v>
      </c>
      <c r="D23" s="201" t="s">
        <v>17</v>
      </c>
      <c r="E23" s="202">
        <v>1</v>
      </c>
      <c r="F23" s="297"/>
      <c r="G23" s="204"/>
      <c r="H23" s="181"/>
      <c r="I23" s="96"/>
      <c r="J23" s="176"/>
    </row>
    <row r="24" spans="1:10" ht="28.35" customHeight="1" x14ac:dyDescent="0.25">
      <c r="A24" s="164" t="s">
        <v>73</v>
      </c>
      <c r="B24" s="165"/>
      <c r="C24" s="165"/>
      <c r="D24" s="165"/>
      <c r="E24" s="165"/>
      <c r="F24" s="165"/>
      <c r="G24" s="165"/>
      <c r="H24" s="165"/>
      <c r="I24" s="166"/>
      <c r="J24" s="243"/>
    </row>
    <row r="25" spans="1:10" ht="30" customHeight="1" x14ac:dyDescent="0.25">
      <c r="A25" s="168"/>
      <c r="B25" s="171" t="s">
        <v>74</v>
      </c>
      <c r="C25" s="19" t="s">
        <v>75</v>
      </c>
      <c r="D25" s="171" t="s">
        <v>17</v>
      </c>
      <c r="E25" s="202">
        <v>45</v>
      </c>
      <c r="F25" s="297"/>
      <c r="G25" s="204"/>
      <c r="H25" s="181"/>
      <c r="I25" s="96"/>
      <c r="J25" s="176"/>
    </row>
    <row r="26" spans="1:10" ht="30" customHeight="1" x14ac:dyDescent="0.25">
      <c r="A26" s="168"/>
      <c r="B26" s="171" t="s">
        <v>373</v>
      </c>
      <c r="C26" s="186" t="s">
        <v>374</v>
      </c>
      <c r="D26" s="171" t="s">
        <v>17</v>
      </c>
      <c r="E26" s="202">
        <v>45</v>
      </c>
      <c r="F26" s="297"/>
      <c r="G26" s="204"/>
      <c r="H26" s="181"/>
      <c r="I26" s="96"/>
      <c r="J26" s="176"/>
    </row>
    <row r="27" spans="1:10" ht="30" customHeight="1" thickBot="1" x14ac:dyDescent="0.3">
      <c r="A27" s="177"/>
      <c r="B27" s="171" t="s">
        <v>403</v>
      </c>
      <c r="C27" s="186" t="s">
        <v>404</v>
      </c>
      <c r="D27" s="171" t="s">
        <v>17</v>
      </c>
      <c r="E27" s="172">
        <v>8</v>
      </c>
      <c r="F27" s="294"/>
      <c r="G27" s="204"/>
      <c r="H27" s="181"/>
      <c r="I27" s="96"/>
      <c r="J27" s="176"/>
    </row>
    <row r="28" spans="1:10" ht="28.35" customHeight="1" x14ac:dyDescent="0.25">
      <c r="A28" s="164" t="s">
        <v>377</v>
      </c>
      <c r="B28" s="165"/>
      <c r="C28" s="165"/>
      <c r="D28" s="165"/>
      <c r="E28" s="165"/>
      <c r="F28" s="165"/>
      <c r="G28" s="165"/>
      <c r="H28" s="165"/>
      <c r="I28" s="166"/>
      <c r="J28" s="167"/>
    </row>
    <row r="29" spans="1:10" ht="30" customHeight="1" thickBot="1" x14ac:dyDescent="0.3">
      <c r="A29" s="205"/>
      <c r="B29" s="254"/>
      <c r="C29" s="207" t="s">
        <v>378</v>
      </c>
      <c r="D29" s="206" t="s">
        <v>61</v>
      </c>
      <c r="E29" s="208">
        <v>1</v>
      </c>
      <c r="F29" s="310"/>
      <c r="G29" s="210"/>
      <c r="H29" s="211"/>
      <c r="I29" s="212"/>
      <c r="J29" s="213"/>
    </row>
    <row r="30" spans="1:10" ht="30" customHeight="1" thickBot="1" x14ac:dyDescent="0.35">
      <c r="A30" s="214"/>
      <c r="B30" s="215"/>
      <c r="C30" s="216" t="s">
        <v>285</v>
      </c>
      <c r="D30" s="217"/>
      <c r="E30" s="218">
        <f>SUM(E7:E29)</f>
        <v>118</v>
      </c>
      <c r="F30" s="311"/>
      <c r="G30" s="220">
        <f>SUM(G7:G29)</f>
        <v>0</v>
      </c>
      <c r="H30" s="218"/>
      <c r="I30" s="221">
        <f>SUM(I7:I29)</f>
        <v>0</v>
      </c>
      <c r="J30" s="222">
        <f>SUM(J7:J29)</f>
        <v>0</v>
      </c>
    </row>
  </sheetData>
  <sheetProtection algorithmName="SHA-512" hashValue="VodxBNzD1wSPqKhsrIiIR+8gcVi6ByoHZBFBGDtdZ5eWmyXHlCa3ephpOA20c7XI2uUy6PwVfu2PJoZiTRCdQA==" saltValue="Jj+in6n4PxfpGHEujj1G2Q==" spinCount="100000" sheet="1" objects="1" scenarios="1" selectLockedCells="1"/>
  <mergeCells count="20">
    <mergeCell ref="A2:J2"/>
    <mergeCell ref="A3:C3"/>
    <mergeCell ref="F4:F5"/>
    <mergeCell ref="G4:G5"/>
    <mergeCell ref="H4:H5"/>
    <mergeCell ref="C4:C5"/>
    <mergeCell ref="A4:A5"/>
    <mergeCell ref="B4:B5"/>
    <mergeCell ref="J4:J5"/>
    <mergeCell ref="D4:D5"/>
    <mergeCell ref="E4:E5"/>
    <mergeCell ref="I4:I5"/>
    <mergeCell ref="A24:I24"/>
    <mergeCell ref="A28:I28"/>
    <mergeCell ref="A6:I6"/>
    <mergeCell ref="A8:I8"/>
    <mergeCell ref="A11:I11"/>
    <mergeCell ref="A18:I18"/>
    <mergeCell ref="A20:I20"/>
    <mergeCell ref="A22:I22"/>
  </mergeCells>
  <pageMargins left="0.34" right="0.35" top="0.59055118110236227" bottom="0.86614173228346458" header="0.59055118110236227" footer="0.27559055118110237"/>
  <pageSetup paperSize="9" scale="56" fitToHeight="3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5"/>
  <sheetViews>
    <sheetView tabSelected="1" topLeftCell="A7" zoomScale="80" zoomScaleNormal="80" zoomScaleSheetLayoutView="100" zoomScalePageLayoutView="40" workbookViewId="0">
      <selection activeCell="F12" sqref="F12"/>
    </sheetView>
  </sheetViews>
  <sheetFormatPr defaultColWidth="5.109375" defaultRowHeight="13.2" x14ac:dyDescent="0.25"/>
  <cols>
    <col min="1" max="1" width="8.109375" style="259" customWidth="1"/>
    <col min="2" max="2" width="11.88671875" style="223" customWidth="1"/>
    <col min="3" max="3" width="70.88671875" style="223" customWidth="1"/>
    <col min="4" max="5" width="10.6640625" style="223" customWidth="1"/>
    <col min="6" max="6" width="10.44140625" style="291" customWidth="1"/>
    <col min="7" max="7" width="18.33203125" style="225" customWidth="1"/>
    <col min="8" max="8" width="7.88671875" style="223" customWidth="1"/>
    <col min="9" max="9" width="16.109375" style="225" customWidth="1"/>
    <col min="10" max="10" width="18.6640625" style="225" customWidth="1"/>
    <col min="11" max="16384" width="5.109375" style="223"/>
  </cols>
  <sheetData>
    <row r="1" spans="1:10" ht="64.95" customHeight="1" thickBot="1" x14ac:dyDescent="0.3">
      <c r="A1" s="127"/>
      <c r="B1" s="335" t="s">
        <v>12</v>
      </c>
      <c r="C1" s="129"/>
      <c r="D1" s="130"/>
      <c r="E1" s="130"/>
      <c r="F1" s="336"/>
      <c r="G1" s="132"/>
      <c r="H1" s="130"/>
      <c r="I1" s="337" t="s">
        <v>13</v>
      </c>
      <c r="J1" s="134">
        <v>44826</v>
      </c>
    </row>
    <row r="2" spans="1:10" ht="21.6" thickBot="1" x14ac:dyDescent="0.45">
      <c r="A2" s="135" t="s">
        <v>0</v>
      </c>
      <c r="B2" s="136"/>
      <c r="C2" s="136"/>
      <c r="D2" s="136"/>
      <c r="E2" s="136"/>
      <c r="F2" s="136"/>
      <c r="G2" s="136"/>
      <c r="H2" s="136"/>
      <c r="I2" s="136"/>
      <c r="J2" s="137"/>
    </row>
    <row r="3" spans="1:10" ht="43.95" customHeight="1" thickBot="1" x14ac:dyDescent="0.3">
      <c r="A3" s="260" t="s">
        <v>286</v>
      </c>
      <c r="B3" s="261"/>
      <c r="C3" s="261"/>
      <c r="D3" s="141"/>
      <c r="J3" s="226"/>
    </row>
    <row r="4" spans="1:10" ht="28.35" customHeight="1" x14ac:dyDescent="0.25">
      <c r="A4" s="146" t="s">
        <v>2</v>
      </c>
      <c r="B4" s="227" t="s">
        <v>3</v>
      </c>
      <c r="C4" s="149" t="s">
        <v>4</v>
      </c>
      <c r="D4" s="149" t="s">
        <v>5</v>
      </c>
      <c r="E4" s="149" t="s">
        <v>6</v>
      </c>
      <c r="F4" s="292" t="s">
        <v>7</v>
      </c>
      <c r="G4" s="151" t="s">
        <v>8</v>
      </c>
      <c r="H4" s="152" t="s">
        <v>9</v>
      </c>
      <c r="I4" s="153" t="s">
        <v>10</v>
      </c>
      <c r="J4" s="154" t="s">
        <v>11</v>
      </c>
    </row>
    <row r="5" spans="1:10" ht="28.35" customHeight="1" thickBot="1" x14ac:dyDescent="0.3">
      <c r="A5" s="155"/>
      <c r="B5" s="229"/>
      <c r="C5" s="158"/>
      <c r="D5" s="158"/>
      <c r="E5" s="158"/>
      <c r="F5" s="293"/>
      <c r="G5" s="160"/>
      <c r="H5" s="161"/>
      <c r="I5" s="162"/>
      <c r="J5" s="163"/>
    </row>
    <row r="6" spans="1:10" ht="28.35" customHeight="1" x14ac:dyDescent="0.25">
      <c r="A6" s="164" t="s">
        <v>14</v>
      </c>
      <c r="B6" s="165"/>
      <c r="C6" s="165"/>
      <c r="D6" s="165"/>
      <c r="E6" s="165"/>
      <c r="F6" s="165"/>
      <c r="G6" s="165"/>
      <c r="H6" s="165"/>
      <c r="I6" s="166"/>
      <c r="J6" s="167"/>
    </row>
    <row r="7" spans="1:10" ht="57" customHeight="1" x14ac:dyDescent="0.25">
      <c r="A7" s="252"/>
      <c r="B7" s="169" t="s">
        <v>287</v>
      </c>
      <c r="C7" s="183" t="s">
        <v>16</v>
      </c>
      <c r="D7" s="171" t="s">
        <v>17</v>
      </c>
      <c r="E7" s="126">
        <v>1</v>
      </c>
      <c r="F7" s="294"/>
      <c r="G7" s="180"/>
      <c r="H7" s="181"/>
      <c r="I7" s="96"/>
      <c r="J7" s="176"/>
    </row>
    <row r="8" spans="1:10" ht="57" customHeight="1" x14ac:dyDescent="0.25">
      <c r="A8" s="252"/>
      <c r="B8" s="169" t="s">
        <v>288</v>
      </c>
      <c r="C8" s="183" t="s">
        <v>19</v>
      </c>
      <c r="D8" s="171" t="s">
        <v>17</v>
      </c>
      <c r="E8" s="126">
        <v>2</v>
      </c>
      <c r="F8" s="294"/>
      <c r="G8" s="180"/>
      <c r="H8" s="181"/>
      <c r="I8" s="96"/>
      <c r="J8" s="176"/>
    </row>
    <row r="9" spans="1:10" ht="95.1" customHeight="1" x14ac:dyDescent="0.25">
      <c r="A9" s="244"/>
      <c r="B9" s="169" t="s">
        <v>289</v>
      </c>
      <c r="C9" s="186" t="s">
        <v>290</v>
      </c>
      <c r="D9" s="265" t="s">
        <v>17</v>
      </c>
      <c r="E9" s="126">
        <v>1</v>
      </c>
      <c r="F9" s="294"/>
      <c r="G9" s="174"/>
      <c r="H9" s="175"/>
      <c r="I9" s="96"/>
      <c r="J9" s="176"/>
    </row>
    <row r="10" spans="1:10" ht="114.9" customHeight="1" thickBot="1" x14ac:dyDescent="0.3">
      <c r="A10" s="252"/>
      <c r="B10" s="169" t="s">
        <v>291</v>
      </c>
      <c r="C10" s="295" t="s">
        <v>292</v>
      </c>
      <c r="D10" s="265" t="s">
        <v>17</v>
      </c>
      <c r="E10" s="126">
        <v>1</v>
      </c>
      <c r="F10" s="294"/>
      <c r="G10" s="174"/>
      <c r="H10" s="175"/>
      <c r="I10" s="96"/>
      <c r="J10" s="176"/>
    </row>
    <row r="11" spans="1:10" ht="28.35" customHeight="1" x14ac:dyDescent="0.25">
      <c r="A11" s="164" t="s">
        <v>28</v>
      </c>
      <c r="B11" s="165"/>
      <c r="C11" s="165"/>
      <c r="D11" s="165"/>
      <c r="E11" s="165"/>
      <c r="F11" s="165"/>
      <c r="G11" s="165"/>
      <c r="H11" s="165"/>
      <c r="I11" s="166"/>
      <c r="J11" s="167"/>
    </row>
    <row r="12" spans="1:10" s="232" customFormat="1" ht="114.9" customHeight="1" thickBot="1" x14ac:dyDescent="0.3">
      <c r="A12" s="178"/>
      <c r="B12" s="169" t="s">
        <v>293</v>
      </c>
      <c r="C12" s="170" t="s">
        <v>30</v>
      </c>
      <c r="D12" s="171" t="s">
        <v>17</v>
      </c>
      <c r="E12" s="126">
        <v>1</v>
      </c>
      <c r="F12" s="294"/>
      <c r="G12" s="174"/>
      <c r="H12" s="175"/>
      <c r="I12" s="96"/>
      <c r="J12" s="176"/>
    </row>
    <row r="13" spans="1:10" ht="28.35" customHeight="1" x14ac:dyDescent="0.25">
      <c r="A13" s="164" t="s">
        <v>34</v>
      </c>
      <c r="B13" s="165"/>
      <c r="C13" s="165"/>
      <c r="D13" s="165"/>
      <c r="E13" s="165"/>
      <c r="F13" s="165"/>
      <c r="G13" s="165"/>
      <c r="H13" s="165"/>
      <c r="I13" s="166"/>
      <c r="J13" s="167"/>
    </row>
    <row r="14" spans="1:10" ht="75" customHeight="1" thickBot="1" x14ac:dyDescent="0.3">
      <c r="A14" s="168"/>
      <c r="B14" s="171" t="s">
        <v>294</v>
      </c>
      <c r="C14" s="170" t="s">
        <v>357</v>
      </c>
      <c r="D14" s="171" t="s">
        <v>17</v>
      </c>
      <c r="E14" s="172">
        <v>1</v>
      </c>
      <c r="F14" s="314"/>
      <c r="G14" s="184"/>
      <c r="H14" s="181"/>
      <c r="I14" s="185"/>
      <c r="J14" s="176"/>
    </row>
    <row r="15" spans="1:10" ht="28.35" customHeight="1" x14ac:dyDescent="0.25">
      <c r="A15" s="164" t="s">
        <v>49</v>
      </c>
      <c r="B15" s="165"/>
      <c r="C15" s="165"/>
      <c r="D15" s="165"/>
      <c r="E15" s="165"/>
      <c r="F15" s="165"/>
      <c r="G15" s="165"/>
      <c r="H15" s="165"/>
      <c r="I15" s="166"/>
      <c r="J15" s="167"/>
    </row>
    <row r="16" spans="1:10" ht="69.900000000000006" customHeight="1" x14ac:dyDescent="0.25">
      <c r="A16" s="168"/>
      <c r="B16" s="171" t="s">
        <v>295</v>
      </c>
      <c r="C16" s="186" t="s">
        <v>296</v>
      </c>
      <c r="D16" s="171" t="s">
        <v>17</v>
      </c>
      <c r="E16" s="172">
        <v>1</v>
      </c>
      <c r="F16" s="317"/>
      <c r="G16" s="174"/>
      <c r="H16" s="175"/>
      <c r="I16" s="96"/>
      <c r="J16" s="176"/>
    </row>
    <row r="17" spans="1:10" ht="69.900000000000006" customHeight="1" x14ac:dyDescent="0.25">
      <c r="A17" s="168"/>
      <c r="B17" s="171" t="s">
        <v>297</v>
      </c>
      <c r="C17" s="186" t="s">
        <v>298</v>
      </c>
      <c r="D17" s="171" t="s">
        <v>17</v>
      </c>
      <c r="E17" s="172">
        <v>1</v>
      </c>
      <c r="F17" s="317"/>
      <c r="G17" s="174"/>
      <c r="H17" s="175"/>
      <c r="I17" s="96"/>
      <c r="J17" s="176"/>
    </row>
    <row r="18" spans="1:10" ht="69.900000000000006" customHeight="1" x14ac:dyDescent="0.25">
      <c r="A18" s="168"/>
      <c r="B18" s="171" t="s">
        <v>299</v>
      </c>
      <c r="C18" s="186" t="s">
        <v>300</v>
      </c>
      <c r="D18" s="171" t="s">
        <v>17</v>
      </c>
      <c r="E18" s="172">
        <v>1</v>
      </c>
      <c r="F18" s="317"/>
      <c r="G18" s="174"/>
      <c r="H18" s="175"/>
      <c r="I18" s="96"/>
      <c r="J18" s="176"/>
    </row>
    <row r="19" spans="1:10" ht="69.900000000000006" customHeight="1" x14ac:dyDescent="0.25">
      <c r="A19" s="168"/>
      <c r="B19" s="171" t="s">
        <v>301</v>
      </c>
      <c r="C19" s="186" t="s">
        <v>302</v>
      </c>
      <c r="D19" s="171" t="s">
        <v>17</v>
      </c>
      <c r="E19" s="172">
        <v>1</v>
      </c>
      <c r="F19" s="317"/>
      <c r="G19" s="174"/>
      <c r="H19" s="175"/>
      <c r="I19" s="96"/>
      <c r="J19" s="176"/>
    </row>
    <row r="20" spans="1:10" ht="69.900000000000006" customHeight="1" x14ac:dyDescent="0.25">
      <c r="A20" s="168"/>
      <c r="B20" s="171" t="s">
        <v>303</v>
      </c>
      <c r="C20" s="186" t="s">
        <v>358</v>
      </c>
      <c r="D20" s="171" t="s">
        <v>17</v>
      </c>
      <c r="E20" s="172">
        <v>1</v>
      </c>
      <c r="F20" s="317"/>
      <c r="G20" s="174"/>
      <c r="H20" s="175"/>
      <c r="I20" s="96"/>
      <c r="J20" s="176"/>
    </row>
    <row r="21" spans="1:10" ht="69.900000000000006" customHeight="1" x14ac:dyDescent="0.25">
      <c r="A21" s="168"/>
      <c r="B21" s="171" t="s">
        <v>304</v>
      </c>
      <c r="C21" s="186" t="s">
        <v>305</v>
      </c>
      <c r="D21" s="171" t="s">
        <v>17</v>
      </c>
      <c r="E21" s="172">
        <v>1</v>
      </c>
      <c r="F21" s="317"/>
      <c r="G21" s="174"/>
      <c r="H21" s="175"/>
      <c r="I21" s="96"/>
      <c r="J21" s="176"/>
    </row>
    <row r="22" spans="1:10" ht="69.900000000000006" customHeight="1" thickBot="1" x14ac:dyDescent="0.3">
      <c r="A22" s="168"/>
      <c r="B22" s="171" t="s">
        <v>306</v>
      </c>
      <c r="C22" s="186" t="s">
        <v>307</v>
      </c>
      <c r="D22" s="171" t="s">
        <v>17</v>
      </c>
      <c r="E22" s="172">
        <v>1</v>
      </c>
      <c r="F22" s="317"/>
      <c r="G22" s="174"/>
      <c r="H22" s="175"/>
      <c r="I22" s="96"/>
      <c r="J22" s="176"/>
    </row>
    <row r="23" spans="1:10" ht="28.35" customHeight="1" x14ac:dyDescent="0.25">
      <c r="A23" s="164" t="s">
        <v>54</v>
      </c>
      <c r="B23" s="165"/>
      <c r="C23" s="165"/>
      <c r="D23" s="165"/>
      <c r="E23" s="165"/>
      <c r="F23" s="165"/>
      <c r="G23" s="165"/>
      <c r="H23" s="165"/>
      <c r="I23" s="166"/>
      <c r="J23" s="167"/>
    </row>
    <row r="24" spans="1:10" ht="30" customHeight="1" x14ac:dyDescent="0.25">
      <c r="A24" s="252"/>
      <c r="B24" s="171" t="s">
        <v>308</v>
      </c>
      <c r="C24" s="277" t="s">
        <v>309</v>
      </c>
      <c r="D24" s="171" t="s">
        <v>61</v>
      </c>
      <c r="E24" s="172">
        <v>1</v>
      </c>
      <c r="F24" s="294"/>
      <c r="G24" s="174"/>
      <c r="H24" s="175"/>
      <c r="I24" s="96"/>
      <c r="J24" s="176"/>
    </row>
    <row r="25" spans="1:10" ht="30" customHeight="1" x14ac:dyDescent="0.25">
      <c r="A25" s="252"/>
      <c r="B25" s="171" t="s">
        <v>310</v>
      </c>
      <c r="C25" s="277" t="s">
        <v>311</v>
      </c>
      <c r="D25" s="171" t="s">
        <v>61</v>
      </c>
      <c r="E25" s="172">
        <v>1</v>
      </c>
      <c r="F25" s="294"/>
      <c r="G25" s="174"/>
      <c r="H25" s="175"/>
      <c r="I25" s="96"/>
      <c r="J25" s="176"/>
    </row>
    <row r="26" spans="1:10" ht="30" customHeight="1" x14ac:dyDescent="0.25">
      <c r="A26" s="252"/>
      <c r="B26" s="171" t="s">
        <v>312</v>
      </c>
      <c r="C26" s="277" t="s">
        <v>313</v>
      </c>
      <c r="D26" s="171" t="s">
        <v>61</v>
      </c>
      <c r="E26" s="172">
        <v>1</v>
      </c>
      <c r="F26" s="294"/>
      <c r="G26" s="174"/>
      <c r="H26" s="175"/>
      <c r="I26" s="96"/>
      <c r="J26" s="176"/>
    </row>
    <row r="27" spans="1:10" ht="30" customHeight="1" x14ac:dyDescent="0.25">
      <c r="A27" s="252"/>
      <c r="B27" s="171" t="s">
        <v>314</v>
      </c>
      <c r="C27" s="277" t="s">
        <v>315</v>
      </c>
      <c r="D27" s="171" t="s">
        <v>61</v>
      </c>
      <c r="E27" s="172">
        <v>1</v>
      </c>
      <c r="F27" s="294"/>
      <c r="G27" s="174"/>
      <c r="H27" s="175"/>
      <c r="I27" s="96"/>
      <c r="J27" s="176"/>
    </row>
    <row r="28" spans="1:10" ht="30" customHeight="1" x14ac:dyDescent="0.25">
      <c r="A28" s="252"/>
      <c r="B28" s="171" t="s">
        <v>316</v>
      </c>
      <c r="C28" s="277" t="s">
        <v>317</v>
      </c>
      <c r="D28" s="171" t="s">
        <v>61</v>
      </c>
      <c r="E28" s="172">
        <v>1</v>
      </c>
      <c r="F28" s="294"/>
      <c r="G28" s="174"/>
      <c r="H28" s="175"/>
      <c r="I28" s="96"/>
      <c r="J28" s="176"/>
    </row>
    <row r="29" spans="1:10" ht="30" customHeight="1" x14ac:dyDescent="0.25">
      <c r="A29" s="252"/>
      <c r="B29" s="171" t="s">
        <v>318</v>
      </c>
      <c r="C29" s="277" t="s">
        <v>319</v>
      </c>
      <c r="D29" s="171" t="s">
        <v>61</v>
      </c>
      <c r="E29" s="172">
        <v>1</v>
      </c>
      <c r="F29" s="294"/>
      <c r="G29" s="174"/>
      <c r="H29" s="175"/>
      <c r="I29" s="96"/>
      <c r="J29" s="176"/>
    </row>
    <row r="30" spans="1:10" ht="30" customHeight="1" x14ac:dyDescent="0.25">
      <c r="A30" s="252"/>
      <c r="B30" s="171" t="s">
        <v>320</v>
      </c>
      <c r="C30" s="277" t="s">
        <v>321</v>
      </c>
      <c r="D30" s="171" t="s">
        <v>61</v>
      </c>
      <c r="E30" s="172">
        <v>1</v>
      </c>
      <c r="F30" s="294"/>
      <c r="G30" s="174"/>
      <c r="H30" s="175"/>
      <c r="I30" s="96"/>
      <c r="J30" s="176"/>
    </row>
    <row r="31" spans="1:10" ht="30" customHeight="1" x14ac:dyDescent="0.25">
      <c r="A31" s="252"/>
      <c r="B31" s="171" t="s">
        <v>322</v>
      </c>
      <c r="C31" s="277" t="s">
        <v>323</v>
      </c>
      <c r="D31" s="171" t="s">
        <v>17</v>
      </c>
      <c r="E31" s="172">
        <v>1</v>
      </c>
      <c r="F31" s="294"/>
      <c r="G31" s="174"/>
      <c r="H31" s="175"/>
      <c r="I31" s="96"/>
      <c r="J31" s="176"/>
    </row>
    <row r="32" spans="1:10" ht="30" customHeight="1" thickBot="1" x14ac:dyDescent="0.3">
      <c r="A32" s="252"/>
      <c r="B32" s="338" t="s">
        <v>324</v>
      </c>
      <c r="C32" s="339" t="s">
        <v>325</v>
      </c>
      <c r="D32" s="278" t="s">
        <v>61</v>
      </c>
      <c r="E32" s="340">
        <v>1</v>
      </c>
      <c r="F32" s="294"/>
      <c r="G32" s="174"/>
      <c r="H32" s="175"/>
      <c r="I32" s="96"/>
      <c r="J32" s="176"/>
    </row>
    <row r="33" spans="1:10" ht="28.35" customHeight="1" x14ac:dyDescent="0.25">
      <c r="A33" s="164" t="s">
        <v>70</v>
      </c>
      <c r="B33" s="165"/>
      <c r="C33" s="165"/>
      <c r="D33" s="165"/>
      <c r="E33" s="165"/>
      <c r="F33" s="165"/>
      <c r="G33" s="165"/>
      <c r="H33" s="165"/>
      <c r="I33" s="166"/>
      <c r="J33" s="263"/>
    </row>
    <row r="34" spans="1:10" ht="30" customHeight="1" x14ac:dyDescent="0.3">
      <c r="A34" s="341"/>
      <c r="B34" s="342" t="s">
        <v>326</v>
      </c>
      <c r="C34" s="343" t="s">
        <v>380</v>
      </c>
      <c r="D34" s="344"/>
      <c r="E34" s="306"/>
      <c r="F34" s="317"/>
      <c r="G34" s="345"/>
      <c r="H34" s="346"/>
      <c r="I34" s="345"/>
      <c r="J34" s="347"/>
    </row>
    <row r="35" spans="1:10" ht="30" customHeight="1" x14ac:dyDescent="0.3">
      <c r="A35" s="341"/>
      <c r="B35" s="342"/>
      <c r="C35" s="343" t="s">
        <v>371</v>
      </c>
      <c r="D35" s="305" t="s">
        <v>17</v>
      </c>
      <c r="E35" s="305">
        <v>2</v>
      </c>
      <c r="F35" s="317"/>
      <c r="G35" s="348"/>
      <c r="H35" s="349"/>
      <c r="I35" s="348"/>
      <c r="J35" s="350"/>
    </row>
    <row r="36" spans="1:10" ht="30" customHeight="1" x14ac:dyDescent="0.3">
      <c r="A36" s="341"/>
      <c r="B36" s="342"/>
      <c r="C36" s="343" t="s">
        <v>375</v>
      </c>
      <c r="D36" s="305" t="s">
        <v>327</v>
      </c>
      <c r="E36" s="305">
        <v>1</v>
      </c>
      <c r="F36" s="317"/>
      <c r="G36" s="348"/>
      <c r="H36" s="349"/>
      <c r="I36" s="348"/>
      <c r="J36" s="350"/>
    </row>
    <row r="37" spans="1:10" ht="30" customHeight="1" x14ac:dyDescent="0.3">
      <c r="A37" s="341"/>
      <c r="B37" s="342"/>
      <c r="C37" s="343" t="s">
        <v>328</v>
      </c>
      <c r="D37" s="305" t="s">
        <v>17</v>
      </c>
      <c r="E37" s="305">
        <v>1</v>
      </c>
      <c r="F37" s="317"/>
      <c r="G37" s="348"/>
      <c r="H37" s="349"/>
      <c r="I37" s="348"/>
      <c r="J37" s="350"/>
    </row>
    <row r="38" spans="1:10" ht="30" customHeight="1" x14ac:dyDescent="0.3">
      <c r="A38" s="341"/>
      <c r="B38" s="342"/>
      <c r="C38" s="343" t="s">
        <v>329</v>
      </c>
      <c r="D38" s="305" t="s">
        <v>17</v>
      </c>
      <c r="E38" s="305">
        <v>1</v>
      </c>
      <c r="F38" s="317"/>
      <c r="G38" s="348"/>
      <c r="H38" s="349"/>
      <c r="I38" s="348"/>
      <c r="J38" s="350"/>
    </row>
    <row r="39" spans="1:10" ht="30" customHeight="1" x14ac:dyDescent="0.3">
      <c r="A39" s="341"/>
      <c r="B39" s="342"/>
      <c r="C39" s="343" t="s">
        <v>330</v>
      </c>
      <c r="D39" s="305" t="s">
        <v>17</v>
      </c>
      <c r="E39" s="306">
        <v>4</v>
      </c>
      <c r="F39" s="317"/>
      <c r="G39" s="348"/>
      <c r="H39" s="349"/>
      <c r="I39" s="348"/>
      <c r="J39" s="350"/>
    </row>
    <row r="40" spans="1:10" ht="30" customHeight="1" x14ac:dyDescent="0.3">
      <c r="A40" s="341"/>
      <c r="B40" s="342"/>
      <c r="C40" s="343" t="s">
        <v>331</v>
      </c>
      <c r="D40" s="305" t="s">
        <v>17</v>
      </c>
      <c r="E40" s="306">
        <v>40</v>
      </c>
      <c r="F40" s="317"/>
      <c r="G40" s="348"/>
      <c r="H40" s="349"/>
      <c r="I40" s="348"/>
      <c r="J40" s="350"/>
    </row>
    <row r="41" spans="1:10" ht="30" customHeight="1" x14ac:dyDescent="0.3">
      <c r="A41" s="341"/>
      <c r="B41" s="342"/>
      <c r="C41" s="343" t="s">
        <v>332</v>
      </c>
      <c r="D41" s="305" t="s">
        <v>17</v>
      </c>
      <c r="E41" s="306">
        <v>20</v>
      </c>
      <c r="F41" s="317"/>
      <c r="G41" s="348"/>
      <c r="H41" s="349"/>
      <c r="I41" s="348"/>
      <c r="J41" s="350"/>
    </row>
    <row r="42" spans="1:10" ht="30" customHeight="1" x14ac:dyDescent="0.3">
      <c r="A42" s="341"/>
      <c r="B42" s="342"/>
      <c r="C42" s="343" t="s">
        <v>333</v>
      </c>
      <c r="D42" s="305" t="s">
        <v>17</v>
      </c>
      <c r="E42" s="306">
        <v>1</v>
      </c>
      <c r="F42" s="317"/>
      <c r="G42" s="348"/>
      <c r="H42" s="349"/>
      <c r="I42" s="348"/>
      <c r="J42" s="350"/>
    </row>
    <row r="43" spans="1:10" ht="30" customHeight="1" x14ac:dyDescent="0.3">
      <c r="A43" s="341"/>
      <c r="B43" s="342"/>
      <c r="C43" s="343" t="s">
        <v>334</v>
      </c>
      <c r="D43" s="305" t="s">
        <v>17</v>
      </c>
      <c r="E43" s="306">
        <v>1</v>
      </c>
      <c r="F43" s="317"/>
      <c r="G43" s="348"/>
      <c r="H43" s="349"/>
      <c r="I43" s="348"/>
      <c r="J43" s="350"/>
    </row>
    <row r="44" spans="1:10" ht="30" customHeight="1" x14ac:dyDescent="0.3">
      <c r="A44" s="341"/>
      <c r="B44" s="342"/>
      <c r="C44" s="343" t="s">
        <v>335</v>
      </c>
      <c r="D44" s="305" t="s">
        <v>17</v>
      </c>
      <c r="E44" s="306">
        <v>1</v>
      </c>
      <c r="F44" s="317"/>
      <c r="G44" s="348"/>
      <c r="H44" s="349"/>
      <c r="I44" s="348"/>
      <c r="J44" s="350"/>
    </row>
    <row r="45" spans="1:10" ht="59.25" customHeight="1" x14ac:dyDescent="0.3">
      <c r="A45" s="341"/>
      <c r="B45" s="342"/>
      <c r="C45" s="351" t="s">
        <v>376</v>
      </c>
      <c r="D45" s="305" t="s">
        <v>17</v>
      </c>
      <c r="E45" s="306">
        <v>1</v>
      </c>
      <c r="F45" s="317"/>
      <c r="G45" s="348"/>
      <c r="H45" s="349"/>
      <c r="I45" s="348"/>
      <c r="J45" s="350"/>
    </row>
    <row r="46" spans="1:10" ht="29.4" customHeight="1" x14ac:dyDescent="0.3">
      <c r="A46" s="341"/>
      <c r="B46" s="342"/>
      <c r="C46" s="343" t="s">
        <v>336</v>
      </c>
      <c r="D46" s="305" t="s">
        <v>17</v>
      </c>
      <c r="E46" s="306">
        <v>1</v>
      </c>
      <c r="F46" s="317"/>
      <c r="G46" s="348"/>
      <c r="H46" s="349"/>
      <c r="I46" s="348"/>
      <c r="J46" s="350"/>
    </row>
    <row r="47" spans="1:10" ht="30" customHeight="1" x14ac:dyDescent="0.3">
      <c r="A47" s="352"/>
      <c r="B47" s="342"/>
      <c r="C47" s="353" t="s">
        <v>379</v>
      </c>
      <c r="D47" s="354" t="s">
        <v>61</v>
      </c>
      <c r="E47" s="354">
        <v>1</v>
      </c>
      <c r="F47" s="355"/>
      <c r="G47" s="348"/>
      <c r="H47" s="349"/>
      <c r="I47" s="348"/>
      <c r="J47" s="350"/>
    </row>
    <row r="48" spans="1:10" s="242" customFormat="1" ht="88.2" customHeight="1" thickBot="1" x14ac:dyDescent="0.3">
      <c r="A48" s="200"/>
      <c r="B48" s="171" t="s">
        <v>337</v>
      </c>
      <c r="C48" s="186" t="s">
        <v>72</v>
      </c>
      <c r="D48" s="171" t="s">
        <v>17</v>
      </c>
      <c r="E48" s="172">
        <v>3</v>
      </c>
      <c r="F48" s="317"/>
      <c r="G48" s="174"/>
      <c r="H48" s="356"/>
      <c r="I48" s="174"/>
      <c r="J48" s="357"/>
    </row>
    <row r="49" spans="1:10" ht="28.35" customHeight="1" x14ac:dyDescent="0.25">
      <c r="A49" s="164" t="s">
        <v>73</v>
      </c>
      <c r="B49" s="198"/>
      <c r="C49" s="198"/>
      <c r="D49" s="198"/>
      <c r="E49" s="198"/>
      <c r="F49" s="198"/>
      <c r="G49" s="198"/>
      <c r="H49" s="198"/>
      <c r="I49" s="199"/>
      <c r="J49" s="263"/>
    </row>
    <row r="50" spans="1:10" ht="30" customHeight="1" x14ac:dyDescent="0.25">
      <c r="A50" s="168"/>
      <c r="B50" s="342" t="s">
        <v>74</v>
      </c>
      <c r="C50" s="19" t="s">
        <v>75</v>
      </c>
      <c r="D50" s="171" t="s">
        <v>17</v>
      </c>
      <c r="E50" s="202">
        <v>44</v>
      </c>
      <c r="F50" s="297"/>
      <c r="G50" s="204"/>
      <c r="H50" s="181"/>
      <c r="I50" s="96"/>
      <c r="J50" s="176"/>
    </row>
    <row r="51" spans="1:10" ht="30" customHeight="1" x14ac:dyDescent="0.25">
      <c r="A51" s="168"/>
      <c r="B51" s="171" t="s">
        <v>373</v>
      </c>
      <c r="C51" s="186" t="s">
        <v>374</v>
      </c>
      <c r="D51" s="171" t="s">
        <v>17</v>
      </c>
      <c r="E51" s="202">
        <v>44</v>
      </c>
      <c r="F51" s="297"/>
      <c r="G51" s="204"/>
      <c r="H51" s="181"/>
      <c r="I51" s="96"/>
      <c r="J51" s="176"/>
    </row>
    <row r="52" spans="1:10" ht="30" customHeight="1" thickBot="1" x14ac:dyDescent="0.3">
      <c r="A52" s="177"/>
      <c r="B52" s="171" t="s">
        <v>403</v>
      </c>
      <c r="C52" s="186" t="s">
        <v>404</v>
      </c>
      <c r="D52" s="171" t="s">
        <v>17</v>
      </c>
      <c r="E52" s="202">
        <v>10</v>
      </c>
      <c r="F52" s="297"/>
      <c r="G52" s="204"/>
      <c r="H52" s="181"/>
      <c r="I52" s="96"/>
      <c r="J52" s="176"/>
    </row>
    <row r="53" spans="1:10" ht="28.35" customHeight="1" x14ac:dyDescent="0.25">
      <c r="A53" s="164" t="s">
        <v>377</v>
      </c>
      <c r="B53" s="165"/>
      <c r="C53" s="165"/>
      <c r="D53" s="165"/>
      <c r="E53" s="165"/>
      <c r="F53" s="165"/>
      <c r="G53" s="165"/>
      <c r="H53" s="165"/>
      <c r="I53" s="166"/>
      <c r="J53" s="263"/>
    </row>
    <row r="54" spans="1:10" ht="30" customHeight="1" thickBot="1" x14ac:dyDescent="0.3">
      <c r="A54" s="205"/>
      <c r="B54" s="254"/>
      <c r="C54" s="207" t="s">
        <v>378</v>
      </c>
      <c r="D54" s="206" t="s">
        <v>61</v>
      </c>
      <c r="E54" s="208">
        <v>1</v>
      </c>
      <c r="F54" s="310"/>
      <c r="G54" s="210"/>
      <c r="H54" s="211"/>
      <c r="I54" s="212"/>
      <c r="J54" s="213"/>
    </row>
    <row r="55" spans="1:10" ht="30" customHeight="1" thickBot="1" x14ac:dyDescent="0.35">
      <c r="A55" s="214"/>
      <c r="B55" s="215"/>
      <c r="C55" s="216" t="s">
        <v>338</v>
      </c>
      <c r="D55" s="217"/>
      <c r="E55" s="218">
        <f>SUM(E7:E54)</f>
        <v>200</v>
      </c>
      <c r="F55" s="311"/>
      <c r="G55" s="220">
        <f>SUM(G7:G54)</f>
        <v>0</v>
      </c>
      <c r="H55" s="218"/>
      <c r="I55" s="221">
        <f>SUM(I7:I54)</f>
        <v>0</v>
      </c>
      <c r="J55" s="258">
        <f>SUM(J7:J54)</f>
        <v>0</v>
      </c>
    </row>
  </sheetData>
  <sheetProtection algorithmName="SHA-512" hashValue="ff+VHqofRb06qoiQHdKg1aZbAkKQUVp8j2Efl+4Xenik/k/CVmzRhOBVp3w1t3w8QIl0G2yq+c/kQgxvzaT+sw==" saltValue="Vc+zQ8a51b5Et5F4QrEWbQ==" spinCount="100000" sheet="1" objects="1" scenarios="1" selectLockedCells="1"/>
  <mergeCells count="20">
    <mergeCell ref="A2:J2"/>
    <mergeCell ref="A3:C3"/>
    <mergeCell ref="F4:F5"/>
    <mergeCell ref="G4:G5"/>
    <mergeCell ref="H4:H5"/>
    <mergeCell ref="C4:C5"/>
    <mergeCell ref="A4:A5"/>
    <mergeCell ref="B4:B5"/>
    <mergeCell ref="J4:J5"/>
    <mergeCell ref="D4:D5"/>
    <mergeCell ref="E4:E5"/>
    <mergeCell ref="I4:I5"/>
    <mergeCell ref="A49:I49"/>
    <mergeCell ref="A53:I53"/>
    <mergeCell ref="A6:I6"/>
    <mergeCell ref="A11:I11"/>
    <mergeCell ref="A13:I13"/>
    <mergeCell ref="A15:I15"/>
    <mergeCell ref="A23:I23"/>
    <mergeCell ref="A33:I33"/>
  </mergeCells>
  <pageMargins left="0.34" right="0.35" top="0.59055118110236227" bottom="0.86614173228346458" header="0.59055118110236227" footer="0.27559055118110237"/>
  <pageSetup paperSize="9" scale="56" fitToHeight="3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O14"/>
  <sheetViews>
    <sheetView topLeftCell="B1" zoomScaleSheetLayoutView="100" zoomScalePageLayoutView="40" workbookViewId="0">
      <selection activeCell="B1" sqref="B1:C1"/>
    </sheetView>
  </sheetViews>
  <sheetFormatPr defaultColWidth="5.109375" defaultRowHeight="13.2" x14ac:dyDescent="0.25"/>
  <cols>
    <col min="1" max="1" width="2.5546875" style="1" customWidth="1"/>
    <col min="2" max="2" width="8.109375" style="3" customWidth="1"/>
    <col min="3" max="3" width="11.88671875" style="1" customWidth="1"/>
    <col min="4" max="4" width="72.6640625" style="12" customWidth="1"/>
    <col min="5" max="5" width="10.6640625" style="1" customWidth="1"/>
    <col min="6" max="6" width="10.44140625" style="1" customWidth="1"/>
    <col min="7" max="7" width="10" style="1" customWidth="1"/>
    <col min="8" max="8" width="20.33203125" style="1" customWidth="1"/>
    <col min="9" max="9" width="7.88671875" style="1" customWidth="1"/>
    <col min="10" max="10" width="19.109375" style="1" customWidth="1"/>
    <col min="11" max="11" width="24" style="1" customWidth="1"/>
    <col min="12" max="12" width="19.33203125" style="1" customWidth="1"/>
    <col min="13" max="13" width="20.44140625" style="1" customWidth="1"/>
    <col min="14" max="14" width="7" style="1" bestFit="1" customWidth="1"/>
    <col min="15" max="15" width="8" style="1" bestFit="1" customWidth="1"/>
    <col min="16" max="16384" width="5.109375" style="1"/>
  </cols>
  <sheetData>
    <row r="1" spans="2:15" ht="43.95" customHeight="1" thickBot="1" x14ac:dyDescent="0.3">
      <c r="B1" s="97" t="s">
        <v>12</v>
      </c>
      <c r="C1" s="79"/>
      <c r="D1" s="40"/>
      <c r="E1" s="40"/>
      <c r="F1" s="98"/>
      <c r="G1" s="40"/>
      <c r="H1" s="40"/>
      <c r="I1" s="78" t="s">
        <v>13</v>
      </c>
      <c r="J1" s="99">
        <v>44826</v>
      </c>
      <c r="K1" s="100"/>
    </row>
    <row r="2" spans="2:15" ht="28.35" customHeight="1" thickBot="1" x14ac:dyDescent="0.45">
      <c r="B2" s="105" t="s">
        <v>402</v>
      </c>
      <c r="C2" s="119"/>
      <c r="D2" s="119"/>
      <c r="E2" s="119"/>
      <c r="F2" s="119"/>
      <c r="G2" s="119"/>
      <c r="H2" s="119"/>
      <c r="I2" s="119"/>
      <c r="J2" s="119"/>
      <c r="K2" s="120"/>
    </row>
    <row r="3" spans="2:15" ht="28.2" customHeight="1" x14ac:dyDescent="0.25">
      <c r="B3" s="107" t="s">
        <v>2</v>
      </c>
      <c r="C3" s="109" t="s">
        <v>3</v>
      </c>
      <c r="D3" s="106" t="s">
        <v>4</v>
      </c>
      <c r="E3" s="106" t="s">
        <v>5</v>
      </c>
      <c r="F3" s="106" t="s">
        <v>6</v>
      </c>
      <c r="G3" s="109" t="s">
        <v>339</v>
      </c>
      <c r="H3" s="109" t="s">
        <v>340</v>
      </c>
      <c r="I3" s="109" t="s">
        <v>139</v>
      </c>
      <c r="J3" s="117" t="s">
        <v>341</v>
      </c>
      <c r="K3" s="121" t="s">
        <v>342</v>
      </c>
    </row>
    <row r="4" spans="2:15" ht="28.35" customHeight="1" thickBot="1" x14ac:dyDescent="0.3">
      <c r="B4" s="108"/>
      <c r="C4" s="123"/>
      <c r="D4" s="124"/>
      <c r="E4" s="125"/>
      <c r="F4" s="125"/>
      <c r="G4" s="123"/>
      <c r="H4" s="123"/>
      <c r="I4" s="115"/>
      <c r="J4" s="118"/>
      <c r="K4" s="122"/>
    </row>
    <row r="5" spans="2:15" s="10" customFormat="1" ht="30" customHeight="1" x14ac:dyDescent="0.3">
      <c r="B5" s="22"/>
      <c r="C5" s="23"/>
      <c r="D5" s="25" t="s">
        <v>76</v>
      </c>
      <c r="E5" s="24"/>
      <c r="F5" s="26">
        <f>'Arch TB 1_1'!E47</f>
        <v>55</v>
      </c>
      <c r="G5" s="26"/>
      <c r="H5" s="26">
        <f>'Arch TB 1_1'!G47</f>
        <v>0</v>
      </c>
      <c r="I5" s="26"/>
      <c r="J5" s="26">
        <f>'Arch TB 1_1'!I47</f>
        <v>0</v>
      </c>
      <c r="K5" s="101">
        <f>'Arch TB 1_1'!J47</f>
        <v>0</v>
      </c>
    </row>
    <row r="6" spans="2:15" s="8" customFormat="1" ht="30" customHeight="1" x14ac:dyDescent="0.3">
      <c r="B6" s="22"/>
      <c r="C6" s="23"/>
      <c r="D6" s="25" t="s">
        <v>95</v>
      </c>
      <c r="E6" s="24"/>
      <c r="F6" s="26">
        <f>'Arch TB 1_2'!E36</f>
        <v>66</v>
      </c>
      <c r="G6" s="26"/>
      <c r="H6" s="26">
        <f>'Arch TB 1_2'!G36</f>
        <v>0</v>
      </c>
      <c r="I6" s="26"/>
      <c r="J6" s="26">
        <f>'Arch TB 1_2'!I36</f>
        <v>0</v>
      </c>
      <c r="K6" s="101">
        <f>'Arch TB 1_2'!J36</f>
        <v>0</v>
      </c>
      <c r="M6" s="10"/>
      <c r="N6" s="10"/>
      <c r="O6" s="10"/>
    </row>
    <row r="7" spans="2:15" ht="30" customHeight="1" x14ac:dyDescent="0.3">
      <c r="B7" s="22"/>
      <c r="C7" s="23"/>
      <c r="D7" s="25" t="s">
        <v>137</v>
      </c>
      <c r="E7" s="24"/>
      <c r="F7" s="26">
        <f>'Hrad Veselí  TB 2'!E49</f>
        <v>126</v>
      </c>
      <c r="G7" s="26"/>
      <c r="H7" s="26">
        <f>'Hrad Veselí  TB 2'!G49</f>
        <v>0</v>
      </c>
      <c r="I7" s="26"/>
      <c r="J7" s="26">
        <f>'Hrad Veselí  TB 2'!I49</f>
        <v>0</v>
      </c>
      <c r="K7" s="101">
        <f>'Hrad Veselí  TB 2'!J49</f>
        <v>0</v>
      </c>
      <c r="M7" s="10"/>
      <c r="N7" s="10"/>
      <c r="O7" s="10"/>
    </row>
    <row r="8" spans="2:15" ht="30" customHeight="1" x14ac:dyDescent="0.3">
      <c r="B8" s="22"/>
      <c r="C8" s="23"/>
      <c r="D8" s="25" t="s">
        <v>182</v>
      </c>
      <c r="E8" s="24"/>
      <c r="F8" s="26">
        <f>'Historie města TB 3'!E45</f>
        <v>129</v>
      </c>
      <c r="G8" s="26"/>
      <c r="H8" s="26">
        <f>'Historie města TB 3'!G45</f>
        <v>0</v>
      </c>
      <c r="I8" s="26"/>
      <c r="J8" s="26">
        <f>'Historie města TB 3'!I45</f>
        <v>0</v>
      </c>
      <c r="K8" s="101">
        <f>'Historie města TB 3'!J45</f>
        <v>0</v>
      </c>
      <c r="M8" s="10"/>
      <c r="N8" s="10"/>
      <c r="O8" s="10"/>
    </row>
    <row r="9" spans="2:15" ht="30" customHeight="1" x14ac:dyDescent="0.3">
      <c r="B9" s="22"/>
      <c r="C9" s="23"/>
      <c r="D9" s="25" t="s">
        <v>200</v>
      </c>
      <c r="E9" s="24"/>
      <c r="F9" s="26">
        <f>'Chorinští z Ledské TB 4'!E36</f>
        <v>113</v>
      </c>
      <c r="G9" s="26"/>
      <c r="H9" s="26">
        <f>'Chorinští z Ledské TB 4'!G36</f>
        <v>0</v>
      </c>
      <c r="I9" s="26"/>
      <c r="J9" s="26">
        <f>'Chorinští z Ledské TB 4'!I36</f>
        <v>0</v>
      </c>
      <c r="K9" s="101">
        <f>'Chorinští z Ledské TB 4'!J36</f>
        <v>0</v>
      </c>
      <c r="M9" s="10"/>
      <c r="N9" s="10"/>
      <c r="O9" s="10"/>
    </row>
    <row r="10" spans="2:15" ht="30" customHeight="1" x14ac:dyDescent="0.3">
      <c r="B10" s="22"/>
      <c r="C10" s="23"/>
      <c r="D10" s="25" t="s">
        <v>270</v>
      </c>
      <c r="E10" s="24"/>
      <c r="F10" s="26">
        <f>' Etnografie - kroje TB 5_1'!E64</f>
        <v>148</v>
      </c>
      <c r="G10" s="26"/>
      <c r="H10" s="26">
        <f>' Etnografie - kroje TB 5_1'!G64</f>
        <v>0</v>
      </c>
      <c r="I10" s="26"/>
      <c r="J10" s="26">
        <f>' Etnografie - kroje TB 5_1'!I64</f>
        <v>0</v>
      </c>
      <c r="K10" s="101">
        <f>' Etnografie - kroje TB 5_1'!J64</f>
        <v>0</v>
      </c>
      <c r="M10" s="10"/>
      <c r="N10" s="10"/>
      <c r="O10" s="10"/>
    </row>
    <row r="11" spans="2:15" ht="30" customHeight="1" x14ac:dyDescent="0.3">
      <c r="B11" s="22"/>
      <c r="C11" s="23"/>
      <c r="D11" s="25" t="s">
        <v>285</v>
      </c>
      <c r="E11" s="24"/>
      <c r="F11" s="26">
        <f>'Etnografie - lid. keram. TB 5_2'!E30</f>
        <v>118</v>
      </c>
      <c r="G11" s="26"/>
      <c r="H11" s="26">
        <f>'Etnografie - lid. keram. TB 5_2'!G30</f>
        <v>0</v>
      </c>
      <c r="I11" s="26"/>
      <c r="J11" s="26">
        <f>'Etnografie - lid. keram. TB 5_2'!I30</f>
        <v>0</v>
      </c>
      <c r="K11" s="101">
        <f>'Etnografie - lid. keram. TB 5_2'!J30</f>
        <v>0</v>
      </c>
      <c r="M11" s="10"/>
      <c r="N11" s="10"/>
      <c r="O11" s="10"/>
    </row>
    <row r="12" spans="2:15" ht="28.35" customHeight="1" thickBot="1" x14ac:dyDescent="0.35">
      <c r="B12" s="22"/>
      <c r="C12" s="23"/>
      <c r="D12" s="45" t="s">
        <v>338</v>
      </c>
      <c r="E12" s="46"/>
      <c r="F12" s="47">
        <f>'Etnografie - lid. obydlí TB 5_3'!E55</f>
        <v>200</v>
      </c>
      <c r="G12" s="47"/>
      <c r="H12" s="47">
        <f>'Etnografie - lid. obydlí TB 5_3'!G55</f>
        <v>0</v>
      </c>
      <c r="I12" s="47"/>
      <c r="J12" s="47">
        <f>'Etnografie - lid. obydlí TB 5_3'!I55</f>
        <v>0</v>
      </c>
      <c r="K12" s="102">
        <f>'Etnografie - lid. obydlí TB 5_3'!J55</f>
        <v>0</v>
      </c>
      <c r="M12" s="10"/>
      <c r="N12" s="10"/>
      <c r="O12" s="10"/>
    </row>
    <row r="13" spans="2:15" ht="28.35" customHeight="1" thickBot="1" x14ac:dyDescent="0.3">
      <c r="B13" s="103"/>
      <c r="C13" s="104"/>
      <c r="D13" s="52" t="s">
        <v>343</v>
      </c>
      <c r="E13" s="48"/>
      <c r="F13" s="50">
        <f>SUM(F5:F12)</f>
        <v>955</v>
      </c>
      <c r="G13" s="49"/>
      <c r="H13" s="50">
        <f>SUM(H5:H12)</f>
        <v>0</v>
      </c>
      <c r="I13" s="49"/>
      <c r="J13" s="50">
        <f>SUM(J5:J12)</f>
        <v>0</v>
      </c>
      <c r="K13" s="51">
        <f>SUM(K5:K12)</f>
        <v>0</v>
      </c>
    </row>
    <row r="14" spans="2:15" ht="28.35" customHeight="1" x14ac:dyDescent="0.25">
      <c r="J14" s="95"/>
      <c r="K14" s="95"/>
    </row>
  </sheetData>
  <mergeCells count="11">
    <mergeCell ref="J3:J4"/>
    <mergeCell ref="B2:K2"/>
    <mergeCell ref="K3:K4"/>
    <mergeCell ref="G3:G4"/>
    <mergeCell ref="H3:H4"/>
    <mergeCell ref="I3:I4"/>
    <mergeCell ref="D3:D4"/>
    <mergeCell ref="B3:B4"/>
    <mergeCell ref="C3:C4"/>
    <mergeCell ref="E3:E4"/>
    <mergeCell ref="F3:F4"/>
  </mergeCells>
  <phoneticPr fontId="1" type="noConversion"/>
  <pageMargins left="0.34" right="0.35" top="0.59055118110236227" bottom="0.86614173228346458" header="0.59055118110236227" footer="0.27559055118110237"/>
  <pageSetup paperSize="9" scale="7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Arch TB 1_1</vt:lpstr>
      <vt:lpstr>Arch TB 1_2</vt:lpstr>
      <vt:lpstr>Hrad Veselí  TB 2</vt:lpstr>
      <vt:lpstr>Historie města TB 3</vt:lpstr>
      <vt:lpstr>Chorinští z Ledské TB 4</vt:lpstr>
      <vt:lpstr> Etnografie - kroje TB 5_1</vt:lpstr>
      <vt:lpstr>Etnografie - lid. keram. TB 5_2</vt:lpstr>
      <vt:lpstr>Etnografie - lid. obydlí TB 5_3</vt:lpstr>
      <vt:lpstr>EXPOZICE VESELÍ</vt:lpstr>
    </vt:vector>
  </TitlesOfParts>
  <Company>muj podnik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SOUPIS A ROZPOČET STÁLÉ EXPOZICE VESELÍ NAD MORAVOU 2017</dc:title>
  <dc:creator>PhDr. Ivo Hajn</dc:creator>
  <cp:keywords>Soupis, rozpočet</cp:keywords>
  <cp:lastModifiedBy>Peter</cp:lastModifiedBy>
  <cp:revision/>
  <cp:lastPrinted>2022-09-22T13:19:50Z</cp:lastPrinted>
  <dcterms:created xsi:type="dcterms:W3CDTF">2007-08-16T10:02:06Z</dcterms:created>
  <dcterms:modified xsi:type="dcterms:W3CDTF">2023-03-06T14:09:44Z</dcterms:modified>
</cp:coreProperties>
</file>