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450" yWindow="945" windowWidth="23910" windowHeight="16890" activeTab="0"/>
  </bookViews>
  <sheets>
    <sheet name="27-06-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<sst xmlns="http://schemas.openxmlformats.org/spreadsheetml/2006/main" count="33" uniqueCount="24">
  <si>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</si>
  <si>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</si>
  <si>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</si>
  <si>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</si>
  <si>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</si>
  <si>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</si>
  <si>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</si>
  <si>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</si>
  <si>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</si>
  <si>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</si>
  <si>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</si>
  <si>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</si>
  <si>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</si>
  <si>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Účastník:</t>
  </si>
  <si>
    <t>Název/obchodní firma/ jméno</t>
  </si>
  <si>
    <t>OKI</t>
  </si>
  <si>
    <t>OKI MC883 - toner black</t>
  </si>
  <si>
    <t>OKI MC883 - toner yellow</t>
  </si>
  <si>
    <t>OKI MC883 - toner magenta</t>
  </si>
  <si>
    <t>OKI MC883 - toner cyan</t>
  </si>
  <si>
    <t>OKI MC873</t>
  </si>
  <si>
    <t>C532/C542, MC563/MC573</t>
  </si>
  <si>
    <t>OKI MC573 - toner black</t>
  </si>
  <si>
    <t>OKI MC573 - toner cyan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</si>
</sst>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3"/>
  <sheetViews>
    <sheetView tabSelected="1" workbookViewId="0" topLeftCell="A1">
      <selection activeCell="B13" sqref="B13"/>
    </sheetView>
  </sheetViews>
  <sheetFormatPr defaultColWidth="24.421875" defaultRowHeight="15"/>
  <cols>
    <col min="1" max="1" width="9.28125" style="0" customWidth="1"/>
    <col min="2" max="2" width="34.57421875" style="0" customWidth="1"/>
    <col min="3" max="3" width="9.00390625" style="5" bestFit="1" customWidth="1"/>
    <col min="4" max="4" width="15.421875" style="0" customWidth="1"/>
    <col min="5" max="5" width="35.421875" style="3" customWidth="1"/>
    <col min="6" max="6" width="13.57421875" style="3" customWidth="1"/>
    <col min="7" max="7" width="10.7109375" style="0" bestFit="1" customWidth="1"/>
    <col min="8" max="8" width="19.140625" style="0" customWidth="1"/>
  </cols>
  <sheetData>
    <row r="1" spans="1:8" ht="1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75">
      <c r="A2" s="23" t="s">
        <v>9</v>
      </c>
      <c r="B2" s="23"/>
      <c r="C2" s="23"/>
      <c r="D2" s="23"/>
      <c r="E2" s="23"/>
      <c r="F2" s="23"/>
      <c r="G2" s="23"/>
      <c r="H2" s="23"/>
    </row>
    <row r="3" spans="1:8" ht="15">
      <c r="A3" s="25" t="s">
        <v>10</v>
      </c>
      <c r="B3" s="25"/>
      <c r="C3" s="25"/>
      <c r="D3" s="25"/>
      <c r="E3" s="25"/>
      <c r="F3" s="25"/>
      <c r="G3" s="25"/>
      <c r="H3" s="25"/>
    </row>
    <row r="4" spans="1:8" s="7" customFormat="1" ht="44.25" customHeight="1">
      <c r="A4" s="26" t="s">
        <v>12</v>
      </c>
      <c r="B4" s="26"/>
      <c r="C4" s="26"/>
      <c r="D4" s="26"/>
      <c r="E4" s="26"/>
      <c r="F4" s="26"/>
      <c r="G4" s="26"/>
      <c r="H4" s="26"/>
    </row>
    <row r="5" spans="1:6" s="12" customFormat="1" ht="23.25" customHeight="1">
      <c r="A5" s="12" t="s">
        <v>13</v>
      </c>
      <c r="B5" s="27" t="s">
        <v>14</v>
      </c>
      <c r="C5" s="27"/>
      <c r="D5" s="27"/>
      <c r="E5" s="27"/>
      <c r="F5" s="27"/>
    </row>
    <row r="6" spans="1:8" ht="52.5" customHeight="1">
      <c r="A6" s="1" t="s">
        <v>5</v>
      </c>
      <c r="B6" s="9" t="s">
        <v>4</v>
      </c>
      <c r="C6" s="9" t="s">
        <v>3</v>
      </c>
      <c r="D6" s="9" t="s">
        <v>2</v>
      </c>
      <c r="E6" s="9" t="s">
        <v>6</v>
      </c>
      <c r="F6" s="9" t="s">
        <v>0</v>
      </c>
      <c r="G6" s="9" t="s">
        <v>11</v>
      </c>
      <c r="H6" s="9" t="s">
        <v>1</v>
      </c>
    </row>
    <row r="7" spans="1:8" s="11" customFormat="1" ht="15.75">
      <c r="A7" s="4">
        <v>1</v>
      </c>
      <c r="B7" s="17" t="s">
        <v>16</v>
      </c>
      <c r="C7" s="15" t="s">
        <v>15</v>
      </c>
      <c r="D7" s="18">
        <v>45862818</v>
      </c>
      <c r="E7" s="17" t="s">
        <v>20</v>
      </c>
      <c r="F7" s="15">
        <v>5</v>
      </c>
      <c r="G7" s="10"/>
      <c r="H7" s="8">
        <f>G7*F7</f>
        <v>0</v>
      </c>
    </row>
    <row r="8" spans="1:8" s="11" customFormat="1" ht="15.75">
      <c r="A8" s="4">
        <v>2</v>
      </c>
      <c r="B8" s="17" t="s">
        <v>17</v>
      </c>
      <c r="C8" s="14" t="s">
        <v>15</v>
      </c>
      <c r="D8" s="15">
        <v>45862814</v>
      </c>
      <c r="E8" s="17" t="s">
        <v>20</v>
      </c>
      <c r="F8" s="15">
        <v>4</v>
      </c>
      <c r="G8" s="19"/>
      <c r="H8" s="8">
        <f aca="true" t="shared" si="0" ref="H8:H12">G8*F8</f>
        <v>0</v>
      </c>
    </row>
    <row r="9" spans="1:8" s="11" customFormat="1" ht="15.75">
      <c r="A9" s="4">
        <v>3</v>
      </c>
      <c r="B9" s="17" t="s">
        <v>18</v>
      </c>
      <c r="C9" s="14" t="s">
        <v>15</v>
      </c>
      <c r="D9" s="15">
        <v>45862815</v>
      </c>
      <c r="E9" s="17" t="s">
        <v>20</v>
      </c>
      <c r="F9" s="15">
        <v>4</v>
      </c>
      <c r="G9" s="10"/>
      <c r="H9" s="8">
        <f t="shared" si="0"/>
        <v>0</v>
      </c>
    </row>
    <row r="10" spans="1:8" s="11" customFormat="1" ht="15.75">
      <c r="A10" s="4">
        <v>4</v>
      </c>
      <c r="B10" s="17" t="s">
        <v>19</v>
      </c>
      <c r="C10" s="14" t="s">
        <v>15</v>
      </c>
      <c r="D10" s="15">
        <v>45862816</v>
      </c>
      <c r="E10" s="17" t="s">
        <v>20</v>
      </c>
      <c r="F10" s="15">
        <v>4</v>
      </c>
      <c r="G10" s="10"/>
      <c r="H10" s="8">
        <f t="shared" si="0"/>
        <v>0</v>
      </c>
    </row>
    <row r="11" spans="1:8" s="11" customFormat="1" ht="15" customHeight="1">
      <c r="A11" s="4">
        <v>5</v>
      </c>
      <c r="B11" s="20" t="s">
        <v>22</v>
      </c>
      <c r="C11" s="14" t="s">
        <v>15</v>
      </c>
      <c r="D11" s="21">
        <v>46490608</v>
      </c>
      <c r="E11" s="22" t="s">
        <v>21</v>
      </c>
      <c r="F11" s="15">
        <v>10</v>
      </c>
      <c r="G11" s="10"/>
      <c r="H11" s="8">
        <f t="shared" si="0"/>
        <v>0</v>
      </c>
    </row>
    <row r="12" spans="1:40" ht="15.75">
      <c r="A12" s="4">
        <v>6</v>
      </c>
      <c r="B12" s="17" t="s">
        <v>23</v>
      </c>
      <c r="C12" s="16" t="s">
        <v>15</v>
      </c>
      <c r="D12" s="18">
        <v>46490607</v>
      </c>
      <c r="E12" s="22" t="s">
        <v>21</v>
      </c>
      <c r="F12" s="15">
        <v>5</v>
      </c>
      <c r="G12" s="10"/>
      <c r="H12" s="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8" ht="15">
      <c r="A13" s="3"/>
      <c r="B13" s="3"/>
      <c r="D13" s="3"/>
      <c r="G13" s="13" t="s">
        <v>7</v>
      </c>
      <c r="H13" s="6">
        <f>SUM(H7:H12)</f>
        <v>0</v>
      </c>
    </row>
  </sheetData>
  <mergeCells count="5">
    <mergeCell ref="A2:H2"/>
    <mergeCell ref="A1:H1"/>
    <mergeCell ref="A3:H3"/>
    <mergeCell ref="A4:H4"/>
    <mergeCell ref="B5:F5"/>
  </mergeCells>
  <conditionalFormatting sqref="B7:B10">
    <cfRule type="containsText" priority="7" dxfId="2" operator="containsText" text="MB 471">
      <formula>NOT(ISERROR(SEARCH("MB 471",B7)))</formula>
    </cfRule>
    <cfRule type="containsText" priority="8" dxfId="1" operator="containsText" text="B411">
      <formula>NOT(ISERROR(SEARCH("B411",B7)))</formula>
    </cfRule>
    <cfRule type="cellIs" priority="9" dxfId="0" operator="equal">
      <formula>"B411"</formula>
    </cfRule>
  </conditionalFormatting>
  <conditionalFormatting sqref="B11">
    <cfRule type="containsText" priority="4" dxfId="2" operator="containsText" text="MB 471">
      <formula>NOT(ISERROR(SEARCH("MB 471",B11)))</formula>
    </cfRule>
    <cfRule type="containsText" priority="5" dxfId="1" operator="containsText" text="B411">
      <formula>NOT(ISERROR(SEARCH("B411",B11)))</formula>
    </cfRule>
    <cfRule type="cellIs" priority="6" dxfId="0" operator="equal">
      <formula>"B411"</formula>
    </cfRule>
  </conditionalFormatting>
  <conditionalFormatting sqref="B12">
    <cfRule type="containsText" priority="1" dxfId="2" operator="containsText" text="MB 471">
      <formula>NOT(ISERROR(SEARCH("MB 471",B12)))</formula>
    </cfRule>
    <cfRule type="containsText" priority="2" dxfId="1" operator="containsText" text="B411">
      <formula>NOT(ISERROR(SEARCH("B411",B12)))</formula>
    </cfRule>
    <cfRule type="cellIs" priority="3" dxfId="0" operator="equal">
      <formula>"B411"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2023-06-27T10:54:38Z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