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100" activeTab="0"/>
  </bookViews>
  <sheets>
    <sheet name="List1" sheetId="1" r:id="rId1"/>
    <sheet name="List2" sheetId="2" r:id="rId2"/>
  </sheets>
  <definedNames>
    <definedName name="_xlnm._FilterDatabase" localSheetId="0" hidden="1">'List1'!$A$3:$L$69</definedName>
    <definedName name="_xlnm.Print_Area" localSheetId="0">'List1'!$B$1:$N$69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<sst xmlns="http://schemas.openxmlformats.org/spreadsheetml/2006/main" count="408" uniqueCount="269">
  <si>
    <t>Položka</t>
  </si>
  <si>
    <t>HEPARIN 10ml/50tis,IU inj, (v ml)</t>
  </si>
  <si>
    <t>GLUKÓZA 40% 10ml/4mg plast amp,</t>
  </si>
  <si>
    <t>RECTODELT 100mg</t>
  </si>
  <si>
    <t>BRILIQUE 90mg</t>
  </si>
  <si>
    <t>PEROXID VODÍKU 3% 100ml</t>
  </si>
  <si>
    <t>Panadol 250 mg</t>
  </si>
  <si>
    <t>NITROMINT 0,4mg/dávka spr,</t>
  </si>
  <si>
    <t>Nurofen 125 mg</t>
  </si>
  <si>
    <t>Nurofen 60 mg</t>
  </si>
  <si>
    <t>Počet jednotek</t>
  </si>
  <si>
    <t xml:space="preserve"> 00VC005 GELLASPON bal.                                             32      4864.00                  </t>
  </si>
  <si>
    <t xml:space="preserve">                                        0000362 ADRENALIN 1ml/1mg inj.                                   5400     92340.00                  </t>
  </si>
  <si>
    <t xml:space="preserve">                                        0000392 ATROPIN 1ml/0,5 mg inj.                                   330      2199.88                  </t>
  </si>
  <si>
    <t xml:space="preserve">                                        0000407 CALCIUM BIOTIKA 10ml/1g inj.                              610     12932.00                  </t>
  </si>
  <si>
    <t xml:space="preserve">                                        0000484 HYDROCORTISON 100mg inj. sic.                              93      4266.52                  </t>
  </si>
  <si>
    <t xml:space="preserve">                                        0000498 MAGNESIUM SULFURICUM 10% 10ml/1g inj.                     480     10379.90                  </t>
  </si>
  <si>
    <t xml:space="preserve">                                        0000502 MESOCAIN 1% 10ml/100mg inj.                               160      4504.46                  </t>
  </si>
  <si>
    <t xml:space="preserve">                                        0000509 METHYLERGOMETRIN 1ml/0,2mg inj.                            90      2080.45                  </t>
  </si>
  <si>
    <t xml:space="preserve">                                        0000536 NORADRENALIN 1ml/1mg inj.                                1100      9495.00                  </t>
  </si>
  <si>
    <t xml:space="preserve">                                        0000610 SYNTOPHYLLIN 10ml/240mg inj.                              330      5527.60                  </t>
  </si>
  <si>
    <t xml:space="preserve">                                        0000876 OPHTHALMO-SEPTONEX (10ml/0,2 mg )                         850      7766.78                  </t>
  </si>
  <si>
    <t xml:space="preserve">                                        0001946 ISOPRENALIN CLORIDRATO                                    130     14953.52                  </t>
  </si>
  <si>
    <t xml:space="preserve">                                        0001957 ISOLYTE inf. 500 ml plast                                7530     97376.88                  </t>
  </si>
  <si>
    <t xml:space="preserve">                                        0002132 CARDILAN 10ml inj.sol.                                     60      1059.84                  </t>
  </si>
  <si>
    <t xml:space="preserve">                                        0002133 FUROSEMID 2ml/20mg inj.                                  1460      9452.04                  </t>
  </si>
  <si>
    <t xml:space="preserve">                                        0002477 DIAZEPAM 5mg tbl.                                        1200      2503.20                  </t>
  </si>
  <si>
    <t xml:space="preserve">                                        0002538 HALOPERIDOL 1ml/5mg inj.                                   75       894.00                  </t>
  </si>
  <si>
    <t xml:space="preserve">                                        0002613 BRILIQUE 90mg                                             224      6677.80                  </t>
  </si>
  <si>
    <t xml:space="preserve">                                        0002684 MESOCAIN gel.20g/200mg (dávka)                             42      6240.08                  </t>
  </si>
  <si>
    <t xml:space="preserve">                                        0004071 DITHIADEN 2ml/1mg inj.                                    500     11732.01                  </t>
  </si>
  <si>
    <t xml:space="preserve">                                        0009210 LEKOPTIN , ISOCOR  2ml/5mg inj.                            90      2880.00                  </t>
  </si>
  <si>
    <t xml:space="preserve">                                        0009709 SOLU - MEDROL 40mg inj.sic                                762     66484.50                  </t>
  </si>
  <si>
    <t xml:space="preserve">                                        001472  ADENOCOR inj.                                             144     15600.00                  </t>
  </si>
  <si>
    <t xml:space="preserve">                                        0018167 PROPOFOL 1%, 20ml/200mg inj.                              125      3460.69                  </t>
  </si>
  <si>
    <t xml:space="preserve">                                        0022022 Stříkačka předplněná 10ml                                 960     10802.88                  </t>
  </si>
  <si>
    <t xml:space="preserve">                                        0031385 TENSIOMIN 12,5mg tbl.                                    2850      3894.28                  </t>
  </si>
  <si>
    <t xml:space="preserve">                                        0031407 NITROMINT 0,4mg/dávka spr.                              13000      5070.30                  </t>
  </si>
  <si>
    <t xml:space="preserve">                                        0031486 CHLORID SOD. 0.9% 100ml plast                           13600    117766.40                  </t>
  </si>
  <si>
    <t xml:space="preserve">                                        0032087 TRALGIT,TRAMAL,(tramadol) 2ml/100mg inj.                  315      3204.45                  </t>
  </si>
  <si>
    <t xml:space="preserve">                                        0034212 GELASPAN 4% 500 ml inf.                                   120     25041.16                  </t>
  </si>
  <si>
    <t xml:space="preserve">                                        0042591 RECTODELT 100mg                                           296     13717.12                  </t>
  </si>
  <si>
    <t xml:space="preserve">                                        0044357 REMESTYP 10ml/1mg inj.                                     75     55200.00                  </t>
  </si>
  <si>
    <t xml:space="preserve">                                        0046995 GLUCAGEN HYPOKIT  1ml                                      63     22216.39                  </t>
  </si>
  <si>
    <t xml:space="preserve">                                        0049990 EXACYL 5ml/500mg inj.                                     565     20106.11                  </t>
  </si>
  <si>
    <t xml:space="preserve">                                        0054539 VERAL (diclofenac) 3ml/75mg inj. inj.                     550      6925.20                  </t>
  </si>
  <si>
    <t xml:space="preserve">                                        0055555 ISUPREL (isoprenalin) 1ml/0,2mg  inj.                      80      8960.00                  </t>
  </si>
  <si>
    <t xml:space="preserve">                                        0055911 PEROXID VODÍKU 3% 100ml                                   163      7346.41                  </t>
  </si>
  <si>
    <t xml:space="preserve">                                        0055994 XYLOCAIN 10% spray                                         17      5982.70                  </t>
  </si>
  <si>
    <t xml:space="preserve">                                        0056926 AQUA PRO INJ. 10 ml amp.                                 6720     23788.80                  </t>
  </si>
  <si>
    <t xml:space="preserve">                                        0058380 VENTOLIN K INHALACI 20ml/120mg (v ml)                    1800      7640.90                  </t>
  </si>
  <si>
    <t xml:space="preserve">                                        0058746 KARDEGIC 500mg inj.sic.                                   504     31887.20                  </t>
  </si>
  <si>
    <t xml:space="preserve">                                        0069417 DIAZEPAM DESITIN REC.TUBE 2,5ml/5mg                       185      4038.11                  </t>
  </si>
  <si>
    <t xml:space="preserve">                                        0075463 GYNIPRAL 2ml/10mikrog inj.                                 20       314.00                  </t>
  </si>
  <si>
    <t xml:space="preserve">                                        0079081 NOVALGIN (metamizol) 2ml/1g inj.                         1350     12368.70                  </t>
  </si>
  <si>
    <t xml:space="preserve">                                        0083974 BETALOC 5ml/5mg inj.                                      315      6155.73                  </t>
  </si>
  <si>
    <t xml:space="preserve">                                        0084090 DEXAMED 2ml/8mg inj.                                      510      3364.47                  </t>
  </si>
  <si>
    <t xml:space="preserve">                                        0085733 ISOKET 0.1% 10ml/10mg inj.                                260     16045.64                  </t>
  </si>
  <si>
    <t xml:space="preserve">                                        0087680 ANOPYRIN 400mg tbl.                                      1160      5106.00                  </t>
  </si>
  <si>
    <t xml:space="preserve">                                        0087814 CALYPSOL (ketamin)10ml/500mg inj.(v ml)                   600      5937.96                  </t>
  </si>
  <si>
    <t xml:space="preserve">                                        0087822 ARDUAN 4 mg inj. sic.                                     425     23684.01                  </t>
  </si>
  <si>
    <t xml:space="preserve">                                        0088709 ANALGIN 5ml inj.                                          400     10383.36                  </t>
  </si>
  <si>
    <t xml:space="preserve">                                        0090764 EBRANTIL   5ml/25 mg inj.                                 760     41043.04                  </t>
  </si>
  <si>
    <t xml:space="preserve">                                        0091249 PARALEN (paracetamol) 100mg supp.                         560      2833.50                  </t>
  </si>
  <si>
    <t xml:space="preserve">                                        0091255 PARACETAMOL ACCORD inf.sol.                               900     15032.10                  </t>
  </si>
  <si>
    <t xml:space="preserve">                                        0091836 TORECAN 1ml/6,5mg inj.                                    125      1556.00                  </t>
  </si>
  <si>
    <t xml:space="preserve">                                        0092483 DOBUTAMIN 50ml/250mg inj.                                  30      4300.00                  </t>
  </si>
  <si>
    <t xml:space="preserve">                                        0093746 HEPARIN 10ml/50tis.IU inj. (v ml)                        1900    110370.40                  </t>
  </si>
  <si>
    <t xml:space="preserve">                                        0094176 SEFOTAK (cefotaxim) 1g inj. plv. sol.                     480     16988.59                  </t>
  </si>
  <si>
    <t xml:space="preserve">                                        0094763 NALOXONE 1ml/0,4mg inj.                                   400     10831.20                  </t>
  </si>
  <si>
    <t xml:space="preserve">                                        0094882 SOLU-MEDROL  250mg inj.pso LQF                            117     23858.28                  </t>
  </si>
  <si>
    <t xml:space="preserve">                                        0096610 APAURIN (diazepam) 2ml/10mg inj.                         1240     14632.00                  </t>
  </si>
  <si>
    <t xml:space="preserve">                                        0097388 THIOPENTAL ICN 0,5g plv inj.                              126      7703.52                  </t>
  </si>
  <si>
    <t xml:space="preserve">                                        0098001 BRAUNOL 250 ml desinf. roztok léčivo                       19      2413.00                  </t>
  </si>
  <si>
    <t xml:space="preserve">                                        0107938 SEDACORON, CORDARONE(amiodaron)3ml/150m                   936     11533.08                  </t>
  </si>
  <si>
    <t xml:space="preserve">                                        0126898 ANEXATE(Flumazenil)5ml/0,5mg inj.                         275     62210.00                  </t>
  </si>
  <si>
    <t xml:space="preserve">                                        0127736 DORMICUM (midazolam) 10x1ml/5mg inj.                      330      3978.48                  </t>
  </si>
  <si>
    <t xml:space="preserve">                                        0161371 SUXAMETHONIUM CHL (schj) 100mg plv.inj.                   192     16413.61                  </t>
  </si>
  <si>
    <t xml:space="preserve">                                        0187607 ONDANSETRON KABI  4ml/8mg inj                             695      6797.88                  </t>
  </si>
  <si>
    <t xml:space="preserve">                                        0207769 GLUKÓZA 40% 10ml/4mg plast amp.                          3840     32719.12                  </t>
  </si>
  <si>
    <t xml:space="preserve">                                        10079   Panadol 250 mg                                           1000      5624.00                  </t>
  </si>
  <si>
    <t xml:space="preserve">                                        10082   Optilube                                                  130      5345.40                  </t>
  </si>
  <si>
    <t xml:space="preserve">                                        87823   Rocuronium                                                380     22643.35          </t>
  </si>
  <si>
    <t>Forma</t>
  </si>
  <si>
    <t>Obsah balení počet ks/ml</t>
  </si>
  <si>
    <t>ATC skupina</t>
  </si>
  <si>
    <t>inj.</t>
  </si>
  <si>
    <t>tbl.</t>
  </si>
  <si>
    <t>amp.</t>
  </si>
  <si>
    <t>bal.</t>
  </si>
  <si>
    <t>infuzní roztok</t>
  </si>
  <si>
    <t>6 x 2</t>
  </si>
  <si>
    <t>Specifikace balení</t>
  </si>
  <si>
    <t>bal</t>
  </si>
  <si>
    <t>1 x 100</t>
  </si>
  <si>
    <t>1 x 250</t>
  </si>
  <si>
    <t>C01EB10</t>
  </si>
  <si>
    <t>10 x 1</t>
  </si>
  <si>
    <t>C01CA24</t>
  </si>
  <si>
    <t>5 x 5</t>
  </si>
  <si>
    <t>10 x 10</t>
  </si>
  <si>
    <t>A03DA02</t>
  </si>
  <si>
    <t>V03AB25</t>
  </si>
  <si>
    <t>10 x 2</t>
  </si>
  <si>
    <t>N05BA01</t>
  </si>
  <si>
    <t>N02BA01</t>
  </si>
  <si>
    <t>20 x 10</t>
  </si>
  <si>
    <t>A03BA01</t>
  </si>
  <si>
    <t xml:space="preserve">bal. </t>
  </si>
  <si>
    <t>C07AB02</t>
  </si>
  <si>
    <t>D08AG02</t>
  </si>
  <si>
    <t>kožní roztok</t>
  </si>
  <si>
    <t>B01AC24</t>
  </si>
  <si>
    <t>5 x 10</t>
  </si>
  <si>
    <t>B05XA</t>
  </si>
  <si>
    <t>N01AX03</t>
  </si>
  <si>
    <t>B05XA30</t>
  </si>
  <si>
    <t>H02AB02</t>
  </si>
  <si>
    <t>rektální roztok</t>
  </si>
  <si>
    <t>5 x 2,5</t>
  </si>
  <si>
    <t>R06AX</t>
  </si>
  <si>
    <t>N05CD08</t>
  </si>
  <si>
    <t>C02CA06</t>
  </si>
  <si>
    <t>B02AA02</t>
  </si>
  <si>
    <t>C03CA01</t>
  </si>
  <si>
    <t>H04AA01</t>
  </si>
  <si>
    <t>1 + 1ml + stř</t>
  </si>
  <si>
    <t>B05BA03</t>
  </si>
  <si>
    <t>5 x 2</t>
  </si>
  <si>
    <t>G02CA</t>
  </si>
  <si>
    <t>prášek pro inj./infuzní roztok</t>
  </si>
  <si>
    <t>B02BB01</t>
  </si>
  <si>
    <t>5 x 1</t>
  </si>
  <si>
    <t>N05AD01</t>
  </si>
  <si>
    <t>1 x 10</t>
  </si>
  <si>
    <t>B01AB01</t>
  </si>
  <si>
    <t>H02AB09</t>
  </si>
  <si>
    <t>C01DA08</t>
  </si>
  <si>
    <t>C01CA02</t>
  </si>
  <si>
    <t>inj. Sic.</t>
  </si>
  <si>
    <t>B01AC06</t>
  </si>
  <si>
    <t>C08DA01</t>
  </si>
  <si>
    <t>B05XA05</t>
  </si>
  <si>
    <t>N01BB</t>
  </si>
  <si>
    <t>V03AB15</t>
  </si>
  <si>
    <t>sublingvální sprej</t>
  </si>
  <si>
    <t>1 x 180 dávek</t>
  </si>
  <si>
    <t>C01DA02</t>
  </si>
  <si>
    <t>C01CA03</t>
  </si>
  <si>
    <t>M01AE01</t>
  </si>
  <si>
    <t>A04AA01</t>
  </si>
  <si>
    <t>S01AX</t>
  </si>
  <si>
    <t>roztok</t>
  </si>
  <si>
    <t>N02BE01</t>
  </si>
  <si>
    <t>ks</t>
  </si>
  <si>
    <t>liq.</t>
  </si>
  <si>
    <t>D08AX01</t>
  </si>
  <si>
    <t>N01AX10</t>
  </si>
  <si>
    <t>H02AB07</t>
  </si>
  <si>
    <t>čípek</t>
  </si>
  <si>
    <t>H01BA04</t>
  </si>
  <si>
    <t>Rocuronium 10 mg/ml</t>
  </si>
  <si>
    <t>J01DD01</t>
  </si>
  <si>
    <t>1 x 0</t>
  </si>
  <si>
    <t>M03AC09</t>
  </si>
  <si>
    <t>H02AB04</t>
  </si>
  <si>
    <t>M03AB01</t>
  </si>
  <si>
    <t>R03DA05</t>
  </si>
  <si>
    <t>30 x 0</t>
  </si>
  <si>
    <t>C09AA01</t>
  </si>
  <si>
    <t>N01AF03</t>
  </si>
  <si>
    <t>R06AD03</t>
  </si>
  <si>
    <t>R03AC02</t>
  </si>
  <si>
    <t>5 x 4</t>
  </si>
  <si>
    <t>5 x 20</t>
  </si>
  <si>
    <t>spray</t>
  </si>
  <si>
    <t>N02AX02</t>
  </si>
  <si>
    <t>M02AA15</t>
  </si>
  <si>
    <t>C01BD01</t>
  </si>
  <si>
    <t>N02BB02</t>
  </si>
  <si>
    <t>Kód SÚKL</t>
  </si>
  <si>
    <t>Flumazenil 0,1 mg/ml</t>
  </si>
  <si>
    <t>BETALOC 1 mg/ml</t>
  </si>
  <si>
    <t>CALYPSOL 50mg/ml</t>
  </si>
  <si>
    <t>CARDILAN 50 mg/ml</t>
  </si>
  <si>
    <t>DIAZEPAM DESITIN RECTAL TUBE  5mg</t>
  </si>
  <si>
    <t>inj</t>
  </si>
  <si>
    <t>EXACYL 0,5g/5ml</t>
  </si>
  <si>
    <t>GLUCAGEN HYPOKIT  1mg</t>
  </si>
  <si>
    <t>HALOPERIDOL - RICHTER 5 mg/ml</t>
  </si>
  <si>
    <t>ISOPRENALINA CLORIDRATO MONICO 0,2 mg/ml (ISUPREL)</t>
  </si>
  <si>
    <t>ISOCOR 2,5 mg/ml</t>
  </si>
  <si>
    <t>OPHTHALMO-SEPTONEX 1mg/g</t>
  </si>
  <si>
    <t>SOLU-MEDROL 62,5 mg/ml  inj,pso LQF 250mg + 4 ml</t>
  </si>
  <si>
    <t>TORECAN 6,5 mg/ml</t>
  </si>
  <si>
    <t>5 x 3</t>
  </si>
  <si>
    <t>LIDOCAINE EGIS 10 % spray</t>
  </si>
  <si>
    <t>1 x 38</t>
  </si>
  <si>
    <t>N01BB02</t>
  </si>
  <si>
    <t>1 x 2000mg</t>
  </si>
  <si>
    <t>THIOPENTAL 0,5G INJ PLV SOL 1 II</t>
  </si>
  <si>
    <t>10 x 5</t>
  </si>
  <si>
    <t>5G roztok 10 ml</t>
  </si>
  <si>
    <t>6+6 x 5</t>
  </si>
  <si>
    <t>20 x 100</t>
  </si>
  <si>
    <t xml:space="preserve">5x1 </t>
  </si>
  <si>
    <t>FUROSEMID BIOTIKA FORTE 12,5 mg/ml</t>
  </si>
  <si>
    <t>OXYTOCIN FERRING - léčiva</t>
  </si>
  <si>
    <t>H01BB02</t>
  </si>
  <si>
    <t>CORDARONE 150 mg/3ml</t>
  </si>
  <si>
    <t xml:space="preserve">inj </t>
  </si>
  <si>
    <t xml:space="preserve">6 x 3 </t>
  </si>
  <si>
    <t>inh.</t>
  </si>
  <si>
    <t>1 x 20</t>
  </si>
  <si>
    <t>Cena za jednotku v Kč vč. DPH</t>
  </si>
  <si>
    <t>Cena za jednotku v Kč bez DPH</t>
  </si>
  <si>
    <t>U zboží NUROFEN, PANADOL, PARAFEN (forma čípek) možno nabídnout také IPLP.</t>
  </si>
  <si>
    <t xml:space="preserve">Poznámky: </t>
  </si>
  <si>
    <t>231703</t>
  </si>
  <si>
    <t xml:space="preserve">TRALGIT 100 INJ </t>
  </si>
  <si>
    <t>Octenisept sprej 250 ml</t>
  </si>
  <si>
    <t>sprej</t>
  </si>
  <si>
    <t>250 ml</t>
  </si>
  <si>
    <t xml:space="preserve">ONDANSETRON ACCORD  2 mg/ml </t>
  </si>
  <si>
    <t xml:space="preserve">MESOCAIN 1% 10ml/100mg </t>
  </si>
  <si>
    <t xml:space="preserve">NALOXONE 400mcg/ml </t>
  </si>
  <si>
    <t xml:space="preserve">SOLU - MEDROL 40mg/ml </t>
  </si>
  <si>
    <t xml:space="preserve">SYNTOPHYLLIN 24 mg/ml </t>
  </si>
  <si>
    <t xml:space="preserve">TENSIOMIN 12,5mg </t>
  </si>
  <si>
    <t xml:space="preserve">VENTOLIN 5 mg/ml </t>
  </si>
  <si>
    <t xml:space="preserve">ISOKET 0,1% 10ml/10mg </t>
  </si>
  <si>
    <t xml:space="preserve">DOLMINA 75mg/3ml </t>
  </si>
  <si>
    <t xml:space="preserve">DITHIADEN 0,5mg/1mg </t>
  </si>
  <si>
    <t xml:space="preserve">DIAZEPAM 5mg </t>
  </si>
  <si>
    <t xml:space="preserve">DEXAMED 8mg/2ml </t>
  </si>
  <si>
    <t xml:space="preserve">CALCIUM BIOTIKA 10ml/1g </t>
  </si>
  <si>
    <t xml:space="preserve">ADRENALIN LÉČIVA 1ml/1mg </t>
  </si>
  <si>
    <t xml:space="preserve">ATROPIN 1ml/0,5 mg </t>
  </si>
  <si>
    <t xml:space="preserve">ADENOCOR 3 mg/ml </t>
  </si>
  <si>
    <t xml:space="preserve">ANALGIN 5ml </t>
  </si>
  <si>
    <t xml:space="preserve">ANOPYRIN 400mg </t>
  </si>
  <si>
    <t xml:space="preserve">BRAUNOL 250 ml </t>
  </si>
  <si>
    <t xml:space="preserve">APAURIN 2ml/10mg </t>
  </si>
  <si>
    <t>EBRANTIL 25 mg</t>
  </si>
  <si>
    <t>GYNIPRAL 10 MCG/2ml</t>
  </si>
  <si>
    <t xml:space="preserve">HAEMOCOMPLETTAN   20MG/ML INJ/INF PLV SOL </t>
  </si>
  <si>
    <t xml:space="preserve">KARDEGIC 0,5g </t>
  </si>
  <si>
    <t xml:space="preserve">MAGNESIUM SULFURICUM BIOTIKA 100mg/ml </t>
  </si>
  <si>
    <t>Midazolam TORREX 5 mg/ml</t>
  </si>
  <si>
    <t xml:space="preserve">NORADRENALIN léčiva 1ml/1mg </t>
  </si>
  <si>
    <t>NOVALGIN 500MG/ML INJ SOL 10X2ML</t>
  </si>
  <si>
    <t>PARACETAMOL ACCORD inf. sol. 10 mg/ml</t>
  </si>
  <si>
    <t>PARALEN 100mg sup</t>
  </si>
  <si>
    <t>PROPOFOL-LIPURO 1% (10mg/ml)</t>
  </si>
  <si>
    <t>REMESTYP 1mg</t>
  </si>
  <si>
    <t>SEFOTAK 1g inj.</t>
  </si>
  <si>
    <t>SUXAMETHONIUM CHLORID VUAB 100mg ing/inf</t>
  </si>
  <si>
    <t>1 lahvička</t>
  </si>
  <si>
    <t>Předpokládaný odběr jednotek</t>
  </si>
  <si>
    <t>Příloha č. 1 Rozpočet pro účely hodnocení</t>
  </si>
  <si>
    <t>Cena za předpokládaný odběr v Kč bez DPH</t>
  </si>
  <si>
    <t>Cena za předpokládaný odběr v Kč vč. DPH</t>
  </si>
  <si>
    <t>CENA CELKEM ZA PŘEDPOKLÁDANÝ ODBĚR</t>
  </si>
  <si>
    <t>Ve sloupci K je uvedeno pouze přepdokládané množství odebraných jednotek. Zadavatel bude objednávat předmět plnění dle jeho aktuálních potřeb.</t>
  </si>
  <si>
    <t>Vyplněnou Přílohu č. 4 účastník v nabídce předloží v editovatelné podobě.</t>
  </si>
  <si>
    <t>Účastník je povinen stanovit nabídkovou cenu absolutní částkou v Kč bez DPH. Jednotlivé číselné údaje je účastník povinen zaokrouhlit na dvě desetinná místa.</t>
  </si>
  <si>
    <t>Účastník vyplní oranžově podbarvené buňky ve sloupcích H a I.</t>
  </si>
  <si>
    <t>10 III</t>
  </si>
  <si>
    <t>HYDROCORTISON VUAB 100mg inj plv sol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</si>
</sst>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Verdana"/>
      <family val="2"/>
    </font>
    <font>
      <b/>
      <sz val="12"/>
      <color theme="1"/>
      <name val="Arial"/>
      <family val="2"/>
    </font>
    <font>
      <u val="single"/>
      <sz val="11"/>
      <color theme="1"/>
      <name val="Arial"/>
      <family val="2"/>
    </font>
    <font>
      <i/>
      <sz val="11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0" fillId="2" borderId="0" xfId="0" applyFill="1"/>
    <xf numFmtId="0" fontId="0" fillId="0" borderId="0" xfId="0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0" xfId="0" applyFont="1"/>
    <xf numFmtId="164" fontId="1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 vertical="center"/>
    </xf>
    <xf numFmtId="0" fontId="8" fillId="2" borderId="0" xfId="0" applyFont="1" applyFill="1"/>
    <xf numFmtId="0" fontId="9" fillId="2" borderId="0" xfId="0" applyFont="1" applyFill="1"/>
    <xf numFmtId="0" fontId="9" fillId="0" borderId="0" xfId="0" applyFont="1"/>
    <xf numFmtId="0" fontId="1" fillId="2" borderId="1" xfId="20" applyFont="1" applyFill="1" applyBorder="1" applyAlignment="1">
      <alignment horizontal="center"/>
    </xf>
    <xf numFmtId="0" fontId="1" fillId="2" borderId="1" xfId="20" applyFont="1" applyFill="1" applyBorder="1" applyAlignment="1">
      <alignment horizontal="center" vertical="top" wrapText="1"/>
    </xf>
    <xf numFmtId="0" fontId="1" fillId="2" borderId="1" xfId="20" applyFont="1" applyFill="1" applyBorder="1" applyAlignment="1">
      <alignment horizontal="center" vertical="center"/>
    </xf>
    <xf numFmtId="0" fontId="1" fillId="0" borderId="1" xfId="20" applyFont="1" applyBorder="1" applyAlignment="1">
      <alignment horizontal="center"/>
    </xf>
    <xf numFmtId="0" fontId="1" fillId="4" borderId="1" xfId="20" applyFont="1" applyFill="1" applyBorder="1" applyAlignment="1">
      <alignment horizontal="center" vertical="top" wrapText="1"/>
    </xf>
    <xf numFmtId="0" fontId="1" fillId="2" borderId="1" xfId="20" applyFont="1" applyFill="1" applyBorder="1" applyAlignment="1">
      <alignment horizontal="center" vertical="center" wrapText="1"/>
    </xf>
    <xf numFmtId="0" fontId="6" fillId="2" borderId="1" xfId="0" applyFont="1" applyFill="1" applyBorder="1"/>
    <xf numFmtId="164" fontId="3" fillId="0" borderId="1" xfId="0" applyNumberFormat="1" applyFont="1" applyBorder="1"/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right"/>
    </xf>
    <xf numFmtId="0" fontId="1" fillId="2" borderId="1" xfId="0" applyFont="1" applyFill="1" applyBorder="1" applyAlignment="1">
      <alignment vertical="top" wrapText="1"/>
    </xf>
    <xf numFmtId="0" fontId="6" fillId="0" borderId="1" xfId="0" applyFont="1" applyBorder="1"/>
    <xf numFmtId="0" fontId="1" fillId="0" borderId="1" xfId="2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2" fillId="0" borderId="1" xfId="0" applyNumberFormat="1" applyFont="1" applyBorder="1"/>
    <xf numFmtId="164" fontId="2" fillId="6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1" fillId="0" borderId="5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ukl.cz/modules/medication/search.php?data%5Batc_group%5D=C01EB10&amp;data%5Bwith_adv%5D=0" TargetMode="External" /><Relationship Id="rId2" Type="http://schemas.openxmlformats.org/officeDocument/2006/relationships/hyperlink" Target="https://www.sukl.cz/modules/medication/search.php?data%5Batc_group%5D=A03DA02&amp;data%5Bwith_adv%5D=0" TargetMode="External" /><Relationship Id="rId3" Type="http://schemas.openxmlformats.org/officeDocument/2006/relationships/hyperlink" Target="https://www.sukl.cz/modules/medication/search.php?data%5Batc_group%5D=V03AB25&amp;data%5Bwith_adv%5D=0" TargetMode="External" /><Relationship Id="rId4" Type="http://schemas.openxmlformats.org/officeDocument/2006/relationships/hyperlink" Target="https://www.sukl.cz/modules/medication/search.php?data%5Batc_group%5D=N05BA01&amp;data%5Bwith_adv%5D=0" TargetMode="External" /><Relationship Id="rId5" Type="http://schemas.openxmlformats.org/officeDocument/2006/relationships/hyperlink" Target="https://www.sukl.cz/modules/medication/search.php?data%5Batc_group%5D=N02BA01&amp;data%5Bwith_adv%5D=0" TargetMode="External" /><Relationship Id="rId6" Type="http://schemas.openxmlformats.org/officeDocument/2006/relationships/hyperlink" Target="https://www.sukl.cz/modules/medication/search.php?data%5Batc_group%5D=A03BA01&amp;data%5Bwith_adv%5D=0" TargetMode="External" /><Relationship Id="rId7" Type="http://schemas.openxmlformats.org/officeDocument/2006/relationships/hyperlink" Target="https://www.sukl.cz/modules/medication/search.php?data%5Batc_group%5D=C07AB02&amp;data%5Bwith_adv%5D=0" TargetMode="External" /><Relationship Id="rId8" Type="http://schemas.openxmlformats.org/officeDocument/2006/relationships/hyperlink" Target="https://www.sukl.cz/modules/medication/search.php?data%5Batc_group%5D=D08AG02&amp;data%5Bwith_adv%5D=0" TargetMode="External" /><Relationship Id="rId9" Type="http://schemas.openxmlformats.org/officeDocument/2006/relationships/hyperlink" Target="https://www.sukl.cz/modules/medication/search.php?data%5Batc_group%5D=B01AC24&amp;data%5Bwith_adv%5D=0" TargetMode="External" /><Relationship Id="rId10" Type="http://schemas.openxmlformats.org/officeDocument/2006/relationships/hyperlink" Target="https://www.sukl.cz/modules/medication/search.php?data%5Batc_group%5D=B05XA&amp;data%5Bwith_adv%5D=0" TargetMode="External" /><Relationship Id="rId11" Type="http://schemas.openxmlformats.org/officeDocument/2006/relationships/hyperlink" Target="https://www.sukl.cz/modules/medication/search.php?data%5Batc_group%5D=N01AX03&amp;data%5Bwith_adv%5D=0" TargetMode="External" /><Relationship Id="rId12" Type="http://schemas.openxmlformats.org/officeDocument/2006/relationships/hyperlink" Target="https://www.sukl.cz/modules/medication/search.php?data%5Batc_group%5D=B05XA30&amp;data%5Bwith_adv%5D=0" TargetMode="External" /><Relationship Id="rId13" Type="http://schemas.openxmlformats.org/officeDocument/2006/relationships/hyperlink" Target="https://www.sukl.cz/modules/medication/search.php?data%5Batc_group%5D=H02AB02&amp;data%5Bwith_adv%5D=0" TargetMode="External" /><Relationship Id="rId14" Type="http://schemas.openxmlformats.org/officeDocument/2006/relationships/hyperlink" Target="https://www.sukl.cz/modules/medication/search.php?data%5Batc_group%5D=N05BA01&amp;data%5Bwith_adv%5D=0" TargetMode="External" /><Relationship Id="rId15" Type="http://schemas.openxmlformats.org/officeDocument/2006/relationships/hyperlink" Target="https://www.sukl.cz/modules/medication/search.php?data%5Batc_group%5D=N05BA01&amp;data%5Bwith_adv%5D=0" TargetMode="External" /><Relationship Id="rId16" Type="http://schemas.openxmlformats.org/officeDocument/2006/relationships/hyperlink" Target="https://www.sukl.cz/modules/medication/search.php?data%5Batc_group%5D=R06AX&amp;data%5Bwith_adv%5D=0" TargetMode="External" /><Relationship Id="rId17" Type="http://schemas.openxmlformats.org/officeDocument/2006/relationships/hyperlink" Target="https://www.sukl.cz/modules/medication/search.php?data%5Batc_group%5D=C02CA06&amp;data%5Bwith_adv%5D=0" TargetMode="External" /><Relationship Id="rId18" Type="http://schemas.openxmlformats.org/officeDocument/2006/relationships/hyperlink" Target="https://www.sukl.cz/modules/medication/search.php?data%5Batc_group%5D=B02AA02&amp;data%5Bwith_adv%5D=0" TargetMode="External" /><Relationship Id="rId19" Type="http://schemas.openxmlformats.org/officeDocument/2006/relationships/hyperlink" Target="https://www.sukl.cz/modules/medication/search.php?data%5Batc_group%5D=H04AA01&amp;data%5Bwith_adv%5D=0" TargetMode="External" /><Relationship Id="rId20" Type="http://schemas.openxmlformats.org/officeDocument/2006/relationships/hyperlink" Target="https://www.sukl.cz/modules/medication/search.php?data%5Batc_group%5D=B05BA03&amp;data%5Bwith_adv%5D=0" TargetMode="External" /><Relationship Id="rId21" Type="http://schemas.openxmlformats.org/officeDocument/2006/relationships/hyperlink" Target="https://www.sukl.cz/modules/medication/search.php?data%5Batc_group%5D=G02CA&amp;data%5Bwith_adv%5D=0" TargetMode="External" /><Relationship Id="rId22" Type="http://schemas.openxmlformats.org/officeDocument/2006/relationships/hyperlink" Target="https://www.sukl.cz/modules/medication/search.php?data%5Batc_group%5D=B02BB01&amp;data%5Bwith_adv%5D=0" TargetMode="External" /><Relationship Id="rId23" Type="http://schemas.openxmlformats.org/officeDocument/2006/relationships/hyperlink" Target="https://www.sukl.cz/modules/medication/search.php?data%5Batc_group%5D=N05AD01&amp;data%5Bwith_adv%5D=0" TargetMode="External" /><Relationship Id="rId24" Type="http://schemas.openxmlformats.org/officeDocument/2006/relationships/hyperlink" Target="https://www.sukl.cz/modules/medication/search.php?data%5Batc_group%5D=B01AB01&amp;data%5Bwith_adv%5D=0" TargetMode="External" /><Relationship Id="rId25" Type="http://schemas.openxmlformats.org/officeDocument/2006/relationships/hyperlink" Target="https://www.sukl.cz/modules/medication/search.php?data%5Batc_group%5D=H02AB09&amp;data%5Bwith_adv%5D=0" TargetMode="External" /><Relationship Id="rId26" Type="http://schemas.openxmlformats.org/officeDocument/2006/relationships/hyperlink" Target="https://www.sukl.cz/modules/medication/search.php?data%5Batc_group%5D=C01DA08&amp;data%5Bwith_adv%5D=0" TargetMode="External" /><Relationship Id="rId27" Type="http://schemas.openxmlformats.org/officeDocument/2006/relationships/hyperlink" Target="https://www.sukl.cz/modules/medication/search.php?data%5Batc_group%5D=C01CA02&amp;data%5Bwith_adv%5D=0" TargetMode="External" /><Relationship Id="rId28" Type="http://schemas.openxmlformats.org/officeDocument/2006/relationships/hyperlink" Target="https://www.sukl.cz/modules/medication/search.php?data%5Batc_group%5D=B01AC06&amp;data%5Bwith_adv%5D=0" TargetMode="External" /><Relationship Id="rId29" Type="http://schemas.openxmlformats.org/officeDocument/2006/relationships/hyperlink" Target="https://www.sukl.cz/modules/medication/search.php?data%5Batc_group%5D=C08DA01&amp;data%5Bwith_adv%5D=0" TargetMode="External" /><Relationship Id="rId30" Type="http://schemas.openxmlformats.org/officeDocument/2006/relationships/hyperlink" Target="https://www.sukl.cz/modules/medication/search.php?data%5Batc_group%5D=B05XA05&amp;data%5Bwith_adv%5D=0" TargetMode="External" /><Relationship Id="rId31" Type="http://schemas.openxmlformats.org/officeDocument/2006/relationships/hyperlink" Target="https://www.sukl.cz/modules/medication/search.php?data%5Batc_group%5D=N01BB&amp;data%5Bwith_adv%5D=0" TargetMode="External" /><Relationship Id="rId32" Type="http://schemas.openxmlformats.org/officeDocument/2006/relationships/hyperlink" Target="https://www.sukl.cz/modules/medication/search.php?data%5Batc_group%5D=V03AB15&amp;data%5Bwith_adv%5D=0" TargetMode="External" /><Relationship Id="rId33" Type="http://schemas.openxmlformats.org/officeDocument/2006/relationships/hyperlink" Target="https://www.sukl.cz/modules/medication/search.php?data%5Batc_group%5D=C01DA02&amp;data%5Bwith_adv%5D=0" TargetMode="External" /><Relationship Id="rId34" Type="http://schemas.openxmlformats.org/officeDocument/2006/relationships/hyperlink" Target="https://www.sukl.cz/modules/medication/search.php?data%5Batc_group%5D=C01CA03&amp;data%5Bwith_adv%5D=0" TargetMode="External" /><Relationship Id="rId35" Type="http://schemas.openxmlformats.org/officeDocument/2006/relationships/hyperlink" Target="https://www.sukl.cz/modules/medication/search.php?data%5Batc_group%5D=A04AA01&amp;data%5Bwith_adv%5D=0" TargetMode="External" /><Relationship Id="rId36" Type="http://schemas.openxmlformats.org/officeDocument/2006/relationships/hyperlink" Target="https://www.sukl.cz/modules/medication/search.php?data%5Batc_group%5D=S01AX&amp;data%5Bwith_adv%5D=0" TargetMode="External" /><Relationship Id="rId37" Type="http://schemas.openxmlformats.org/officeDocument/2006/relationships/hyperlink" Target="https://www.sukl.cz/modules/medication/search.php?data%5Batc_group%5D=D08AX01&amp;data%5Bwith_adv%5D=0" TargetMode="External" /><Relationship Id="rId38" Type="http://schemas.openxmlformats.org/officeDocument/2006/relationships/hyperlink" Target="https://www.sukl.cz/modules/medication/search.php?data%5Batc_group%5D=N01AX10&amp;data%5Bwith_adv%5D=0" TargetMode="External" /><Relationship Id="rId39" Type="http://schemas.openxmlformats.org/officeDocument/2006/relationships/hyperlink" Target="https://www.sukl.cz/modules/medication/search.php?data%5Batc_group%5D=H02AB07&amp;data%5Bwith_adv%5D=0" TargetMode="External" /><Relationship Id="rId40" Type="http://schemas.openxmlformats.org/officeDocument/2006/relationships/hyperlink" Target="https://www.sukl.cz/modules/medication/search.php?data%5Batc_group%5D=H01BA04&amp;data%5Bwith_adv%5D=0" TargetMode="External" /><Relationship Id="rId41" Type="http://schemas.openxmlformats.org/officeDocument/2006/relationships/hyperlink" Target="https://www.sukl.cz/modules/medication/search.php?data%5Batc_group%5D=J01DD01&amp;data%5Bwith_adv%5D=0" TargetMode="External" /><Relationship Id="rId42" Type="http://schemas.openxmlformats.org/officeDocument/2006/relationships/hyperlink" Target="https://www.sukl.cz/modules/medication/search.php?data%5Batc_group%5D=M03AC09&amp;data%5Bwith_adv%5D=0" TargetMode="External" /><Relationship Id="rId43" Type="http://schemas.openxmlformats.org/officeDocument/2006/relationships/hyperlink" Target="https://www.sukl.cz/modules/medication/search.php?data%5Batc_group%5D=H02AB04&amp;data%5Bwith_adv%5D=0" TargetMode="External" /><Relationship Id="rId44" Type="http://schemas.openxmlformats.org/officeDocument/2006/relationships/hyperlink" Target="https://www.sukl.cz/modules/medication/search.php?data%5Batc_group%5D=H02AB04&amp;data%5Bwith_adv%5D=0" TargetMode="External" /><Relationship Id="rId45" Type="http://schemas.openxmlformats.org/officeDocument/2006/relationships/hyperlink" Target="https://www.sukl.cz/modules/medication/search.php?data%5Batc_group%5D=M03AB01&amp;data%5Bwith_adv%5D=0" TargetMode="External" /><Relationship Id="rId46" Type="http://schemas.openxmlformats.org/officeDocument/2006/relationships/hyperlink" Target="https://www.sukl.cz/modules/medication/search.php?data%5Batc_group%5D=R03DA05&amp;data%5Bwith_adv%5D=0" TargetMode="External" /><Relationship Id="rId47" Type="http://schemas.openxmlformats.org/officeDocument/2006/relationships/hyperlink" Target="https://www.sukl.cz/modules/medication/search.php?data%5Batc_group%5D=C09AA01&amp;data%5Bwith_adv%5D=0" TargetMode="External" /><Relationship Id="rId48" Type="http://schemas.openxmlformats.org/officeDocument/2006/relationships/hyperlink" Target="https://www.sukl.cz/modules/medication/search.php?data%5Batc_group%5D=N01AF03&amp;data%5Bwith_adv%5D=0" TargetMode="External" /><Relationship Id="rId49" Type="http://schemas.openxmlformats.org/officeDocument/2006/relationships/hyperlink" Target="https://www.sukl.cz/modules/medication/search.php?data%5Batc_group%5D=R06AD03&amp;data%5Bwith_adv%5D=0" TargetMode="External" /><Relationship Id="rId50" Type="http://schemas.openxmlformats.org/officeDocument/2006/relationships/hyperlink" Target="https://www.sukl.cz/modules/medication/search.php?data%5Batc_group%5D=R03AC02&amp;data%5Bwith_adv%5D=0" TargetMode="External" /><Relationship Id="rId51" Type="http://schemas.openxmlformats.org/officeDocument/2006/relationships/hyperlink" Target="https://www.sukl.cz/modules/medication/search.php?data%5Batc_group%5D=N02AX02&amp;data%5Bwith_adv%5D=0" TargetMode="External" /><Relationship Id="rId52" Type="http://schemas.openxmlformats.org/officeDocument/2006/relationships/hyperlink" Target="https://www.sukl.cz/modules/medication/search.php?data%5Batc_group%5D=M02AA15&amp;data%5Bwith_adv%5D=0" TargetMode="External" /><Relationship Id="rId53" Type="http://schemas.openxmlformats.org/officeDocument/2006/relationships/hyperlink" Target="https://www.sukl.cz/modules/medication/search.php?data%5Batc_group%5D=C01BD01&amp;data%5Bwith_adv%5D=0" TargetMode="External" /><Relationship Id="rId54" Type="http://schemas.openxmlformats.org/officeDocument/2006/relationships/hyperlink" Target="https://www.sukl.cz/modules/medication/search.php?data%5Batc_group%5D=N02BB02&amp;data%5Bwith_adv%5D=0" TargetMode="External" /><Relationship Id="rId55" Type="http://schemas.openxmlformats.org/officeDocument/2006/relationships/hyperlink" Target="https://www.sukl.cz/modules/medication/search.php?data%5Batc_group%5D=N01BB02&amp;data%5Bwith_adv%5D=0" TargetMode="External" /><Relationship Id="rId56" Type="http://schemas.openxmlformats.org/officeDocument/2006/relationships/hyperlink" Target="https://www.sukl.cz/modules/medication/search.php?data%5Batc_group%5D=N02BE01&amp;data%5Bwith_adv%5D=0" TargetMode="External" /><Relationship Id="rId57" Type="http://schemas.openxmlformats.org/officeDocument/2006/relationships/hyperlink" Target="https://www.sukl.cz/modules/medication/search.php?data%5Batc_group%5D=M01AE01&amp;data%5Bwith_adv%5D=0" TargetMode="External" /><Relationship Id="rId58" Type="http://schemas.openxmlformats.org/officeDocument/2006/relationships/hyperlink" Target="https://www.sukl.cz/modules/medication/search.php?data%5Batc_group%5D=M01AE01&amp;data%5Bwith_adv%5D=0" TargetMode="External" /><Relationship Id="rId59" Type="http://schemas.openxmlformats.org/officeDocument/2006/relationships/hyperlink" Target="https://www.sukl.cz/modules/medication/search.php?data%5Batc_group%5D=N02BE01&amp;data%5Bwith_adv%5D=0" TargetMode="External" /><Relationship Id="rId60" Type="http://schemas.openxmlformats.org/officeDocument/2006/relationships/hyperlink" Target="https://www.sukl.cz/modules/medication/search.php?data%5Batc_group%5D=N02BE01&amp;data%5Bwith_adv%5D=0" TargetMode="External" /><Relationship Id="rId6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3"/>
  <sheetViews>
    <sheetView tabSelected="1" workbookViewId="0" topLeftCell="A7">
      <selection activeCell="C33" sqref="C33"/>
    </sheetView>
  </sheetViews>
  <sheetFormatPr defaultColWidth="9.140625" defaultRowHeight="15"/>
  <cols>
    <col min="1" max="1" width="11.140625" style="0" customWidth="1"/>
    <col min="2" max="2" width="19.140625" style="0" customWidth="1"/>
    <col min="3" max="3" width="58.7109375" style="0" customWidth="1"/>
    <col min="4" max="4" width="15.421875" style="0" customWidth="1"/>
    <col min="5" max="5" width="10.421875" style="0" customWidth="1"/>
    <col min="6" max="6" width="12.140625" style="0" customWidth="1"/>
    <col min="7" max="7" width="17.140625" style="0" customWidth="1"/>
    <col min="8" max="8" width="18.140625" style="0" customWidth="1"/>
    <col min="9" max="9" width="17.8515625" style="0" customWidth="1"/>
    <col min="10" max="10" width="16.57421875" style="0" customWidth="1"/>
    <col min="11" max="12" width="18.421875" style="0" customWidth="1"/>
  </cols>
  <sheetData>
    <row r="1" spans="1:9" ht="15.75">
      <c r="A1" s="15" t="s">
        <v>259</v>
      </c>
      <c r="B1" s="2"/>
      <c r="C1" s="2"/>
      <c r="D1" s="2"/>
      <c r="E1" s="2"/>
      <c r="F1" s="2"/>
      <c r="G1" s="2"/>
      <c r="H1" s="2"/>
      <c r="I1" s="2"/>
    </row>
    <row r="2" spans="2:9" ht="15">
      <c r="B2" s="2"/>
      <c r="C2" s="2"/>
      <c r="D2" s="2"/>
      <c r="E2" s="2"/>
      <c r="F2" s="2"/>
      <c r="G2" s="2"/>
      <c r="H2" s="2"/>
      <c r="I2" s="2"/>
    </row>
    <row r="3" spans="1:12" ht="56.25" customHeight="1">
      <c r="A3" s="29" t="s">
        <v>180</v>
      </c>
      <c r="B3" s="30" t="s">
        <v>85</v>
      </c>
      <c r="C3" s="29" t="s">
        <v>0</v>
      </c>
      <c r="D3" s="29" t="s">
        <v>83</v>
      </c>
      <c r="E3" s="30" t="s">
        <v>10</v>
      </c>
      <c r="F3" s="30" t="s">
        <v>92</v>
      </c>
      <c r="G3" s="30" t="s">
        <v>84</v>
      </c>
      <c r="H3" s="30" t="s">
        <v>215</v>
      </c>
      <c r="I3" s="30" t="s">
        <v>214</v>
      </c>
      <c r="J3" s="30" t="s">
        <v>258</v>
      </c>
      <c r="K3" s="30" t="s">
        <v>260</v>
      </c>
      <c r="L3" s="30" t="s">
        <v>261</v>
      </c>
    </row>
    <row r="4" spans="1:12" ht="15">
      <c r="A4" s="9">
        <v>137238</v>
      </c>
      <c r="B4" s="21" t="s">
        <v>96</v>
      </c>
      <c r="C4" s="9" t="s">
        <v>238</v>
      </c>
      <c r="D4" s="10" t="s">
        <v>86</v>
      </c>
      <c r="E4" s="10">
        <v>1</v>
      </c>
      <c r="F4" s="10" t="s">
        <v>89</v>
      </c>
      <c r="G4" s="10" t="s">
        <v>91</v>
      </c>
      <c r="H4" s="16"/>
      <c r="I4" s="16"/>
      <c r="J4" s="21">
        <v>310</v>
      </c>
      <c r="K4" s="28">
        <f aca="true" t="shared" si="0" ref="K4:K35">J4*H4</f>
        <v>0</v>
      </c>
      <c r="L4" s="28">
        <f aca="true" t="shared" si="1" ref="L4:L35">J4*I4</f>
        <v>0</v>
      </c>
    </row>
    <row r="5" spans="1:12" ht="15">
      <c r="A5" s="9">
        <v>362</v>
      </c>
      <c r="B5" s="4" t="s">
        <v>98</v>
      </c>
      <c r="C5" s="9" t="s">
        <v>236</v>
      </c>
      <c r="D5" s="10" t="s">
        <v>86</v>
      </c>
      <c r="E5" s="10">
        <v>1</v>
      </c>
      <c r="F5" s="10" t="s">
        <v>89</v>
      </c>
      <c r="G5" s="10" t="s">
        <v>205</v>
      </c>
      <c r="H5" s="16"/>
      <c r="I5" s="16"/>
      <c r="J5" s="4">
        <v>13800</v>
      </c>
      <c r="K5" s="28">
        <f t="shared" si="0"/>
        <v>0</v>
      </c>
      <c r="L5" s="28">
        <f t="shared" si="1"/>
        <v>0</v>
      </c>
    </row>
    <row r="6" spans="1:12" ht="15">
      <c r="A6" s="9">
        <v>107987</v>
      </c>
      <c r="B6" s="21" t="s">
        <v>101</v>
      </c>
      <c r="C6" s="9" t="s">
        <v>239</v>
      </c>
      <c r="D6" s="10" t="s">
        <v>86</v>
      </c>
      <c r="E6" s="10">
        <v>1</v>
      </c>
      <c r="F6" s="10" t="s">
        <v>89</v>
      </c>
      <c r="G6" s="10" t="s">
        <v>99</v>
      </c>
      <c r="H6" s="16"/>
      <c r="I6" s="16"/>
      <c r="J6" s="21">
        <v>1000</v>
      </c>
      <c r="K6" s="28">
        <f t="shared" si="0"/>
        <v>0</v>
      </c>
      <c r="L6" s="28">
        <f t="shared" si="1"/>
        <v>0</v>
      </c>
    </row>
    <row r="7" spans="1:12" ht="15">
      <c r="A7" s="9">
        <v>87680</v>
      </c>
      <c r="B7" s="21" t="s">
        <v>105</v>
      </c>
      <c r="C7" s="9" t="s">
        <v>240</v>
      </c>
      <c r="D7" s="10" t="s">
        <v>87</v>
      </c>
      <c r="E7" s="10">
        <v>1</v>
      </c>
      <c r="F7" s="10" t="s">
        <v>89</v>
      </c>
      <c r="G7" s="4">
        <v>10</v>
      </c>
      <c r="H7" s="16"/>
      <c r="I7" s="16"/>
      <c r="J7" s="21">
        <v>1160</v>
      </c>
      <c r="K7" s="28">
        <f t="shared" si="0"/>
        <v>0</v>
      </c>
      <c r="L7" s="28">
        <f t="shared" si="1"/>
        <v>0</v>
      </c>
    </row>
    <row r="8" spans="1:12" ht="15">
      <c r="A8" s="9">
        <v>96610</v>
      </c>
      <c r="B8" s="21" t="s">
        <v>104</v>
      </c>
      <c r="C8" s="3" t="s">
        <v>242</v>
      </c>
      <c r="D8" s="4" t="s">
        <v>86</v>
      </c>
      <c r="E8" s="4">
        <v>1</v>
      </c>
      <c r="F8" s="4" t="s">
        <v>89</v>
      </c>
      <c r="G8" s="4" t="s">
        <v>103</v>
      </c>
      <c r="H8" s="16"/>
      <c r="I8" s="16"/>
      <c r="J8" s="21">
        <v>2460</v>
      </c>
      <c r="K8" s="28">
        <f t="shared" si="0"/>
        <v>0</v>
      </c>
      <c r="L8" s="28">
        <f t="shared" si="1"/>
        <v>0</v>
      </c>
    </row>
    <row r="9" spans="1:12" ht="15">
      <c r="A9" s="9">
        <v>243863</v>
      </c>
      <c r="B9" s="22" t="s">
        <v>107</v>
      </c>
      <c r="C9" s="9" t="s">
        <v>237</v>
      </c>
      <c r="D9" s="10" t="s">
        <v>86</v>
      </c>
      <c r="E9" s="10">
        <v>1</v>
      </c>
      <c r="F9" s="10" t="s">
        <v>89</v>
      </c>
      <c r="G9" s="10" t="s">
        <v>97</v>
      </c>
      <c r="H9" s="16"/>
      <c r="I9" s="16"/>
      <c r="J9" s="22">
        <v>790</v>
      </c>
      <c r="K9" s="28">
        <f t="shared" si="0"/>
        <v>0</v>
      </c>
      <c r="L9" s="28">
        <f t="shared" si="1"/>
        <v>0</v>
      </c>
    </row>
    <row r="10" spans="1:12" ht="15">
      <c r="A10" s="31" t="s">
        <v>218</v>
      </c>
      <c r="B10" s="22" t="s">
        <v>109</v>
      </c>
      <c r="C10" s="3" t="s">
        <v>182</v>
      </c>
      <c r="D10" s="10" t="s">
        <v>86</v>
      </c>
      <c r="E10" s="10">
        <v>1</v>
      </c>
      <c r="F10" s="10" t="s">
        <v>89</v>
      </c>
      <c r="G10" s="10" t="s">
        <v>99</v>
      </c>
      <c r="H10" s="16"/>
      <c r="I10" s="16"/>
      <c r="J10" s="22">
        <v>660</v>
      </c>
      <c r="K10" s="28">
        <f t="shared" si="0"/>
        <v>0</v>
      </c>
      <c r="L10" s="28">
        <f t="shared" si="1"/>
        <v>0</v>
      </c>
    </row>
    <row r="11" spans="1:12" ht="15">
      <c r="A11" s="3">
        <v>15879</v>
      </c>
      <c r="B11" s="21" t="s">
        <v>110</v>
      </c>
      <c r="C11" s="9" t="s">
        <v>241</v>
      </c>
      <c r="D11" s="10" t="s">
        <v>111</v>
      </c>
      <c r="E11" s="10">
        <v>1</v>
      </c>
      <c r="F11" s="10" t="s">
        <v>89</v>
      </c>
      <c r="G11" s="10" t="s">
        <v>95</v>
      </c>
      <c r="H11" s="16"/>
      <c r="I11" s="16"/>
      <c r="J11" s="21">
        <v>80</v>
      </c>
      <c r="K11" s="28">
        <f t="shared" si="0"/>
        <v>0</v>
      </c>
      <c r="L11" s="28">
        <f t="shared" si="1"/>
        <v>0</v>
      </c>
    </row>
    <row r="12" spans="1:12" ht="15">
      <c r="A12" s="9">
        <v>167939</v>
      </c>
      <c r="B12" s="21" t="s">
        <v>112</v>
      </c>
      <c r="C12" s="9" t="s">
        <v>4</v>
      </c>
      <c r="D12" s="10" t="s">
        <v>87</v>
      </c>
      <c r="E12" s="10">
        <v>1</v>
      </c>
      <c r="F12" s="10" t="s">
        <v>89</v>
      </c>
      <c r="G12" s="4">
        <v>56</v>
      </c>
      <c r="H12" s="16"/>
      <c r="I12" s="16"/>
      <c r="J12" s="21">
        <v>780</v>
      </c>
      <c r="K12" s="28">
        <f t="shared" si="0"/>
        <v>0</v>
      </c>
      <c r="L12" s="28">
        <f t="shared" si="1"/>
        <v>0</v>
      </c>
    </row>
    <row r="13" spans="1:12" ht="15">
      <c r="A13" s="3">
        <v>407</v>
      </c>
      <c r="B13" s="21" t="s">
        <v>114</v>
      </c>
      <c r="C13" s="9" t="s">
        <v>235</v>
      </c>
      <c r="D13" s="10" t="s">
        <v>86</v>
      </c>
      <c r="E13" s="10">
        <v>1</v>
      </c>
      <c r="F13" s="10" t="s">
        <v>89</v>
      </c>
      <c r="G13" s="10" t="s">
        <v>100</v>
      </c>
      <c r="H13" s="16"/>
      <c r="I13" s="16"/>
      <c r="J13" s="21">
        <v>850</v>
      </c>
      <c r="K13" s="28">
        <f t="shared" si="0"/>
        <v>0</v>
      </c>
      <c r="L13" s="28">
        <f t="shared" si="1"/>
        <v>0</v>
      </c>
    </row>
    <row r="14" spans="1:12" ht="15">
      <c r="A14" s="9">
        <v>87814</v>
      </c>
      <c r="B14" s="22" t="s">
        <v>115</v>
      </c>
      <c r="C14" s="9" t="s">
        <v>183</v>
      </c>
      <c r="D14" s="10" t="s">
        <v>86</v>
      </c>
      <c r="E14" s="10">
        <v>1</v>
      </c>
      <c r="F14" s="10" t="s">
        <v>89</v>
      </c>
      <c r="G14" s="10" t="s">
        <v>113</v>
      </c>
      <c r="H14" s="16"/>
      <c r="I14" s="16"/>
      <c r="J14" s="22">
        <v>165</v>
      </c>
      <c r="K14" s="28">
        <f t="shared" si="0"/>
        <v>0</v>
      </c>
      <c r="L14" s="28">
        <f t="shared" si="1"/>
        <v>0</v>
      </c>
    </row>
    <row r="15" spans="1:12" ht="15">
      <c r="A15" s="9">
        <v>2132</v>
      </c>
      <c r="B15" s="22" t="s">
        <v>116</v>
      </c>
      <c r="C15" s="9" t="s">
        <v>184</v>
      </c>
      <c r="D15" s="10" t="s">
        <v>86</v>
      </c>
      <c r="E15" s="10">
        <v>1</v>
      </c>
      <c r="F15" s="10" t="s">
        <v>89</v>
      </c>
      <c r="G15" s="10" t="s">
        <v>100</v>
      </c>
      <c r="H15" s="16"/>
      <c r="I15" s="16"/>
      <c r="J15" s="22">
        <v>140</v>
      </c>
      <c r="K15" s="28">
        <f t="shared" si="0"/>
        <v>0</v>
      </c>
      <c r="L15" s="28">
        <f t="shared" si="1"/>
        <v>0</v>
      </c>
    </row>
    <row r="16" spans="1:12" ht="15">
      <c r="A16" s="11">
        <v>107938</v>
      </c>
      <c r="B16" s="23" t="s">
        <v>178</v>
      </c>
      <c r="C16" s="11" t="s">
        <v>209</v>
      </c>
      <c r="D16" s="12" t="s">
        <v>210</v>
      </c>
      <c r="E16" s="12">
        <v>1</v>
      </c>
      <c r="F16" s="12" t="s">
        <v>89</v>
      </c>
      <c r="G16" s="12" t="s">
        <v>211</v>
      </c>
      <c r="H16" s="17"/>
      <c r="I16" s="17"/>
      <c r="J16" s="23">
        <v>1570</v>
      </c>
      <c r="K16" s="28">
        <f t="shared" si="0"/>
        <v>0</v>
      </c>
      <c r="L16" s="28">
        <f t="shared" si="1"/>
        <v>0</v>
      </c>
    </row>
    <row r="17" spans="1:12" ht="15">
      <c r="A17" s="9">
        <v>84090</v>
      </c>
      <c r="B17" s="22" t="s">
        <v>117</v>
      </c>
      <c r="C17" s="9" t="s">
        <v>234</v>
      </c>
      <c r="D17" s="10" t="s">
        <v>86</v>
      </c>
      <c r="E17" s="10">
        <v>1</v>
      </c>
      <c r="F17" s="10" t="s">
        <v>89</v>
      </c>
      <c r="G17" s="10" t="s">
        <v>103</v>
      </c>
      <c r="H17" s="16"/>
      <c r="I17" s="16"/>
      <c r="J17" s="22">
        <v>1280</v>
      </c>
      <c r="K17" s="28">
        <f t="shared" si="0"/>
        <v>0</v>
      </c>
      <c r="L17" s="28">
        <f t="shared" si="1"/>
        <v>0</v>
      </c>
    </row>
    <row r="18" spans="1:12" ht="15">
      <c r="A18" s="9">
        <v>230423</v>
      </c>
      <c r="B18" s="22" t="s">
        <v>104</v>
      </c>
      <c r="C18" s="9" t="s">
        <v>233</v>
      </c>
      <c r="D18" s="10" t="s">
        <v>87</v>
      </c>
      <c r="E18" s="10">
        <v>1</v>
      </c>
      <c r="F18" s="10" t="s">
        <v>89</v>
      </c>
      <c r="G18" s="4">
        <v>20</v>
      </c>
      <c r="H18" s="16"/>
      <c r="I18" s="16"/>
      <c r="J18" s="22">
        <v>1400</v>
      </c>
      <c r="K18" s="28">
        <f t="shared" si="0"/>
        <v>0</v>
      </c>
      <c r="L18" s="28">
        <f t="shared" si="1"/>
        <v>0</v>
      </c>
    </row>
    <row r="19" spans="1:12" ht="15">
      <c r="A19" s="9">
        <v>69417</v>
      </c>
      <c r="B19" s="22" t="s">
        <v>104</v>
      </c>
      <c r="C19" s="9" t="s">
        <v>185</v>
      </c>
      <c r="D19" s="10" t="s">
        <v>118</v>
      </c>
      <c r="E19" s="10">
        <v>1</v>
      </c>
      <c r="F19" s="10" t="s">
        <v>89</v>
      </c>
      <c r="G19" s="10" t="s">
        <v>119</v>
      </c>
      <c r="H19" s="16"/>
      <c r="I19" s="16"/>
      <c r="J19" s="22">
        <v>480</v>
      </c>
      <c r="K19" s="28">
        <f t="shared" si="0"/>
        <v>0</v>
      </c>
      <c r="L19" s="28">
        <f t="shared" si="1"/>
        <v>0</v>
      </c>
    </row>
    <row r="20" spans="1:12" ht="15">
      <c r="A20" s="9">
        <v>4071</v>
      </c>
      <c r="B20" s="21" t="s">
        <v>120</v>
      </c>
      <c r="C20" s="9" t="s">
        <v>232</v>
      </c>
      <c r="D20" s="10" t="s">
        <v>186</v>
      </c>
      <c r="E20" s="10">
        <v>1</v>
      </c>
      <c r="F20" s="10" t="s">
        <v>89</v>
      </c>
      <c r="G20" s="10" t="s">
        <v>103</v>
      </c>
      <c r="H20" s="16"/>
      <c r="I20" s="16"/>
      <c r="J20" s="21">
        <v>1860</v>
      </c>
      <c r="K20" s="28">
        <f t="shared" si="0"/>
        <v>0</v>
      </c>
      <c r="L20" s="28">
        <f t="shared" si="1"/>
        <v>0</v>
      </c>
    </row>
    <row r="21" spans="1:12" ht="15">
      <c r="A21" s="3">
        <v>54539</v>
      </c>
      <c r="B21" s="25" t="s">
        <v>177</v>
      </c>
      <c r="C21" s="3" t="s">
        <v>231</v>
      </c>
      <c r="D21" s="4" t="s">
        <v>86</v>
      </c>
      <c r="E21" s="4">
        <v>1</v>
      </c>
      <c r="F21" s="4" t="s">
        <v>89</v>
      </c>
      <c r="G21" s="4" t="s">
        <v>195</v>
      </c>
      <c r="H21" s="16"/>
      <c r="I21" s="16"/>
      <c r="J21" s="25">
        <v>1310</v>
      </c>
      <c r="K21" s="28">
        <f t="shared" si="0"/>
        <v>0</v>
      </c>
      <c r="L21" s="28">
        <f t="shared" si="1"/>
        <v>0</v>
      </c>
    </row>
    <row r="22" spans="1:12" ht="15">
      <c r="A22" s="3">
        <v>215473</v>
      </c>
      <c r="B22" s="22" t="s">
        <v>122</v>
      </c>
      <c r="C22" s="9" t="s">
        <v>243</v>
      </c>
      <c r="D22" s="10" t="s">
        <v>86</v>
      </c>
      <c r="E22" s="10">
        <v>1</v>
      </c>
      <c r="F22" s="10" t="s">
        <v>89</v>
      </c>
      <c r="G22" s="10" t="s">
        <v>99</v>
      </c>
      <c r="H22" s="16"/>
      <c r="I22" s="16"/>
      <c r="J22" s="22">
        <v>1630</v>
      </c>
      <c r="K22" s="28">
        <f t="shared" si="0"/>
        <v>0</v>
      </c>
      <c r="L22" s="28">
        <f t="shared" si="1"/>
        <v>0</v>
      </c>
    </row>
    <row r="23" spans="1:12" ht="15">
      <c r="A23" s="9">
        <v>252396</v>
      </c>
      <c r="B23" s="22" t="s">
        <v>123</v>
      </c>
      <c r="C23" s="3" t="s">
        <v>187</v>
      </c>
      <c r="D23" s="10" t="s">
        <v>86</v>
      </c>
      <c r="E23" s="10">
        <v>1</v>
      </c>
      <c r="F23" s="10" t="s">
        <v>89</v>
      </c>
      <c r="G23" s="10" t="s">
        <v>99</v>
      </c>
      <c r="H23" s="16"/>
      <c r="I23" s="16"/>
      <c r="J23" s="22">
        <v>1440</v>
      </c>
      <c r="K23" s="28">
        <f t="shared" si="0"/>
        <v>0</v>
      </c>
      <c r="L23" s="28">
        <f t="shared" si="1"/>
        <v>0</v>
      </c>
    </row>
    <row r="24" spans="1:12" ht="15">
      <c r="A24" s="9">
        <v>126898</v>
      </c>
      <c r="B24" s="22" t="s">
        <v>102</v>
      </c>
      <c r="C24" s="3" t="s">
        <v>181</v>
      </c>
      <c r="D24" s="4" t="s">
        <v>86</v>
      </c>
      <c r="E24" s="4">
        <v>1</v>
      </c>
      <c r="F24" s="4" t="s">
        <v>89</v>
      </c>
      <c r="G24" s="4" t="s">
        <v>99</v>
      </c>
      <c r="H24" s="16"/>
      <c r="I24" s="16"/>
      <c r="J24" s="22">
        <v>440</v>
      </c>
      <c r="K24" s="28">
        <f t="shared" si="0"/>
        <v>0</v>
      </c>
      <c r="L24" s="28">
        <f t="shared" si="1"/>
        <v>0</v>
      </c>
    </row>
    <row r="25" spans="1:12" ht="15">
      <c r="A25" s="3">
        <v>99333</v>
      </c>
      <c r="B25" s="22" t="s">
        <v>124</v>
      </c>
      <c r="C25" s="9" t="s">
        <v>206</v>
      </c>
      <c r="D25" s="10" t="s">
        <v>186</v>
      </c>
      <c r="E25" s="10">
        <v>1</v>
      </c>
      <c r="F25" s="10" t="s">
        <v>93</v>
      </c>
      <c r="G25" s="4" t="s">
        <v>100</v>
      </c>
      <c r="H25" s="16"/>
      <c r="I25" s="16"/>
      <c r="J25" s="22">
        <v>2930</v>
      </c>
      <c r="K25" s="28">
        <f t="shared" si="0"/>
        <v>0</v>
      </c>
      <c r="L25" s="28">
        <f t="shared" si="1"/>
        <v>0</v>
      </c>
    </row>
    <row r="26" spans="1:12" ht="15">
      <c r="A26" s="9">
        <v>83741</v>
      </c>
      <c r="B26" s="21" t="s">
        <v>125</v>
      </c>
      <c r="C26" s="3" t="s">
        <v>188</v>
      </c>
      <c r="D26" s="10" t="s">
        <v>86</v>
      </c>
      <c r="E26" s="10">
        <v>1</v>
      </c>
      <c r="F26" s="10" t="s">
        <v>89</v>
      </c>
      <c r="G26" s="10" t="s">
        <v>126</v>
      </c>
      <c r="H26" s="16"/>
      <c r="I26" s="16"/>
      <c r="J26" s="21">
        <v>85</v>
      </c>
      <c r="K26" s="28">
        <f t="shared" si="0"/>
        <v>0</v>
      </c>
      <c r="L26" s="28">
        <f t="shared" si="1"/>
        <v>0</v>
      </c>
    </row>
    <row r="27" spans="1:12" s="8" customFormat="1" ht="15">
      <c r="A27" s="11">
        <v>207769</v>
      </c>
      <c r="B27" s="21" t="s">
        <v>127</v>
      </c>
      <c r="C27" s="3" t="s">
        <v>2</v>
      </c>
      <c r="D27" s="10" t="s">
        <v>88</v>
      </c>
      <c r="E27" s="10">
        <v>1</v>
      </c>
      <c r="F27" s="10" t="s">
        <v>89</v>
      </c>
      <c r="G27" s="10" t="s">
        <v>106</v>
      </c>
      <c r="H27" s="16"/>
      <c r="I27" s="16"/>
      <c r="J27" s="21">
        <v>8340</v>
      </c>
      <c r="K27" s="28">
        <f t="shared" si="0"/>
        <v>0</v>
      </c>
      <c r="L27" s="28">
        <f t="shared" si="1"/>
        <v>0</v>
      </c>
    </row>
    <row r="28" spans="1:12" ht="15">
      <c r="A28" s="9">
        <v>75463</v>
      </c>
      <c r="B28" s="22" t="s">
        <v>129</v>
      </c>
      <c r="C28" s="3" t="s">
        <v>244</v>
      </c>
      <c r="D28" s="10" t="s">
        <v>86</v>
      </c>
      <c r="E28" s="10">
        <v>1</v>
      </c>
      <c r="F28" s="10" t="s">
        <v>89</v>
      </c>
      <c r="G28" s="10" t="s">
        <v>128</v>
      </c>
      <c r="H28" s="16"/>
      <c r="I28" s="16"/>
      <c r="J28" s="22">
        <v>370</v>
      </c>
      <c r="K28" s="28">
        <f t="shared" si="0"/>
        <v>0</v>
      </c>
      <c r="L28" s="28">
        <f t="shared" si="1"/>
        <v>0</v>
      </c>
    </row>
    <row r="29" spans="1:12" ht="25.5">
      <c r="A29" s="11">
        <v>62465</v>
      </c>
      <c r="B29" s="23" t="s">
        <v>131</v>
      </c>
      <c r="C29" s="11" t="s">
        <v>245</v>
      </c>
      <c r="D29" s="13" t="s">
        <v>130</v>
      </c>
      <c r="E29" s="14">
        <v>1</v>
      </c>
      <c r="F29" s="14" t="s">
        <v>89</v>
      </c>
      <c r="G29" s="12" t="s">
        <v>199</v>
      </c>
      <c r="H29" s="17"/>
      <c r="I29" s="17"/>
      <c r="J29" s="23">
        <v>2</v>
      </c>
      <c r="K29" s="28">
        <f t="shared" si="0"/>
        <v>0</v>
      </c>
      <c r="L29" s="28">
        <f t="shared" si="1"/>
        <v>0</v>
      </c>
    </row>
    <row r="30" spans="1:12" ht="15">
      <c r="A30" s="3">
        <v>2538</v>
      </c>
      <c r="B30" s="22" t="s">
        <v>133</v>
      </c>
      <c r="C30" s="3" t="s">
        <v>189</v>
      </c>
      <c r="D30" s="10" t="s">
        <v>86</v>
      </c>
      <c r="E30" s="10">
        <v>1</v>
      </c>
      <c r="F30" s="10" t="s">
        <v>89</v>
      </c>
      <c r="G30" s="10" t="s">
        <v>132</v>
      </c>
      <c r="H30" s="16"/>
      <c r="I30" s="16"/>
      <c r="J30" s="22">
        <v>120</v>
      </c>
      <c r="K30" s="28">
        <f t="shared" si="0"/>
        <v>0</v>
      </c>
      <c r="L30" s="28">
        <f t="shared" si="1"/>
        <v>0</v>
      </c>
    </row>
    <row r="31" spans="1:12" ht="15">
      <c r="A31" s="3">
        <v>93746</v>
      </c>
      <c r="B31" s="21" t="s">
        <v>135</v>
      </c>
      <c r="C31" s="3" t="s">
        <v>1</v>
      </c>
      <c r="D31" s="10" t="s">
        <v>86</v>
      </c>
      <c r="E31" s="10">
        <v>1</v>
      </c>
      <c r="F31" s="10" t="s">
        <v>108</v>
      </c>
      <c r="G31" s="10" t="s">
        <v>134</v>
      </c>
      <c r="H31" s="16"/>
      <c r="I31" s="16"/>
      <c r="J31" s="21">
        <v>435</v>
      </c>
      <c r="K31" s="28">
        <f t="shared" si="0"/>
        <v>0</v>
      </c>
      <c r="L31" s="28">
        <f t="shared" si="1"/>
        <v>0</v>
      </c>
    </row>
    <row r="32" spans="1:12" ht="15">
      <c r="A32" s="42">
        <v>254102</v>
      </c>
      <c r="B32" s="22" t="s">
        <v>136</v>
      </c>
      <c r="C32" s="3" t="s">
        <v>268</v>
      </c>
      <c r="D32" s="10" t="s">
        <v>86</v>
      </c>
      <c r="E32" s="10">
        <v>1</v>
      </c>
      <c r="F32" s="4" t="s">
        <v>89</v>
      </c>
      <c r="G32" s="4" t="s">
        <v>267</v>
      </c>
      <c r="H32" s="16"/>
      <c r="I32" s="16"/>
      <c r="J32" s="22">
        <v>35</v>
      </c>
      <c r="K32" s="28">
        <f t="shared" si="0"/>
        <v>0</v>
      </c>
      <c r="L32" s="28">
        <f t="shared" si="1"/>
        <v>0</v>
      </c>
    </row>
    <row r="33" spans="1:12" ht="15">
      <c r="A33" s="3">
        <v>231686</v>
      </c>
      <c r="B33" s="21" t="s">
        <v>141</v>
      </c>
      <c r="C33" s="3" t="s">
        <v>191</v>
      </c>
      <c r="D33" s="10" t="s">
        <v>86</v>
      </c>
      <c r="E33" s="10">
        <v>1</v>
      </c>
      <c r="F33" s="10" t="s">
        <v>89</v>
      </c>
      <c r="G33" s="10" t="s">
        <v>103</v>
      </c>
      <c r="H33" s="16"/>
      <c r="I33" s="16"/>
      <c r="J33" s="21">
        <v>340</v>
      </c>
      <c r="K33" s="28">
        <f t="shared" si="0"/>
        <v>0</v>
      </c>
      <c r="L33" s="28">
        <f t="shared" si="1"/>
        <v>0</v>
      </c>
    </row>
    <row r="34" spans="1:12" ht="15">
      <c r="A34" s="3">
        <v>218183</v>
      </c>
      <c r="B34" s="24" t="s">
        <v>137</v>
      </c>
      <c r="C34" s="3" t="s">
        <v>230</v>
      </c>
      <c r="D34" s="10" t="s">
        <v>86</v>
      </c>
      <c r="E34" s="10">
        <v>1</v>
      </c>
      <c r="F34" s="10" t="s">
        <v>89</v>
      </c>
      <c r="G34" s="10" t="s">
        <v>100</v>
      </c>
      <c r="H34" s="16"/>
      <c r="I34" s="16"/>
      <c r="J34" s="24">
        <v>690</v>
      </c>
      <c r="K34" s="28">
        <f t="shared" si="0"/>
        <v>0</v>
      </c>
      <c r="L34" s="28">
        <f t="shared" si="1"/>
        <v>0</v>
      </c>
    </row>
    <row r="35" spans="1:12" ht="15">
      <c r="A35" s="3">
        <v>250742</v>
      </c>
      <c r="B35" s="25" t="s">
        <v>138</v>
      </c>
      <c r="C35" s="3" t="s">
        <v>190</v>
      </c>
      <c r="D35" s="10" t="s">
        <v>86</v>
      </c>
      <c r="E35" s="10">
        <v>1</v>
      </c>
      <c r="F35" s="10" t="s">
        <v>89</v>
      </c>
      <c r="G35" s="10" t="s">
        <v>132</v>
      </c>
      <c r="H35" s="16"/>
      <c r="I35" s="16"/>
      <c r="J35" s="25">
        <v>140</v>
      </c>
      <c r="K35" s="28">
        <f t="shared" si="0"/>
        <v>0</v>
      </c>
      <c r="L35" s="28">
        <f t="shared" si="1"/>
        <v>0</v>
      </c>
    </row>
    <row r="36" spans="1:12" ht="15">
      <c r="A36" s="9">
        <v>58746</v>
      </c>
      <c r="B36" s="22" t="s">
        <v>140</v>
      </c>
      <c r="C36" s="9" t="s">
        <v>246</v>
      </c>
      <c r="D36" s="10" t="s">
        <v>139</v>
      </c>
      <c r="E36" s="10">
        <v>1</v>
      </c>
      <c r="F36" s="10" t="s">
        <v>89</v>
      </c>
      <c r="G36" s="10" t="s">
        <v>203</v>
      </c>
      <c r="H36" s="16"/>
      <c r="I36" s="16"/>
      <c r="J36" s="22">
        <v>890</v>
      </c>
      <c r="K36" s="28">
        <f aca="true" t="shared" si="2" ref="K36:K67">J36*H36</f>
        <v>0</v>
      </c>
      <c r="L36" s="28">
        <f aca="true" t="shared" si="3" ref="L36:L68">J36*I36</f>
        <v>0</v>
      </c>
    </row>
    <row r="37" spans="1:12" ht="15">
      <c r="A37" s="9">
        <v>203092</v>
      </c>
      <c r="B37" s="21" t="s">
        <v>198</v>
      </c>
      <c r="C37" s="3" t="s">
        <v>196</v>
      </c>
      <c r="D37" s="4" t="s">
        <v>175</v>
      </c>
      <c r="E37" s="4">
        <v>1</v>
      </c>
      <c r="F37" s="4" t="s">
        <v>154</v>
      </c>
      <c r="G37" s="4" t="s">
        <v>197</v>
      </c>
      <c r="H37" s="16"/>
      <c r="I37" s="16"/>
      <c r="J37" s="21">
        <v>100</v>
      </c>
      <c r="K37" s="28">
        <f t="shared" si="2"/>
        <v>0</v>
      </c>
      <c r="L37" s="28">
        <f t="shared" si="3"/>
        <v>0</v>
      </c>
    </row>
    <row r="38" spans="1:12" ht="15">
      <c r="A38" s="32">
        <v>498</v>
      </c>
      <c r="B38" s="22" t="s">
        <v>142</v>
      </c>
      <c r="C38" s="9" t="s">
        <v>247</v>
      </c>
      <c r="D38" s="10" t="s">
        <v>86</v>
      </c>
      <c r="E38" s="10">
        <v>1</v>
      </c>
      <c r="F38" s="10" t="s">
        <v>89</v>
      </c>
      <c r="G38" s="4" t="s">
        <v>113</v>
      </c>
      <c r="H38" s="16"/>
      <c r="I38" s="16"/>
      <c r="J38" s="22">
        <v>1350</v>
      </c>
      <c r="K38" s="28">
        <f t="shared" si="2"/>
        <v>0</v>
      </c>
      <c r="L38" s="28">
        <f t="shared" si="3"/>
        <v>0</v>
      </c>
    </row>
    <row r="39" spans="1:12" ht="15">
      <c r="A39" s="9">
        <v>502</v>
      </c>
      <c r="B39" s="21" t="s">
        <v>143</v>
      </c>
      <c r="C39" s="9" t="s">
        <v>224</v>
      </c>
      <c r="D39" s="10" t="s">
        <v>86</v>
      </c>
      <c r="E39" s="10">
        <v>1</v>
      </c>
      <c r="F39" s="10" t="s">
        <v>89</v>
      </c>
      <c r="G39" s="10" t="s">
        <v>100</v>
      </c>
      <c r="H39" s="16"/>
      <c r="I39" s="16"/>
      <c r="J39" s="21">
        <v>560</v>
      </c>
      <c r="K39" s="28">
        <f t="shared" si="2"/>
        <v>0</v>
      </c>
      <c r="L39" s="28">
        <f t="shared" si="3"/>
        <v>0</v>
      </c>
    </row>
    <row r="40" spans="1:12" ht="15">
      <c r="A40" s="3">
        <v>30187</v>
      </c>
      <c r="B40" s="4" t="s">
        <v>121</v>
      </c>
      <c r="C40" s="3" t="s">
        <v>248</v>
      </c>
      <c r="D40" s="4" t="s">
        <v>86</v>
      </c>
      <c r="E40" s="4">
        <v>1</v>
      </c>
      <c r="F40" s="4" t="s">
        <v>89</v>
      </c>
      <c r="G40" s="4" t="s">
        <v>97</v>
      </c>
      <c r="H40" s="16"/>
      <c r="I40" s="16"/>
      <c r="J40" s="38">
        <v>1530</v>
      </c>
      <c r="K40" s="28">
        <f t="shared" si="2"/>
        <v>0</v>
      </c>
      <c r="L40" s="28">
        <f t="shared" si="3"/>
        <v>0</v>
      </c>
    </row>
    <row r="41" spans="1:12" ht="15">
      <c r="A41" s="3">
        <v>94763</v>
      </c>
      <c r="B41" s="22" t="s">
        <v>144</v>
      </c>
      <c r="C41" s="9" t="s">
        <v>225</v>
      </c>
      <c r="D41" s="10" t="s">
        <v>86</v>
      </c>
      <c r="E41" s="10">
        <v>1</v>
      </c>
      <c r="F41" s="10" t="s">
        <v>89</v>
      </c>
      <c r="G41" s="10" t="s">
        <v>97</v>
      </c>
      <c r="H41" s="16"/>
      <c r="I41" s="16"/>
      <c r="J41" s="22">
        <v>1120</v>
      </c>
      <c r="K41" s="28">
        <f t="shared" si="2"/>
        <v>0</v>
      </c>
      <c r="L41" s="28">
        <f t="shared" si="3"/>
        <v>0</v>
      </c>
    </row>
    <row r="42" spans="1:12" ht="16.5" customHeight="1">
      <c r="A42" s="9">
        <v>85071</v>
      </c>
      <c r="B42" s="22" t="s">
        <v>147</v>
      </c>
      <c r="C42" s="9" t="s">
        <v>7</v>
      </c>
      <c r="D42" s="10" t="s">
        <v>145</v>
      </c>
      <c r="E42" s="10">
        <v>1</v>
      </c>
      <c r="F42" s="10" t="s">
        <v>89</v>
      </c>
      <c r="G42" s="10" t="s">
        <v>146</v>
      </c>
      <c r="H42" s="16"/>
      <c r="I42" s="16"/>
      <c r="J42" s="22">
        <v>110</v>
      </c>
      <c r="K42" s="28">
        <f t="shared" si="2"/>
        <v>0</v>
      </c>
      <c r="L42" s="28">
        <f t="shared" si="3"/>
        <v>0</v>
      </c>
    </row>
    <row r="43" spans="1:12" ht="15">
      <c r="A43" s="3">
        <v>536</v>
      </c>
      <c r="B43" s="22" t="s">
        <v>148</v>
      </c>
      <c r="C43" s="9" t="s">
        <v>249</v>
      </c>
      <c r="D43" s="10" t="s">
        <v>86</v>
      </c>
      <c r="E43" s="10">
        <v>1</v>
      </c>
      <c r="F43" s="10" t="s">
        <v>89</v>
      </c>
      <c r="G43" s="10" t="s">
        <v>132</v>
      </c>
      <c r="H43" s="16"/>
      <c r="I43" s="16"/>
      <c r="J43" s="22">
        <v>2620</v>
      </c>
      <c r="K43" s="28">
        <f t="shared" si="2"/>
        <v>0</v>
      </c>
      <c r="L43" s="28">
        <f t="shared" si="3"/>
        <v>0</v>
      </c>
    </row>
    <row r="44" spans="1:12" ht="15">
      <c r="A44" s="9">
        <v>254042</v>
      </c>
      <c r="B44" s="22" t="s">
        <v>179</v>
      </c>
      <c r="C44" s="3" t="s">
        <v>250</v>
      </c>
      <c r="D44" s="4" t="s">
        <v>86</v>
      </c>
      <c r="E44" s="4">
        <v>1</v>
      </c>
      <c r="F44" s="4" t="s">
        <v>108</v>
      </c>
      <c r="G44" s="4" t="s">
        <v>103</v>
      </c>
      <c r="H44" s="16"/>
      <c r="I44" s="16"/>
      <c r="J44" s="22">
        <v>3320</v>
      </c>
      <c r="K44" s="28">
        <f t="shared" si="2"/>
        <v>0</v>
      </c>
      <c r="L44" s="28">
        <f t="shared" si="3"/>
        <v>0</v>
      </c>
    </row>
    <row r="45" spans="1:12" ht="15">
      <c r="A45" s="3">
        <v>238164</v>
      </c>
      <c r="B45" s="26" t="s">
        <v>149</v>
      </c>
      <c r="C45" s="11" t="s">
        <v>8</v>
      </c>
      <c r="D45" s="14" t="s">
        <v>159</v>
      </c>
      <c r="E45" s="14">
        <v>1</v>
      </c>
      <c r="F45" s="14" t="s">
        <v>93</v>
      </c>
      <c r="G45" s="14">
        <v>10</v>
      </c>
      <c r="H45" s="17"/>
      <c r="I45" s="17"/>
      <c r="J45" s="26">
        <v>500</v>
      </c>
      <c r="K45" s="28">
        <f t="shared" si="2"/>
        <v>0</v>
      </c>
      <c r="L45" s="28">
        <f t="shared" si="3"/>
        <v>0</v>
      </c>
    </row>
    <row r="46" spans="1:12" ht="15">
      <c r="A46" s="3">
        <v>241118</v>
      </c>
      <c r="B46" s="22" t="s">
        <v>149</v>
      </c>
      <c r="C46" s="3" t="s">
        <v>9</v>
      </c>
      <c r="D46" s="14" t="s">
        <v>159</v>
      </c>
      <c r="E46" s="14">
        <v>1</v>
      </c>
      <c r="F46" s="14" t="s">
        <v>93</v>
      </c>
      <c r="G46" s="14">
        <v>10</v>
      </c>
      <c r="H46" s="16"/>
      <c r="I46" s="16"/>
      <c r="J46" s="22">
        <v>430</v>
      </c>
      <c r="K46" s="28">
        <f t="shared" si="2"/>
        <v>0</v>
      </c>
      <c r="L46" s="28">
        <f t="shared" si="3"/>
        <v>0</v>
      </c>
    </row>
    <row r="47" spans="1:12" ht="15">
      <c r="A47" s="3">
        <v>208116</v>
      </c>
      <c r="B47" s="22"/>
      <c r="C47" s="3" t="s">
        <v>220</v>
      </c>
      <c r="D47" s="14" t="s">
        <v>221</v>
      </c>
      <c r="E47" s="14">
        <v>1</v>
      </c>
      <c r="F47" s="14" t="s">
        <v>93</v>
      </c>
      <c r="G47" s="14" t="s">
        <v>222</v>
      </c>
      <c r="H47" s="16"/>
      <c r="I47" s="16"/>
      <c r="J47" s="24">
        <v>150</v>
      </c>
      <c r="K47" s="28">
        <f t="shared" si="2"/>
        <v>0</v>
      </c>
      <c r="L47" s="28">
        <f t="shared" si="3"/>
        <v>0</v>
      </c>
    </row>
    <row r="48" spans="1:12" ht="15">
      <c r="A48" s="3">
        <v>242304</v>
      </c>
      <c r="B48" s="24" t="s">
        <v>150</v>
      </c>
      <c r="C48" s="9" t="s">
        <v>223</v>
      </c>
      <c r="D48" s="10" t="s">
        <v>86</v>
      </c>
      <c r="E48" s="10">
        <v>1</v>
      </c>
      <c r="F48" s="10" t="s">
        <v>89</v>
      </c>
      <c r="G48" s="4" t="s">
        <v>173</v>
      </c>
      <c r="H48" s="16"/>
      <c r="I48" s="16"/>
      <c r="J48" s="24">
        <v>1780</v>
      </c>
      <c r="K48" s="28">
        <f t="shared" si="2"/>
        <v>0</v>
      </c>
      <c r="L48" s="28">
        <f t="shared" si="3"/>
        <v>0</v>
      </c>
    </row>
    <row r="49" spans="1:12" ht="15">
      <c r="A49" s="3">
        <v>246111</v>
      </c>
      <c r="B49" s="24" t="s">
        <v>151</v>
      </c>
      <c r="C49" s="9" t="s">
        <v>192</v>
      </c>
      <c r="D49" s="10" t="s">
        <v>152</v>
      </c>
      <c r="E49" s="10">
        <v>1</v>
      </c>
      <c r="F49" s="10" t="s">
        <v>89</v>
      </c>
      <c r="G49" s="10" t="s">
        <v>202</v>
      </c>
      <c r="H49" s="16"/>
      <c r="I49" s="16"/>
      <c r="J49" s="24">
        <v>225</v>
      </c>
      <c r="K49" s="28">
        <f t="shared" si="2"/>
        <v>0</v>
      </c>
      <c r="L49" s="28">
        <f t="shared" si="3"/>
        <v>0</v>
      </c>
    </row>
    <row r="50" spans="1:12" ht="15">
      <c r="A50" s="27">
        <v>544</v>
      </c>
      <c r="B50" s="22" t="s">
        <v>208</v>
      </c>
      <c r="C50" s="9" t="s">
        <v>207</v>
      </c>
      <c r="D50" s="10" t="s">
        <v>86</v>
      </c>
      <c r="E50" s="10">
        <v>1</v>
      </c>
      <c r="F50" s="10" t="s">
        <v>89</v>
      </c>
      <c r="G50" s="10" t="s">
        <v>205</v>
      </c>
      <c r="H50" s="16"/>
      <c r="I50" s="16"/>
      <c r="J50" s="22">
        <v>200</v>
      </c>
      <c r="K50" s="28">
        <f t="shared" si="2"/>
        <v>0</v>
      </c>
      <c r="L50" s="28">
        <f t="shared" si="3"/>
        <v>0</v>
      </c>
    </row>
    <row r="51" spans="1:12" s="8" customFormat="1" ht="15">
      <c r="A51" s="27">
        <v>208841</v>
      </c>
      <c r="B51" s="25" t="s">
        <v>153</v>
      </c>
      <c r="C51" s="3" t="s">
        <v>6</v>
      </c>
      <c r="D51" s="14" t="s">
        <v>159</v>
      </c>
      <c r="E51" s="14">
        <v>1</v>
      </c>
      <c r="F51" s="14" t="s">
        <v>93</v>
      </c>
      <c r="G51" s="14">
        <v>10</v>
      </c>
      <c r="H51" s="16"/>
      <c r="I51" s="16"/>
      <c r="J51" s="25">
        <v>1400</v>
      </c>
      <c r="K51" s="28">
        <f t="shared" si="2"/>
        <v>0</v>
      </c>
      <c r="L51" s="28">
        <f t="shared" si="3"/>
        <v>0</v>
      </c>
    </row>
    <row r="52" spans="1:12" ht="15">
      <c r="A52" s="3">
        <v>239974</v>
      </c>
      <c r="B52" s="25" t="s">
        <v>153</v>
      </c>
      <c r="C52" s="9" t="s">
        <v>251</v>
      </c>
      <c r="D52" s="10" t="s">
        <v>90</v>
      </c>
      <c r="E52" s="10">
        <v>1</v>
      </c>
      <c r="F52" s="10" t="s">
        <v>93</v>
      </c>
      <c r="G52" s="10" t="s">
        <v>204</v>
      </c>
      <c r="H52" s="16"/>
      <c r="I52" s="16"/>
      <c r="J52" s="25">
        <v>3190</v>
      </c>
      <c r="K52" s="28">
        <f t="shared" si="2"/>
        <v>0</v>
      </c>
      <c r="L52" s="28">
        <f t="shared" si="3"/>
        <v>0</v>
      </c>
    </row>
    <row r="53" spans="1:12" ht="15">
      <c r="A53" s="3">
        <v>254421</v>
      </c>
      <c r="B53" s="25" t="s">
        <v>153</v>
      </c>
      <c r="C53" s="3" t="s">
        <v>252</v>
      </c>
      <c r="D53" s="14" t="s">
        <v>159</v>
      </c>
      <c r="E53" s="10">
        <v>1</v>
      </c>
      <c r="F53" s="10" t="s">
        <v>93</v>
      </c>
      <c r="G53" s="10">
        <v>5</v>
      </c>
      <c r="H53" s="16"/>
      <c r="I53" s="16"/>
      <c r="J53" s="25">
        <v>1140</v>
      </c>
      <c r="K53" s="28">
        <f t="shared" si="2"/>
        <v>0</v>
      </c>
      <c r="L53" s="28">
        <f t="shared" si="3"/>
        <v>0</v>
      </c>
    </row>
    <row r="54" spans="1:12" ht="15">
      <c r="A54" s="9">
        <v>55911</v>
      </c>
      <c r="B54" s="25" t="s">
        <v>156</v>
      </c>
      <c r="C54" s="9" t="s">
        <v>5</v>
      </c>
      <c r="D54" s="10" t="s">
        <v>155</v>
      </c>
      <c r="E54" s="10">
        <v>1</v>
      </c>
      <c r="F54" s="10" t="s">
        <v>154</v>
      </c>
      <c r="G54" s="10" t="s">
        <v>94</v>
      </c>
      <c r="H54" s="16"/>
      <c r="I54" s="16"/>
      <c r="J54" s="25">
        <v>460</v>
      </c>
      <c r="K54" s="28">
        <f t="shared" si="2"/>
        <v>0</v>
      </c>
      <c r="L54" s="28">
        <f t="shared" si="3"/>
        <v>0</v>
      </c>
    </row>
    <row r="55" spans="1:12" ht="15">
      <c r="A55" s="3">
        <v>129023</v>
      </c>
      <c r="B55" s="25" t="s">
        <v>157</v>
      </c>
      <c r="C55" s="9" t="s">
        <v>253</v>
      </c>
      <c r="D55" s="10" t="s">
        <v>86</v>
      </c>
      <c r="E55" s="10">
        <v>1</v>
      </c>
      <c r="F55" s="10" t="s">
        <v>89</v>
      </c>
      <c r="G55" s="4" t="s">
        <v>174</v>
      </c>
      <c r="H55" s="16"/>
      <c r="I55" s="16"/>
      <c r="J55" s="25">
        <v>460</v>
      </c>
      <c r="K55" s="28">
        <f t="shared" si="2"/>
        <v>0</v>
      </c>
      <c r="L55" s="28">
        <f t="shared" si="3"/>
        <v>0</v>
      </c>
    </row>
    <row r="56" spans="1:12" ht="15">
      <c r="A56" s="3">
        <v>42591</v>
      </c>
      <c r="B56" s="24" t="s">
        <v>158</v>
      </c>
      <c r="C56" s="9" t="s">
        <v>3</v>
      </c>
      <c r="D56" s="10" t="s">
        <v>159</v>
      </c>
      <c r="E56" s="10">
        <v>1</v>
      </c>
      <c r="F56" s="10" t="s">
        <v>89</v>
      </c>
      <c r="G56" s="4">
        <v>4</v>
      </c>
      <c r="H56" s="16"/>
      <c r="I56" s="16"/>
      <c r="J56" s="24">
        <v>1080</v>
      </c>
      <c r="K56" s="28">
        <f t="shared" si="2"/>
        <v>0</v>
      </c>
      <c r="L56" s="28">
        <f t="shared" si="3"/>
        <v>0</v>
      </c>
    </row>
    <row r="57" spans="1:12" ht="15">
      <c r="A57" s="9">
        <v>44357</v>
      </c>
      <c r="B57" s="25" t="s">
        <v>160</v>
      </c>
      <c r="C57" s="9" t="s">
        <v>254</v>
      </c>
      <c r="D57" s="10" t="s">
        <v>86</v>
      </c>
      <c r="E57" s="10">
        <v>1</v>
      </c>
      <c r="F57" s="10" t="s">
        <v>89</v>
      </c>
      <c r="G57" s="10" t="s">
        <v>113</v>
      </c>
      <c r="H57" s="16"/>
      <c r="I57" s="16"/>
      <c r="J57" s="25">
        <v>240</v>
      </c>
      <c r="K57" s="28">
        <f t="shared" si="2"/>
        <v>0</v>
      </c>
      <c r="L57" s="28">
        <f t="shared" si="3"/>
        <v>0</v>
      </c>
    </row>
    <row r="58" spans="1:12" ht="15">
      <c r="A58" s="3">
        <v>226455</v>
      </c>
      <c r="B58" s="21" t="s">
        <v>164</v>
      </c>
      <c r="C58" s="3" t="s">
        <v>161</v>
      </c>
      <c r="D58" s="4" t="s">
        <v>86</v>
      </c>
      <c r="E58" s="4">
        <v>1</v>
      </c>
      <c r="F58" s="4" t="s">
        <v>108</v>
      </c>
      <c r="G58" s="4" t="s">
        <v>201</v>
      </c>
      <c r="H58" s="16"/>
      <c r="I58" s="16"/>
      <c r="J58" s="21">
        <v>640</v>
      </c>
      <c r="K58" s="28">
        <f t="shared" si="2"/>
        <v>0</v>
      </c>
      <c r="L58" s="28">
        <f t="shared" si="3"/>
        <v>0</v>
      </c>
    </row>
    <row r="59" spans="1:12" ht="15">
      <c r="A59" s="3">
        <v>249212</v>
      </c>
      <c r="B59" s="21" t="s">
        <v>162</v>
      </c>
      <c r="C59" s="9" t="s">
        <v>255</v>
      </c>
      <c r="D59" s="10" t="s">
        <v>139</v>
      </c>
      <c r="E59" s="10">
        <v>1</v>
      </c>
      <c r="F59" s="10" t="s">
        <v>89</v>
      </c>
      <c r="G59" s="10" t="s">
        <v>163</v>
      </c>
      <c r="H59" s="16"/>
      <c r="I59" s="16"/>
      <c r="J59" s="21">
        <v>400</v>
      </c>
      <c r="K59" s="28">
        <f t="shared" si="2"/>
        <v>0</v>
      </c>
      <c r="L59" s="28">
        <f t="shared" si="3"/>
        <v>0</v>
      </c>
    </row>
    <row r="60" spans="1:12" ht="15">
      <c r="A60" s="9">
        <v>9709</v>
      </c>
      <c r="B60" s="22" t="s">
        <v>165</v>
      </c>
      <c r="C60" s="9" t="s">
        <v>226</v>
      </c>
      <c r="D60" s="10" t="s">
        <v>139</v>
      </c>
      <c r="E60" s="10">
        <v>1</v>
      </c>
      <c r="F60" s="10" t="s">
        <v>89</v>
      </c>
      <c r="G60" s="10" t="s">
        <v>163</v>
      </c>
      <c r="H60" s="16"/>
      <c r="I60" s="16"/>
      <c r="J60" s="22">
        <v>2070</v>
      </c>
      <c r="K60" s="28">
        <f t="shared" si="2"/>
        <v>0</v>
      </c>
      <c r="L60" s="28">
        <f t="shared" si="3"/>
        <v>0</v>
      </c>
    </row>
    <row r="61" spans="1:12" s="8" customFormat="1" ht="15">
      <c r="A61" s="33">
        <v>94882</v>
      </c>
      <c r="B61" s="22" t="s">
        <v>165</v>
      </c>
      <c r="C61" s="9" t="s">
        <v>193</v>
      </c>
      <c r="D61" s="10" t="s">
        <v>139</v>
      </c>
      <c r="E61" s="10">
        <v>1</v>
      </c>
      <c r="F61" s="10" t="s">
        <v>89</v>
      </c>
      <c r="G61" s="10" t="s">
        <v>163</v>
      </c>
      <c r="H61" s="16"/>
      <c r="I61" s="16"/>
      <c r="J61" s="22">
        <v>240</v>
      </c>
      <c r="K61" s="28">
        <f t="shared" si="2"/>
        <v>0</v>
      </c>
      <c r="L61" s="28">
        <f t="shared" si="3"/>
        <v>0</v>
      </c>
    </row>
    <row r="62" spans="1:12" ht="15">
      <c r="A62" s="3">
        <v>216573</v>
      </c>
      <c r="B62" s="21" t="s">
        <v>166</v>
      </c>
      <c r="C62" s="3" t="s">
        <v>256</v>
      </c>
      <c r="D62" s="10" t="s">
        <v>139</v>
      </c>
      <c r="E62" s="10">
        <v>1</v>
      </c>
      <c r="F62" s="10" t="s">
        <v>89</v>
      </c>
      <c r="G62" s="10" t="s">
        <v>257</v>
      </c>
      <c r="H62" s="16"/>
      <c r="I62" s="16"/>
      <c r="J62" s="21">
        <v>490</v>
      </c>
      <c r="K62" s="28">
        <f t="shared" si="2"/>
        <v>0</v>
      </c>
      <c r="L62" s="28">
        <f t="shared" si="3"/>
        <v>0</v>
      </c>
    </row>
    <row r="63" spans="1:12" s="7" customFormat="1" ht="15">
      <c r="A63" s="3">
        <v>610</v>
      </c>
      <c r="B63" s="21" t="s">
        <v>167</v>
      </c>
      <c r="C63" s="9" t="s">
        <v>227</v>
      </c>
      <c r="D63" s="10" t="s">
        <v>86</v>
      </c>
      <c r="E63" s="10">
        <v>1</v>
      </c>
      <c r="F63" s="10" t="s">
        <v>93</v>
      </c>
      <c r="G63" s="10" t="s">
        <v>113</v>
      </c>
      <c r="H63" s="16"/>
      <c r="I63" s="16"/>
      <c r="J63" s="21">
        <v>650</v>
      </c>
      <c r="K63" s="28">
        <f t="shared" si="2"/>
        <v>0</v>
      </c>
      <c r="L63" s="28">
        <f t="shared" si="3"/>
        <v>0</v>
      </c>
    </row>
    <row r="64" spans="1:12" ht="15">
      <c r="A64" s="9">
        <v>31385</v>
      </c>
      <c r="B64" s="25" t="s">
        <v>169</v>
      </c>
      <c r="C64" s="9" t="s">
        <v>228</v>
      </c>
      <c r="D64" s="10" t="s">
        <v>87</v>
      </c>
      <c r="E64" s="10">
        <v>1</v>
      </c>
      <c r="F64" s="10" t="s">
        <v>108</v>
      </c>
      <c r="G64" s="10" t="s">
        <v>168</v>
      </c>
      <c r="H64" s="16"/>
      <c r="I64" s="16"/>
      <c r="J64" s="25">
        <v>5100</v>
      </c>
      <c r="K64" s="28">
        <f t="shared" si="2"/>
        <v>0</v>
      </c>
      <c r="L64" s="28">
        <f t="shared" si="3"/>
        <v>0</v>
      </c>
    </row>
    <row r="65" spans="1:12" ht="15" customHeight="1">
      <c r="A65" s="3">
        <v>216469</v>
      </c>
      <c r="B65" s="25" t="s">
        <v>170</v>
      </c>
      <c r="C65" s="9" t="s">
        <v>200</v>
      </c>
      <c r="D65" s="10" t="s">
        <v>139</v>
      </c>
      <c r="E65" s="10">
        <v>1</v>
      </c>
      <c r="F65" s="10" t="s">
        <v>89</v>
      </c>
      <c r="G65" s="10">
        <v>1</v>
      </c>
      <c r="H65" s="16"/>
      <c r="I65" s="16"/>
      <c r="J65" s="25">
        <v>370</v>
      </c>
      <c r="K65" s="28">
        <f t="shared" si="2"/>
        <v>0</v>
      </c>
      <c r="L65" s="28">
        <f t="shared" si="3"/>
        <v>0</v>
      </c>
    </row>
    <row r="66" spans="1:12" ht="15">
      <c r="A66" s="9">
        <v>91836</v>
      </c>
      <c r="B66" s="24" t="s">
        <v>171</v>
      </c>
      <c r="C66" s="9" t="s">
        <v>194</v>
      </c>
      <c r="D66" s="10" t="s">
        <v>86</v>
      </c>
      <c r="E66" s="10">
        <v>1</v>
      </c>
      <c r="F66" s="10" t="s">
        <v>89</v>
      </c>
      <c r="G66" s="10" t="s">
        <v>132</v>
      </c>
      <c r="H66" s="16"/>
      <c r="I66" s="16"/>
      <c r="J66" s="24">
        <v>470</v>
      </c>
      <c r="K66" s="28">
        <f t="shared" si="2"/>
        <v>0</v>
      </c>
      <c r="L66" s="28">
        <f t="shared" si="3"/>
        <v>0</v>
      </c>
    </row>
    <row r="67" spans="1:12" ht="15">
      <c r="A67" s="3">
        <v>32087</v>
      </c>
      <c r="B67" s="24" t="s">
        <v>176</v>
      </c>
      <c r="C67" s="9" t="s">
        <v>219</v>
      </c>
      <c r="D67" s="10" t="s">
        <v>86</v>
      </c>
      <c r="E67" s="10">
        <v>1</v>
      </c>
      <c r="F67" s="10" t="s">
        <v>89</v>
      </c>
      <c r="G67" s="4" t="s">
        <v>128</v>
      </c>
      <c r="H67" s="16"/>
      <c r="I67" s="16"/>
      <c r="J67" s="24">
        <v>610</v>
      </c>
      <c r="K67" s="28">
        <f t="shared" si="2"/>
        <v>0</v>
      </c>
      <c r="L67" s="28">
        <f t="shared" si="3"/>
        <v>0</v>
      </c>
    </row>
    <row r="68" spans="1:12" ht="15">
      <c r="A68" s="9">
        <v>237705</v>
      </c>
      <c r="B68" s="34" t="s">
        <v>172</v>
      </c>
      <c r="C68" s="35" t="s">
        <v>229</v>
      </c>
      <c r="D68" s="14" t="s">
        <v>212</v>
      </c>
      <c r="E68" s="14">
        <v>1</v>
      </c>
      <c r="F68" s="14" t="s">
        <v>89</v>
      </c>
      <c r="G68" s="14" t="s">
        <v>213</v>
      </c>
      <c r="H68" s="17"/>
      <c r="I68" s="17"/>
      <c r="J68" s="34">
        <v>400</v>
      </c>
      <c r="K68" s="28">
        <f aca="true" t="shared" si="4" ref="K68:K99">J68*H68</f>
        <v>0</v>
      </c>
      <c r="L68" s="28">
        <f t="shared" si="3"/>
        <v>0</v>
      </c>
    </row>
    <row r="69" spans="1:12" ht="18.75" customHeight="1">
      <c r="A69" s="39" t="s">
        <v>262</v>
      </c>
      <c r="B69" s="40"/>
      <c r="C69" s="40"/>
      <c r="D69" s="40"/>
      <c r="E69" s="40"/>
      <c r="F69" s="40"/>
      <c r="G69" s="40"/>
      <c r="H69" s="40"/>
      <c r="I69" s="40"/>
      <c r="J69" s="41"/>
      <c r="K69" s="37">
        <f>SUM(K4:K68)</f>
        <v>0</v>
      </c>
      <c r="L69" s="36">
        <f>SUM(L4:L68)</f>
        <v>0</v>
      </c>
    </row>
    <row r="70" spans="1:9" s="7" customFormat="1" ht="15">
      <c r="A70" s="18"/>
      <c r="B70" s="2"/>
      <c r="C70" s="2"/>
      <c r="D70" s="2"/>
      <c r="E70" s="5"/>
      <c r="F70" s="5"/>
      <c r="G70" s="5"/>
      <c r="H70" s="2"/>
      <c r="I70" s="2"/>
    </row>
    <row r="71" spans="1:9" s="6" customFormat="1" ht="15">
      <c r="A71" s="18" t="s">
        <v>217</v>
      </c>
      <c r="B71" s="1"/>
      <c r="C71" s="1"/>
      <c r="D71" s="1"/>
      <c r="E71" s="1"/>
      <c r="F71" s="1"/>
      <c r="G71" s="1"/>
      <c r="H71" s="1"/>
      <c r="I71" s="1"/>
    </row>
    <row r="72" spans="1:9" ht="15">
      <c r="A72" s="19" t="s">
        <v>266</v>
      </c>
      <c r="B72" s="2"/>
      <c r="C72" s="2"/>
      <c r="D72" s="2"/>
      <c r="E72" s="2"/>
      <c r="F72" s="2"/>
      <c r="G72" s="2"/>
      <c r="H72" s="2"/>
      <c r="I72" s="2"/>
    </row>
    <row r="73" spans="1:9" ht="15">
      <c r="A73" s="20" t="s">
        <v>263</v>
      </c>
      <c r="B73" s="2"/>
      <c r="C73" s="2"/>
      <c r="D73" s="2"/>
      <c r="E73" s="2"/>
      <c r="F73" s="2"/>
      <c r="G73" s="2"/>
      <c r="H73" s="2"/>
      <c r="I73" s="2"/>
    </row>
    <row r="74" spans="1:9" ht="15">
      <c r="A74" s="20" t="s">
        <v>216</v>
      </c>
      <c r="B74" s="2"/>
      <c r="C74" s="2"/>
      <c r="D74" s="2"/>
      <c r="E74" s="2"/>
      <c r="F74" s="2"/>
      <c r="G74" s="2"/>
      <c r="H74" s="2"/>
      <c r="I74" s="2"/>
    </row>
    <row r="75" spans="1:9" ht="15">
      <c r="A75" s="20" t="s">
        <v>264</v>
      </c>
      <c r="B75" s="2"/>
      <c r="C75" s="2"/>
      <c r="D75" s="2"/>
      <c r="E75" s="2"/>
      <c r="F75" s="2"/>
      <c r="G75" s="2"/>
      <c r="H75" s="2"/>
      <c r="I75" s="2"/>
    </row>
    <row r="76" spans="1:9" ht="15">
      <c r="A76" s="20" t="s">
        <v>265</v>
      </c>
      <c r="B76" s="2"/>
      <c r="C76" s="2"/>
      <c r="D76" s="2"/>
      <c r="E76" s="2"/>
      <c r="F76" s="2"/>
      <c r="G76" s="2"/>
      <c r="H76" s="2"/>
      <c r="I76" s="2"/>
    </row>
    <row r="77" spans="2:9" ht="15">
      <c r="B77" s="2"/>
      <c r="C77" s="2"/>
      <c r="D77" s="2"/>
      <c r="E77" s="2"/>
      <c r="F77" s="2"/>
      <c r="G77" s="2"/>
      <c r="H77" s="2"/>
      <c r="I77" s="2"/>
    </row>
    <row r="78" spans="2:9" ht="15">
      <c r="B78" s="2"/>
      <c r="C78" s="2"/>
      <c r="D78" s="2"/>
      <c r="E78" s="2"/>
      <c r="F78" s="2"/>
      <c r="G78" s="2"/>
      <c r="H78" s="2"/>
      <c r="I78" s="2"/>
    </row>
    <row r="79" spans="2:9" ht="15">
      <c r="B79" s="2"/>
      <c r="C79" s="2"/>
      <c r="D79" s="2"/>
      <c r="E79" s="2"/>
      <c r="F79" s="2"/>
      <c r="G79" s="2"/>
      <c r="H79" s="2"/>
      <c r="I79" s="2"/>
    </row>
    <row r="80" spans="2:9" ht="15">
      <c r="B80" s="2"/>
      <c r="C80" s="2"/>
      <c r="D80" s="2"/>
      <c r="E80" s="2"/>
      <c r="F80" s="2"/>
      <c r="G80" s="2"/>
      <c r="H80" s="2"/>
      <c r="I80" s="2"/>
    </row>
    <row r="81" spans="2:9" ht="15">
      <c r="B81" s="2"/>
      <c r="C81" s="2"/>
      <c r="D81" s="2"/>
      <c r="E81" s="2"/>
      <c r="F81" s="2"/>
      <c r="G81" s="2"/>
      <c r="H81" s="2"/>
      <c r="I81" s="2"/>
    </row>
    <row r="82" spans="2:9" ht="15">
      <c r="B82" s="2"/>
      <c r="C82" s="2"/>
      <c r="D82" s="2"/>
      <c r="E82" s="2"/>
      <c r="F82" s="2"/>
      <c r="G82" s="2"/>
      <c r="H82" s="2"/>
      <c r="I82" s="2"/>
    </row>
    <row r="83" spans="2:9" ht="13.5" customHeight="1">
      <c r="B83" s="2"/>
      <c r="C83" s="2"/>
      <c r="D83" s="2"/>
      <c r="E83" s="2"/>
      <c r="F83" s="2"/>
      <c r="G83" s="2"/>
      <c r="H83" s="2"/>
      <c r="I83" s="2"/>
    </row>
  </sheetData>
  <autoFilter ref="A3:L69">
    <sortState ref="A4:L83">
      <sortCondition sortBy="value" ref="C4:C83"/>
    </sortState>
  </autoFilter>
  <hyperlinks>
    <hyperlink ref="B4" r:id="rId1" display="https://www.sukl.cz/modules/medication/search.php?data%5Batc_group%5D=C01EB10&amp;data%5Bwith_adv%5D=0"/>
    <hyperlink ref="B6" r:id="rId2" display="https://www.sukl.cz/modules/medication/search.php?data%5Batc_group%5D=A03DA02&amp;data%5Bwith_adv%5D=0"/>
    <hyperlink ref="B24" r:id="rId3" display="https://www.sukl.cz/modules/medication/search.php?data%5Batc_group%5D=V03AB25&amp;data%5Bwith_adv%5D=0"/>
    <hyperlink ref="B8" r:id="rId4" display="https://www.sukl.cz/modules/medication/search.php?data%5Batc_group%5D=N05BA01&amp;data%5Bwith_adv%5D=0"/>
    <hyperlink ref="B7" r:id="rId5" display="https://www.sukl.cz/modules/medication/search.php?data%5Batc_group%5D=N02BA01&amp;data%5Bwith_adv%5D=0"/>
    <hyperlink ref="B9" r:id="rId6" display="https://www.sukl.cz/modules/medication/search.php?data%5Batc_group%5D=A03BA01&amp;data%5Bwith_adv%5D=0"/>
    <hyperlink ref="B10" r:id="rId7" display="https://www.sukl.cz/modules/medication/search.php?data%5Batc_group%5D=C07AB02&amp;data%5Bwith_adv%5D=0"/>
    <hyperlink ref="B11" r:id="rId8" display="https://www.sukl.cz/modules/medication/search.php?data%5Batc_group%5D=D08AG02&amp;data%5Bwith_adv%5D=0"/>
    <hyperlink ref="B12" r:id="rId9" display="https://www.sukl.cz/modules/medication/search.php?data%5Batc_group%5D=B01AC24&amp;data%5Bwith_adv%5D=0"/>
    <hyperlink ref="B13" r:id="rId10" display="https://www.sukl.cz/modules/medication/search.php?data%5Batc_group%5D=B05XA&amp;data%5Bwith_adv%5D=0"/>
    <hyperlink ref="B14" r:id="rId11" display="https://www.sukl.cz/modules/medication/search.php?data%5Batc_group%5D=N01AX03&amp;data%5Bwith_adv%5D=0"/>
    <hyperlink ref="B15" r:id="rId12" display="https://www.sukl.cz/modules/medication/search.php?data%5Batc_group%5D=B05XA30&amp;data%5Bwith_adv%5D=0"/>
    <hyperlink ref="B17" r:id="rId13" display="https://www.sukl.cz/modules/medication/search.php?data%5Batc_group%5D=H02AB02&amp;data%5Bwith_adv%5D=0"/>
    <hyperlink ref="B19" r:id="rId14" display="https://www.sukl.cz/modules/medication/search.php?data%5Batc_group%5D=N05BA01&amp;data%5Bwith_adv%5D=0"/>
    <hyperlink ref="B18" r:id="rId15" display="https://www.sukl.cz/modules/medication/search.php?data%5Batc_group%5D=N05BA01&amp;data%5Bwith_adv%5D=0"/>
    <hyperlink ref="B20" r:id="rId16" display="https://www.sukl.cz/modules/medication/search.php?data%5Batc_group%5D=R06AX&amp;data%5Bwith_adv%5D=0"/>
    <hyperlink ref="B22" r:id="rId17" display="https://www.sukl.cz/modules/medication/search.php?data%5Batc_group%5D=C02CA06&amp;data%5Bwith_adv%5D=0"/>
    <hyperlink ref="B23" r:id="rId18" display="https://www.sukl.cz/modules/medication/search.php?data%5Batc_group%5D=B02AA02&amp;data%5Bwith_adv%5D=0"/>
    <hyperlink ref="B26" r:id="rId19" display="https://www.sukl.cz/modules/medication/search.php?data%5Batc_group%5D=H04AA01&amp;data%5Bwith_adv%5D=0"/>
    <hyperlink ref="B27" r:id="rId20" display="https://www.sukl.cz/modules/medication/search.php?data%5Batc_group%5D=B05BA03&amp;data%5Bwith_adv%5D=0"/>
    <hyperlink ref="B28" r:id="rId21" display="https://www.sukl.cz/modules/medication/search.php?data%5Batc_group%5D=G02CA&amp;data%5Bwith_adv%5D=0"/>
    <hyperlink ref="B29" r:id="rId22" display="https://www.sukl.cz/modules/medication/search.php?data%5Batc_group%5D=B02BB01&amp;data%5Bwith_adv%5D=0"/>
    <hyperlink ref="B30" r:id="rId23" display="https://www.sukl.cz/modules/medication/search.php?data%5Batc_group%5D=N05AD01&amp;data%5Bwith_adv%5D=0"/>
    <hyperlink ref="B31" r:id="rId24" display="https://www.sukl.cz/modules/medication/search.php?data%5Batc_group%5D=B01AB01&amp;data%5Bwith_adv%5D=0"/>
    <hyperlink ref="B32" r:id="rId25" display="https://www.sukl.cz/modules/medication/search.php?data%5Batc_group%5D=H02AB09&amp;data%5Bwith_adv%5D=0"/>
    <hyperlink ref="B34" r:id="rId26" display="https://www.sukl.cz/modules/medication/search.php?data%5Batc_group%5D=C01DA08&amp;data%5Bwith_adv%5D=0"/>
    <hyperlink ref="B35" r:id="rId27" display="https://www.sukl.cz/modules/medication/search.php?data%5Batc_group%5D=C01CA02&amp;data%5Bwith_adv%5D=0"/>
    <hyperlink ref="B36" r:id="rId28" display="https://www.sukl.cz/modules/medication/search.php?data%5Batc_group%5D=B01AC06&amp;data%5Bwith_adv%5D=0"/>
    <hyperlink ref="B33" r:id="rId29" display="https://www.sukl.cz/modules/medication/search.php?data%5Batc_group%5D=C08DA01&amp;data%5Bwith_adv%5D=0"/>
    <hyperlink ref="B38" r:id="rId30" display="https://www.sukl.cz/modules/medication/search.php?data%5Batc_group%5D=B05XA05&amp;data%5Bwith_adv%5D=0"/>
    <hyperlink ref="B39" r:id="rId31" display="https://www.sukl.cz/modules/medication/search.php?data%5Batc_group%5D=N01BB&amp;data%5Bwith_adv%5D=0"/>
    <hyperlink ref="B41" r:id="rId32" display="https://www.sukl.cz/modules/medication/search.php?data%5Batc_group%5D=V03AB15&amp;data%5Bwith_adv%5D=0"/>
    <hyperlink ref="B42" r:id="rId33" display="https://www.sukl.cz/modules/medication/search.php?data%5Batc_group%5D=C01DA02&amp;data%5Bwith_adv%5D=0"/>
    <hyperlink ref="B43" r:id="rId34" display="https://www.sukl.cz/modules/medication/search.php?data%5Batc_group%5D=C01CA03&amp;data%5Bwith_adv%5D=0"/>
    <hyperlink ref="B48" r:id="rId35" display="https://www.sukl.cz/modules/medication/search.php?data%5Batc_group%5D=A04AA01&amp;data%5Bwith_adv%5D=0"/>
    <hyperlink ref="B49" r:id="rId36" display="https://www.sukl.cz/modules/medication/search.php?data%5Batc_group%5D=S01AX&amp;data%5Bwith_adv%5D=0"/>
    <hyperlink ref="B54" r:id="rId37" display="https://www.sukl.cz/modules/medication/search.php?data%5Batc_group%5D=D08AX01&amp;data%5Bwith_adv%5D=0"/>
    <hyperlink ref="B55" r:id="rId38" display="https://www.sukl.cz/modules/medication/search.php?data%5Batc_group%5D=N01AX10&amp;data%5Bwith_adv%5D=0"/>
    <hyperlink ref="B56" r:id="rId39" display="https://www.sukl.cz/modules/medication/search.php?data%5Batc_group%5D=H02AB07&amp;data%5Bwith_adv%5D=0"/>
    <hyperlink ref="B57" r:id="rId40" display="https://www.sukl.cz/modules/medication/search.php?data%5Batc_group%5D=H01BA04&amp;data%5Bwith_adv%5D=0"/>
    <hyperlink ref="B59" r:id="rId41" display="https://www.sukl.cz/modules/medication/search.php?data%5Batc_group%5D=J01DD01&amp;data%5Bwith_adv%5D=0"/>
    <hyperlink ref="B58" r:id="rId42" display="https://www.sukl.cz/modules/medication/search.php?data%5Batc_group%5D=M03AC09&amp;data%5Bwith_adv%5D=0"/>
    <hyperlink ref="B60" r:id="rId43" display="https://www.sukl.cz/modules/medication/search.php?data%5Batc_group%5D=H02AB04&amp;data%5Bwith_adv%5D=0"/>
    <hyperlink ref="B61" r:id="rId44" display="https://www.sukl.cz/modules/medication/search.php?data%5Batc_group%5D=H02AB04&amp;data%5Bwith_adv%5D=0"/>
    <hyperlink ref="B62" r:id="rId45" display="https://www.sukl.cz/modules/medication/search.php?data%5Batc_group%5D=M03AB01&amp;data%5Bwith_adv%5D=0"/>
    <hyperlink ref="B63" r:id="rId46" display="https://www.sukl.cz/modules/medication/search.php?data%5Batc_group%5D=R03DA05&amp;data%5Bwith_adv%5D=0"/>
    <hyperlink ref="B64" r:id="rId47" display="https://www.sukl.cz/modules/medication/search.php?data%5Batc_group%5D=C09AA01&amp;data%5Bwith_adv%5D=0"/>
    <hyperlink ref="B65" r:id="rId48" display="https://www.sukl.cz/modules/medication/search.php?data%5Batc_group%5D=N01AF03&amp;data%5Bwith_adv%5D=0"/>
    <hyperlink ref="B66" r:id="rId49" display="https://www.sukl.cz/modules/medication/search.php?data%5Batc_group%5D=R06AD03&amp;data%5Bwith_adv%5D=0"/>
    <hyperlink ref="B68" r:id="rId50" display="https://www.sukl.cz/modules/medication/search.php?data%5Batc_group%5D=R03AC02&amp;data%5Bwith_adv%5D=0"/>
    <hyperlink ref="B67" r:id="rId51" display="https://www.sukl.cz/modules/medication/search.php?data%5Batc_group%5D=N02AX02&amp;data%5Bwith_adv%5D=0"/>
    <hyperlink ref="B21" r:id="rId52" display="https://www.sukl.cz/modules/medication/search.php?data%5Batc_group%5D=M02AA15&amp;data%5Bwith_adv%5D=0"/>
    <hyperlink ref="B16" r:id="rId53" display="https://www.sukl.cz/modules/medication/search.php?data%5Batc_group%5D=C01BD01&amp;data%5Bwith_adv%5D=0"/>
    <hyperlink ref="B44" r:id="rId54" display="https://www.sukl.cz/modules/medication/search.php?data%5Batc_group%5D=N02BB02&amp;data%5Bwith_adv%5D=0"/>
    <hyperlink ref="B37" r:id="rId55" display="https://www.sukl.cz/modules/medication/search.php?data%5Batc_group%5D=N01BB02&amp;data%5Bwith_adv%5D=0"/>
    <hyperlink ref="B52" r:id="rId56" display="https://www.sukl.cz/modules/medication/search.php?data%5Batc_group%5D=N02BE01&amp;data%5Bwith_adv%5D=0"/>
    <hyperlink ref="B45" r:id="rId57" display="https://www.sukl.cz/modules/medication/search.php?data%5Batc_group%5D=M01AE01&amp;data%5Bwith_adv%5D=0"/>
    <hyperlink ref="B46" r:id="rId58" display="https://www.sukl.cz/modules/medication/search.php?data%5Batc_group%5D=M01AE01&amp;data%5Bwith_adv%5D=0"/>
    <hyperlink ref="B51" r:id="rId59" display="https://www.sukl.cz/modules/medication/search.php?data%5Batc_group%5D=N02BE01&amp;data%5Bwith_adv%5D=0"/>
    <hyperlink ref="B53" r:id="rId60" display="https://www.sukl.cz/modules/medication/search.php?data%5Batc_group%5D=N02BE01&amp;data%5Bwith_adv%5D=0"/>
  </hyperlinks>
  <printOptions/>
  <pageMargins left="0.7" right="0.7" top="0.787401575" bottom="0.787401575" header="0.3" footer="0.3"/>
  <pageSetup fitToHeight="0" fitToWidth="1" horizontalDpi="600" verticalDpi="600" orientation="landscape" paperSize="8" scale="89" r:id="rId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C77"/>
  <sheetViews>
    <sheetView workbookViewId="0" topLeftCell="A52">
      <selection activeCell="I7" sqref="I7"/>
    </sheetView>
  </sheetViews>
  <sheetFormatPr defaultColWidth="9.140625" defaultRowHeight="15"/>
  <sheetData>
    <row r="6" ht="15">
      <c r="C6" t="s">
        <v>11</v>
      </c>
    </row>
    <row r="7" ht="15">
      <c r="C7" t="s">
        <v>12</v>
      </c>
    </row>
    <row r="8" ht="15">
      <c r="C8" t="s">
        <v>13</v>
      </c>
    </row>
    <row r="9" ht="15">
      <c r="C9" t="s">
        <v>14</v>
      </c>
    </row>
    <row r="10" ht="15">
      <c r="C10" t="s">
        <v>15</v>
      </c>
    </row>
    <row r="11" ht="15">
      <c r="C11" t="s">
        <v>16</v>
      </c>
    </row>
    <row r="12" ht="15">
      <c r="C12" t="s">
        <v>17</v>
      </c>
    </row>
    <row r="13" ht="15">
      <c r="C13" t="s">
        <v>18</v>
      </c>
    </row>
    <row r="14" ht="15">
      <c r="C14" t="s">
        <v>19</v>
      </c>
    </row>
    <row r="15" ht="15">
      <c r="C15" t="s">
        <v>20</v>
      </c>
    </row>
    <row r="16" ht="15">
      <c r="C16" t="s">
        <v>21</v>
      </c>
    </row>
    <row r="17" ht="15">
      <c r="C17" t="s">
        <v>22</v>
      </c>
    </row>
    <row r="18" ht="15">
      <c r="C18" t="s">
        <v>23</v>
      </c>
    </row>
    <row r="19" ht="15">
      <c r="C19" t="s">
        <v>24</v>
      </c>
    </row>
    <row r="20" ht="15">
      <c r="C20" t="s">
        <v>25</v>
      </c>
    </row>
    <row r="21" ht="15">
      <c r="C21" t="s">
        <v>26</v>
      </c>
    </row>
    <row r="22" ht="15">
      <c r="C22" t="s">
        <v>27</v>
      </c>
    </row>
    <row r="23" ht="15">
      <c r="C23" t="s">
        <v>28</v>
      </c>
    </row>
    <row r="24" ht="15">
      <c r="C24" t="s">
        <v>29</v>
      </c>
    </row>
    <row r="25" ht="15">
      <c r="C25" t="s">
        <v>30</v>
      </c>
    </row>
    <row r="26" ht="15">
      <c r="C26" t="s">
        <v>31</v>
      </c>
    </row>
    <row r="27" ht="15">
      <c r="C27" t="s">
        <v>32</v>
      </c>
    </row>
    <row r="28" ht="15">
      <c r="C28" t="s">
        <v>33</v>
      </c>
    </row>
    <row r="29" ht="15">
      <c r="C29" t="s">
        <v>34</v>
      </c>
    </row>
    <row r="30" ht="15">
      <c r="C30" t="s">
        <v>35</v>
      </c>
    </row>
    <row r="31" ht="15">
      <c r="C31" t="s">
        <v>36</v>
      </c>
    </row>
    <row r="32" ht="15">
      <c r="C32" t="s">
        <v>37</v>
      </c>
    </row>
    <row r="33" ht="15">
      <c r="C33" t="s">
        <v>38</v>
      </c>
    </row>
    <row r="34" ht="15">
      <c r="C34" t="s">
        <v>39</v>
      </c>
    </row>
    <row r="35" ht="15">
      <c r="C35" t="s">
        <v>40</v>
      </c>
    </row>
    <row r="36" ht="15">
      <c r="C36" t="s">
        <v>41</v>
      </c>
    </row>
    <row r="37" ht="15">
      <c r="C37" t="s">
        <v>42</v>
      </c>
    </row>
    <row r="38" ht="15">
      <c r="C38" t="s">
        <v>43</v>
      </c>
    </row>
    <row r="39" ht="15">
      <c r="C39" t="s">
        <v>44</v>
      </c>
    </row>
    <row r="40" ht="15">
      <c r="C40" t="s">
        <v>45</v>
      </c>
    </row>
    <row r="41" ht="15">
      <c r="C41" t="s">
        <v>46</v>
      </c>
    </row>
    <row r="42" ht="15">
      <c r="C42" t="s">
        <v>47</v>
      </c>
    </row>
    <row r="43" ht="15">
      <c r="C43" t="s">
        <v>48</v>
      </c>
    </row>
    <row r="44" ht="15">
      <c r="C44" t="s">
        <v>49</v>
      </c>
    </row>
    <row r="45" ht="15">
      <c r="C45" t="s">
        <v>50</v>
      </c>
    </row>
    <row r="46" ht="15">
      <c r="C46" t="s">
        <v>51</v>
      </c>
    </row>
    <row r="47" ht="15">
      <c r="C47" t="s">
        <v>52</v>
      </c>
    </row>
    <row r="48" ht="15">
      <c r="C48" t="s">
        <v>53</v>
      </c>
    </row>
    <row r="49" ht="15">
      <c r="C49" t="s">
        <v>54</v>
      </c>
    </row>
    <row r="50" ht="15">
      <c r="C50" t="s">
        <v>55</v>
      </c>
    </row>
    <row r="51" ht="15">
      <c r="C51" t="s">
        <v>56</v>
      </c>
    </row>
    <row r="52" ht="15">
      <c r="C52" t="s">
        <v>57</v>
      </c>
    </row>
    <row r="53" ht="15">
      <c r="C53" t="s">
        <v>58</v>
      </c>
    </row>
    <row r="54" ht="15">
      <c r="C54" t="s">
        <v>59</v>
      </c>
    </row>
    <row r="55" ht="15">
      <c r="C55" t="s">
        <v>60</v>
      </c>
    </row>
    <row r="56" ht="15">
      <c r="C56" t="s">
        <v>61</v>
      </c>
    </row>
    <row r="57" ht="15">
      <c r="C57" t="s">
        <v>62</v>
      </c>
    </row>
    <row r="58" ht="15">
      <c r="C58" t="s">
        <v>63</v>
      </c>
    </row>
    <row r="59" ht="15">
      <c r="C59" t="s">
        <v>64</v>
      </c>
    </row>
    <row r="60" ht="15">
      <c r="C60" t="s">
        <v>65</v>
      </c>
    </row>
    <row r="61" ht="15">
      <c r="C61" t="s">
        <v>66</v>
      </c>
    </row>
    <row r="62" ht="15">
      <c r="C62" t="s">
        <v>67</v>
      </c>
    </row>
    <row r="63" ht="15">
      <c r="C63" t="s">
        <v>68</v>
      </c>
    </row>
    <row r="64" ht="15">
      <c r="C64" t="s">
        <v>69</v>
      </c>
    </row>
    <row r="65" ht="15">
      <c r="C65" t="s">
        <v>70</v>
      </c>
    </row>
    <row r="66" ht="15">
      <c r="C66" t="s">
        <v>71</v>
      </c>
    </row>
    <row r="67" ht="15">
      <c r="C67" t="s">
        <v>72</v>
      </c>
    </row>
    <row r="68" ht="15">
      <c r="C68" t="s">
        <v>73</v>
      </c>
    </row>
    <row r="69" ht="15">
      <c r="C69" t="s">
        <v>74</v>
      </c>
    </row>
    <row r="70" ht="15">
      <c r="C70" t="s">
        <v>75</v>
      </c>
    </row>
    <row r="71" ht="15">
      <c r="C71" t="s">
        <v>76</v>
      </c>
    </row>
    <row r="72" ht="15">
      <c r="C72" t="s">
        <v>77</v>
      </c>
    </row>
    <row r="73" ht="15">
      <c r="C73" t="s">
        <v>78</v>
      </c>
    </row>
    <row r="74" ht="15">
      <c r="C74" t="s">
        <v>79</v>
      </c>
    </row>
    <row r="75" ht="15">
      <c r="C75" t="s">
        <v>80</v>
      </c>
    </row>
    <row r="76" ht="15">
      <c r="C76" t="s">
        <v>81</v>
      </c>
    </row>
    <row r="77" ht="15">
      <c r="C77" t="s">
        <v>82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STUCHLÍKOVÁ Markéta, Ing.</dc:creator>
  <cp:keywords/>
  <dc:description/>
  <cp:lastModifiedBy>STUCHLÍKOVÁ Markéta, Ing.</cp:lastModifiedBy>
  <cp:lastPrinted>2023-06-12T08:34:23Z</cp:lastPrinted>
  <dcterms:created xsi:type="dcterms:W3CDTF">2023-01-12T07:52:37Z</dcterms:created>
  <dcterms:modified xsi:type="dcterms:W3CDTF">2023-06-29T12:53:33Z</dcterms:modified>
  <cp:category/>
  <cp:version/>
  <cp:contentType/>
  <cp:contentStatus/>
</cp:coreProperties>
</file>