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631" yWindow="0" windowWidth="14610" windowHeight="15585" activeTab="0"/>
  </bookViews>
  <sheets>
    <sheet name="výkaz výměr" sheetId="14" r:id="rId1"/>
  </sheets>
  <definedNames>
    <definedName name="_xlnm.Print_Area" localSheetId="0">'výkaz výměr'!$A$1:$F$88</definedName>
  </definedNames>
  <calcPr calcId="125725"/>
  <extLst/>
</workbook>
</file>

<file path=xl/sharedStrings.xml><?xml version="1.0" encoding="utf-8"?>
<sst xmlns="http://schemas.openxmlformats.org/spreadsheetml/2006/main" count="141" uniqueCount="89">
  <si>
    <t>Název položky</t>
  </si>
  <si>
    <t>MJ</t>
  </si>
  <si>
    <t>objekt:</t>
  </si>
  <si>
    <t>pro:</t>
  </si>
  <si>
    <t>ks</t>
  </si>
  <si>
    <t>místo:</t>
  </si>
  <si>
    <t>celkem materiál</t>
  </si>
  <si>
    <t>celkem montáž</t>
  </si>
  <si>
    <t>návrh skladby</t>
  </si>
  <si>
    <t>PU tmel</t>
  </si>
  <si>
    <t>poznámky:</t>
  </si>
  <si>
    <t>kpl.</t>
  </si>
  <si>
    <t>položkový rozpočet</t>
  </si>
  <si>
    <t xml:space="preserve">cena celkem </t>
  </si>
  <si>
    <t>čistič na mPVC fólie balení 4 l</t>
  </si>
  <si>
    <t>dodávka</t>
  </si>
  <si>
    <t>V ceně pouze práce dle cenové nabídky ostatní možno provést za úhradu jako VCP.</t>
  </si>
  <si>
    <t>stahovací páska na kulaté prostupy</t>
  </si>
  <si>
    <t>bm</t>
  </si>
  <si>
    <t>kotvící materiál na PVC plech</t>
  </si>
  <si>
    <t>demontáž stávajícího oplechování atiky</t>
  </si>
  <si>
    <t>pěnění spár tepelné izolace</t>
  </si>
  <si>
    <t>nízkoepanzní pěna pistolová 750 ml</t>
  </si>
  <si>
    <t>venkovní roh z PVC plechu r.š. 70 mm</t>
  </si>
  <si>
    <t>demontáž stávajícího oplechování stěny</t>
  </si>
  <si>
    <t>1. demontáž stávající mPVC fólie plocha vodorovná, odříznutí od kotev ( kotvy ponechány )</t>
  </si>
  <si>
    <t xml:space="preserve">2. demontáž stávajících atikových plechů </t>
  </si>
  <si>
    <t xml:space="preserve">montáž plocha vodorovná </t>
  </si>
  <si>
    <t>montáž plocha svislá - atika beton</t>
  </si>
  <si>
    <t>montáž plocha svislá - na světlík</t>
  </si>
  <si>
    <t>montáž poplastovaných lišt</t>
  </si>
  <si>
    <t>opracování hranatých prostupů 200 x 150 mm</t>
  </si>
  <si>
    <t>řezný kotouč do flexa</t>
  </si>
  <si>
    <t>kotvy plocha ( teleskop + šroub )</t>
  </si>
  <si>
    <t>vnitřní roh z PVC plechu r.š. 100 mm s dírami pro teleskopy</t>
  </si>
  <si>
    <t>vnitřní roh z PVC plechu r.š. do 330 mm</t>
  </si>
  <si>
    <t>Ivančice</t>
  </si>
  <si>
    <t>úprava hromosvodu</t>
  </si>
  <si>
    <t>revize hromosvodu</t>
  </si>
  <si>
    <t>materiál na hromosvod</t>
  </si>
  <si>
    <t>demontáž stávající tepelné izolace ( v ceně plocha do 30 m2 )</t>
  </si>
  <si>
    <t>montáž tepelné izolace ( v ceně plocha do 30 m2 )</t>
  </si>
  <si>
    <t>Objednatel zajistí zhotoviteli vstup, přístup na střechu, přípojku elektrické energie, místo na autojeřáb, místo na kontejner, místo na parkování aut.</t>
  </si>
  <si>
    <t>etapové zajištění proti zatečení do objektu</t>
  </si>
  <si>
    <t xml:space="preserve">vypracoval: </t>
  </si>
  <si>
    <t>Nemocnice Ivančice, příspěvková organizace</t>
  </si>
  <si>
    <t>budova O</t>
  </si>
  <si>
    <t>budova O - fólie - příloha č. 3 Výkaz výměr</t>
  </si>
  <si>
    <t>akce:</t>
  </si>
  <si>
    <t>Havarijní oprava střechy objektu O - fólie</t>
  </si>
  <si>
    <t>množství</t>
  </si>
  <si>
    <t>cena / MJ v Kč bez DPH</t>
  </si>
  <si>
    <t>celkem v Kč bez DPH</t>
  </si>
  <si>
    <t>sazba DPH v %</t>
  </si>
  <si>
    <t>výše DPH v Kč</t>
  </si>
  <si>
    <t>cena v Kč celkem včetně DPH</t>
  </si>
  <si>
    <r>
      <t>m</t>
    </r>
    <r>
      <rPr>
        <vertAlign val="superscript"/>
        <sz val="10"/>
        <rFont val="Arial CE"/>
        <family val="2"/>
      </rPr>
      <t>2</t>
    </r>
  </si>
  <si>
    <t>Povlaková krytina střech do 10°, mPVC fólie, mechanicky kotvená, tl.1,5 mm</t>
  </si>
  <si>
    <t>detailová mPVC fólie,  tl.1,5 mm</t>
  </si>
  <si>
    <t>stěnová lišta z PVC plechu r.š. 70 m světlíky</t>
  </si>
  <si>
    <t>okapnice</t>
  </si>
  <si>
    <t>koutová lišta u světlíků</t>
  </si>
  <si>
    <t>prostorová tvarovka</t>
  </si>
  <si>
    <t xml:space="preserve">Sanační vpust PVC s manžetou DN 90 </t>
  </si>
  <si>
    <t>Odvětrávací komínek s manžetou z PVC DN 75</t>
  </si>
  <si>
    <t>Odvětrávací komínek s manžetou z PVC DN 110 mm</t>
  </si>
  <si>
    <t>Kotvící materiál na PVC vpustě a komínky</t>
  </si>
  <si>
    <t>VRN - doprava jeřábu, pracovníků a materiálu, práce jeřábu, likvidace odpadu.</t>
  </si>
  <si>
    <t>demontáž lišt</t>
  </si>
  <si>
    <t>demontáž vtoků</t>
  </si>
  <si>
    <t>demontáž stávajících prostupů</t>
  </si>
  <si>
    <t>kpl</t>
  </si>
  <si>
    <t>montáž okapnice</t>
  </si>
  <si>
    <t xml:space="preserve">montáž plocha svislá - na stěnu </t>
  </si>
  <si>
    <t>montáž a opracování prostupů střešních vpustí</t>
  </si>
  <si>
    <t>montáž a opracování prostupů odvětráv.komínků</t>
  </si>
  <si>
    <t xml:space="preserve">opracování kulatých prostupů DN do 400 mm-VZT </t>
  </si>
  <si>
    <t>demontáž a opětovná montáž venkovní klim. jednotky</t>
  </si>
  <si>
    <t>Doporučení pro účastníky zadávacího řízení</t>
  </si>
  <si>
    <t>3. vypěnění spár stavající tepelné izolace</t>
  </si>
  <si>
    <t xml:space="preserve">4. případná výměna tepelná izolace minerální vlny do 30 m2 </t>
  </si>
  <si>
    <t>5. nová mPVC fólie FATRAFOL 810 tl. 1,5 mm, kotvená a svařená ve spojích</t>
  </si>
  <si>
    <t xml:space="preserve">6. nové mPVC plechy </t>
  </si>
  <si>
    <t>7. úprava a revize hromosvodu</t>
  </si>
  <si>
    <r>
      <rPr>
        <sz val="10"/>
        <rFont val="Arial CE"/>
        <family val="2"/>
      </rPr>
      <t>minerální tepelná izolace, tk. 150 mm</t>
    </r>
  </si>
  <si>
    <r>
      <t xml:space="preserve">demontáž stávající mPVC fólie vodorovná </t>
    </r>
    <r>
      <rPr>
        <sz val="10"/>
        <rFont val="Arial CE"/>
        <family val="2"/>
      </rPr>
      <t>a svislá</t>
    </r>
  </si>
  <si>
    <t>Zadavatel doporučuje účastníkům zadávacího řízení kontrolu jednotlivých položek ve výkazu výměr v rámci prohlídky místa plnění.  Na pozdější námitky nebude brán zřetel. Žádosti o vysvětlení, doplnění, změnu dokumentace řeší zadavatel v průběhu zadávacího řízení na elektronickém nástroji pro zadávání veřejných zakázek E-ZAK. Žádosti o vysvětlení zadávací dokumentace mohou být zasílány mimo systém E-ZAK, např. na e-mailovou adresu zadavatele/administrátora či listinné podobě na poštovní adresu.</t>
  </si>
  <si>
    <t>doplňte dle potřeby</t>
  </si>
  <si>
    <t>Výkaz výměr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</si>
</sst>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i/>
      <sz val="16"/>
      <color indexed="56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1"/>
      <name val="Arial CE"/>
      <family val="2"/>
    </font>
    <font>
      <sz val="9"/>
      <name val="Arial CE"/>
      <family val="2"/>
    </font>
    <font>
      <b/>
      <u val="single"/>
      <sz val="22"/>
      <name val="Arial CE"/>
      <family val="2"/>
    </font>
    <font>
      <sz val="22"/>
      <name val="Arial CE"/>
      <family val="2"/>
    </font>
    <font>
      <sz val="9"/>
      <color rgb="FF000000"/>
      <name val="Arial"/>
      <family val="2"/>
    </font>
    <font>
      <vertAlign val="superscript"/>
      <sz val="10"/>
      <name val="Arial CE"/>
      <family val="2"/>
    </font>
    <font>
      <b/>
      <sz val="10"/>
      <color rgb="FFFF0000"/>
      <name val="Arial CE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0" fillId="0" borderId="0" xfId="20" applyFont="1"/>
    <xf numFmtId="0" fontId="0" fillId="0" borderId="0" xfId="0" applyFont="1"/>
    <xf numFmtId="43" fontId="0" fillId="0" borderId="0" xfId="20"/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6" fillId="0" borderId="0" xfId="0" applyFont="1"/>
    <xf numFmtId="0" fontId="8" fillId="0" borderId="0" xfId="0" applyFont="1"/>
    <xf numFmtId="0" fontId="14" fillId="0" borderId="0" xfId="0" applyFont="1"/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0" fillId="4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left" vertical="center"/>
    </xf>
    <xf numFmtId="4" fontId="3" fillId="3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9" fontId="17" fillId="4" borderId="1" xfId="21" applyFont="1" applyFill="1" applyBorder="1" applyAlignment="1" applyProtection="1">
      <alignment horizontal="center" vertical="center"/>
      <protection locked="0"/>
    </xf>
    <xf numFmtId="4" fontId="17" fillId="0" borderId="10" xfId="22" applyNumberFormat="1" applyFont="1" applyBorder="1" applyAlignment="1">
      <alignment vertical="center"/>
      <protection/>
    </xf>
    <xf numFmtId="2" fontId="17" fillId="0" borderId="1" xfId="21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3" fillId="2" borderId="11" xfId="0" applyNumberFormat="1" applyFont="1" applyFill="1" applyBorder="1" applyAlignment="1">
      <alignment horizontal="left" vertical="center"/>
    </xf>
    <xf numFmtId="4" fontId="3" fillId="2" borderId="7" xfId="0" applyNumberFormat="1" applyFont="1" applyFill="1" applyBorder="1" applyAlignment="1">
      <alignment horizontal="left" vertical="center"/>
    </xf>
    <xf numFmtId="4" fontId="3" fillId="2" borderId="7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  <cellStyle name="procent" xfId="21"/>
    <cellStyle name="Excel Built-in Explanatory Tex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="85" zoomScaleNormal="85" zoomScaleSheetLayoutView="130" workbookViewId="0" topLeftCell="A1">
      <selection activeCell="A83" sqref="A83:F83"/>
    </sheetView>
  </sheetViews>
  <sheetFormatPr defaultColWidth="8.875" defaultRowHeight="12.75"/>
  <cols>
    <col min="1" max="1" width="11.00390625" style="0" customWidth="1"/>
    <col min="2" max="2" width="46.00390625" style="0" customWidth="1"/>
    <col min="3" max="3" width="4.75390625" style="0" customWidth="1"/>
    <col min="4" max="4" width="10.375" style="0" bestFit="1" customWidth="1"/>
    <col min="5" max="5" width="11.375" style="0" customWidth="1"/>
    <col min="6" max="6" width="15.875" style="0" customWidth="1"/>
    <col min="7" max="7" width="8.375" style="0" customWidth="1"/>
    <col min="8" max="8" width="13.125" style="0" customWidth="1"/>
    <col min="9" max="9" width="14.125" style="0" customWidth="1"/>
    <col min="14" max="14" width="13.625" style="0" customWidth="1"/>
    <col min="15" max="15" width="21.00390625" style="0" customWidth="1"/>
    <col min="16" max="16" width="16.875" style="0" customWidth="1"/>
    <col min="18" max="18" width="22.00390625" style="0" customWidth="1"/>
  </cols>
  <sheetData>
    <row r="1" spans="1:5" ht="20.25">
      <c r="A1" s="15" t="s">
        <v>47</v>
      </c>
      <c r="B1" s="14"/>
      <c r="C1" s="14"/>
      <c r="D1" s="14"/>
      <c r="E1" s="14"/>
    </row>
    <row r="2" ht="6.75" customHeight="1"/>
    <row r="3" ht="6.75" customHeight="1"/>
    <row r="4" spans="1:5" ht="15">
      <c r="A4" s="4" t="s">
        <v>3</v>
      </c>
      <c r="B4" s="6" t="s">
        <v>45</v>
      </c>
      <c r="C4" s="1"/>
      <c r="D4" s="1"/>
      <c r="E4" s="1"/>
    </row>
    <row r="5" spans="1:5" ht="15">
      <c r="A5" s="4" t="s">
        <v>48</v>
      </c>
      <c r="B5" s="6" t="s">
        <v>49</v>
      </c>
      <c r="C5" s="1"/>
      <c r="D5" s="1"/>
      <c r="E5" s="1"/>
    </row>
    <row r="6" spans="1:5" ht="15">
      <c r="A6" s="4" t="s">
        <v>5</v>
      </c>
      <c r="B6" s="6" t="s">
        <v>36</v>
      </c>
      <c r="C6" s="1"/>
      <c r="D6" s="1"/>
      <c r="E6" s="1"/>
    </row>
    <row r="7" spans="1:5" ht="15">
      <c r="A7" s="4" t="s">
        <v>2</v>
      </c>
      <c r="B7" s="6" t="s">
        <v>46</v>
      </c>
      <c r="C7" s="1"/>
      <c r="D7" s="1"/>
      <c r="E7" s="1"/>
    </row>
    <row r="8" spans="1:5" ht="6.75" customHeight="1">
      <c r="A8" s="4"/>
      <c r="B8" s="5"/>
      <c r="C8" s="1"/>
      <c r="D8" s="1"/>
      <c r="E8" s="1"/>
    </row>
    <row r="9" ht="6.75" customHeight="1"/>
    <row r="10" spans="1:6" ht="27.75">
      <c r="A10" s="42" t="s">
        <v>88</v>
      </c>
      <c r="B10" s="43"/>
      <c r="C10" s="43"/>
      <c r="D10" s="43"/>
      <c r="E10" s="43"/>
      <c r="F10" s="43"/>
    </row>
    <row r="11" spans="1:6" ht="6.75" customHeight="1">
      <c r="A11" s="3"/>
      <c r="B11" s="2"/>
      <c r="C11" s="1"/>
      <c r="D11" s="7"/>
      <c r="E11" s="1"/>
      <c r="F11" s="1"/>
    </row>
    <row r="12" spans="1:6" ht="15.75">
      <c r="A12" s="3" t="s">
        <v>8</v>
      </c>
      <c r="B12" s="10"/>
      <c r="C12" s="8"/>
      <c r="D12" s="9"/>
      <c r="E12" s="1"/>
      <c r="F12" s="1"/>
    </row>
    <row r="13" spans="1:6" ht="25.5" customHeight="1">
      <c r="A13" s="41" t="s">
        <v>25</v>
      </c>
      <c r="B13" s="41"/>
      <c r="C13" s="41"/>
      <c r="D13" s="41"/>
      <c r="E13" s="41"/>
      <c r="F13" t="s">
        <v>15</v>
      </c>
    </row>
    <row r="14" spans="1:6" ht="12.75">
      <c r="A14" s="41" t="s">
        <v>26</v>
      </c>
      <c r="B14" s="41"/>
      <c r="C14" s="41"/>
      <c r="D14" s="41"/>
      <c r="E14" s="41"/>
      <c r="F14" t="s">
        <v>15</v>
      </c>
    </row>
    <row r="15" spans="1:6" ht="12.75">
      <c r="A15" s="41" t="s">
        <v>79</v>
      </c>
      <c r="B15" s="41"/>
      <c r="C15" s="41"/>
      <c r="D15" s="41"/>
      <c r="E15" s="41"/>
      <c r="F15" t="s">
        <v>15</v>
      </c>
    </row>
    <row r="16" spans="1:6" ht="12.75">
      <c r="A16" s="41" t="s">
        <v>80</v>
      </c>
      <c r="B16" s="41"/>
      <c r="C16" s="41"/>
      <c r="D16" s="41"/>
      <c r="E16" s="41"/>
      <c r="F16" t="s">
        <v>15</v>
      </c>
    </row>
    <row r="17" spans="1:6" ht="12.75">
      <c r="A17" s="41" t="s">
        <v>81</v>
      </c>
      <c r="B17" s="41"/>
      <c r="C17" s="41"/>
      <c r="D17" s="41"/>
      <c r="E17" s="41"/>
      <c r="F17" t="s">
        <v>15</v>
      </c>
    </row>
    <row r="18" spans="1:6" ht="12.75">
      <c r="A18" s="41" t="s">
        <v>82</v>
      </c>
      <c r="B18" s="41"/>
      <c r="C18" s="41"/>
      <c r="D18" s="41"/>
      <c r="E18" s="41"/>
      <c r="F18" t="s">
        <v>15</v>
      </c>
    </row>
    <row r="19" spans="1:6" ht="12.75">
      <c r="A19" s="41" t="s">
        <v>83</v>
      </c>
      <c r="B19" s="41"/>
      <c r="C19" s="41"/>
      <c r="D19" s="41"/>
      <c r="E19" s="41"/>
      <c r="F19" t="s">
        <v>15</v>
      </c>
    </row>
    <row r="20" spans="1:6" ht="6.75" customHeight="1">
      <c r="A20" s="3"/>
      <c r="B20" s="2"/>
      <c r="C20" s="1"/>
      <c r="D20" s="7"/>
      <c r="E20" s="1"/>
      <c r="F20" s="1"/>
    </row>
    <row r="21" spans="1:6" ht="6.75" customHeight="1">
      <c r="A21" s="3"/>
      <c r="B21" s="2"/>
      <c r="C21" s="1"/>
      <c r="D21" s="7"/>
      <c r="E21" s="1"/>
      <c r="F21" s="1"/>
    </row>
    <row r="22" spans="1:6" ht="12.75">
      <c r="A22" s="11" t="s">
        <v>12</v>
      </c>
      <c r="B22" s="2"/>
      <c r="C22" s="1"/>
      <c r="D22" s="7"/>
      <c r="E22" s="1"/>
      <c r="F22" s="1"/>
    </row>
    <row r="23" spans="1:9" s="20" customFormat="1" ht="45.75" customHeight="1">
      <c r="A23" s="45" t="s">
        <v>0</v>
      </c>
      <c r="B23" s="46"/>
      <c r="C23" s="33" t="s">
        <v>1</v>
      </c>
      <c r="D23" s="34" t="s">
        <v>50</v>
      </c>
      <c r="E23" s="34" t="s">
        <v>51</v>
      </c>
      <c r="F23" s="34" t="s">
        <v>52</v>
      </c>
      <c r="G23" s="34" t="s">
        <v>53</v>
      </c>
      <c r="H23" s="34" t="s">
        <v>54</v>
      </c>
      <c r="I23" s="34" t="s">
        <v>55</v>
      </c>
    </row>
    <row r="24" spans="1:9" ht="23.25" customHeight="1">
      <c r="A24" s="50" t="s">
        <v>32</v>
      </c>
      <c r="B24" s="51"/>
      <c r="C24" s="17" t="s">
        <v>4</v>
      </c>
      <c r="D24" s="18">
        <v>20</v>
      </c>
      <c r="E24" s="35"/>
      <c r="F24" s="18">
        <f aca="true" t="shared" si="0" ref="F24:F46">D24*E24</f>
        <v>0</v>
      </c>
      <c r="G24" s="52">
        <v>0</v>
      </c>
      <c r="H24" s="53">
        <f>F24*G24</f>
        <v>0</v>
      </c>
      <c r="I24" s="18">
        <f>F24+H24</f>
        <v>0</v>
      </c>
    </row>
    <row r="25" spans="1:9" ht="23.25" customHeight="1">
      <c r="A25" s="50" t="s">
        <v>22</v>
      </c>
      <c r="B25" s="51"/>
      <c r="C25" s="17" t="s">
        <v>4</v>
      </c>
      <c r="D25" s="18">
        <v>36</v>
      </c>
      <c r="E25" s="35"/>
      <c r="F25" s="18">
        <f>D25*E25</f>
        <v>0</v>
      </c>
      <c r="G25" s="52">
        <v>0</v>
      </c>
      <c r="H25" s="54">
        <f aca="true" t="shared" si="1" ref="H25:H46">F25*G25</f>
        <v>0</v>
      </c>
      <c r="I25" s="18">
        <f aca="true" t="shared" si="2" ref="I25:I46">F25+H25</f>
        <v>0</v>
      </c>
    </row>
    <row r="26" spans="1:9" ht="23.25" customHeight="1">
      <c r="A26" s="50" t="s">
        <v>84</v>
      </c>
      <c r="B26" s="51"/>
      <c r="C26" s="17" t="s">
        <v>56</v>
      </c>
      <c r="D26" s="18">
        <v>30</v>
      </c>
      <c r="E26" s="35"/>
      <c r="F26" s="18">
        <f>D26*E26</f>
        <v>0</v>
      </c>
      <c r="G26" s="52">
        <v>0</v>
      </c>
      <c r="H26" s="18">
        <f t="shared" si="1"/>
        <v>0</v>
      </c>
      <c r="I26" s="18">
        <f t="shared" si="2"/>
        <v>0</v>
      </c>
    </row>
    <row r="27" spans="1:9" ht="23.25" customHeight="1">
      <c r="A27" s="50" t="s">
        <v>57</v>
      </c>
      <c r="B27" s="51"/>
      <c r="C27" s="17" t="s">
        <v>56</v>
      </c>
      <c r="D27" s="56">
        <v>360</v>
      </c>
      <c r="E27" s="35"/>
      <c r="F27" s="18">
        <f t="shared" si="0"/>
        <v>0</v>
      </c>
      <c r="G27" s="52">
        <v>0</v>
      </c>
      <c r="H27" s="18">
        <f t="shared" si="1"/>
        <v>0</v>
      </c>
      <c r="I27" s="18">
        <f t="shared" si="2"/>
        <v>0</v>
      </c>
    </row>
    <row r="28" spans="1:9" ht="23.25" customHeight="1">
      <c r="A28" s="50" t="s">
        <v>58</v>
      </c>
      <c r="B28" s="51"/>
      <c r="C28" s="17" t="s">
        <v>56</v>
      </c>
      <c r="D28" s="56">
        <v>10</v>
      </c>
      <c r="E28" s="35"/>
      <c r="F28" s="18">
        <f t="shared" si="0"/>
        <v>0</v>
      </c>
      <c r="G28" s="52">
        <v>0</v>
      </c>
      <c r="H28" s="18">
        <f t="shared" si="1"/>
        <v>0</v>
      </c>
      <c r="I28" s="18">
        <f t="shared" si="2"/>
        <v>0</v>
      </c>
    </row>
    <row r="29" spans="1:9" ht="23.25" customHeight="1">
      <c r="A29" s="50" t="s">
        <v>33</v>
      </c>
      <c r="B29" s="51"/>
      <c r="C29" s="17" t="s">
        <v>4</v>
      </c>
      <c r="D29" s="18">
        <v>1000</v>
      </c>
      <c r="E29" s="35"/>
      <c r="F29" s="18">
        <f t="shared" si="0"/>
        <v>0</v>
      </c>
      <c r="G29" s="52">
        <v>0</v>
      </c>
      <c r="H29" s="18">
        <f t="shared" si="1"/>
        <v>0</v>
      </c>
      <c r="I29" s="18">
        <f t="shared" si="2"/>
        <v>0</v>
      </c>
    </row>
    <row r="30" spans="1:9" ht="23.25" customHeight="1">
      <c r="A30" s="50" t="s">
        <v>34</v>
      </c>
      <c r="B30" s="51"/>
      <c r="C30" s="17" t="s">
        <v>18</v>
      </c>
      <c r="D30" s="18">
        <v>90</v>
      </c>
      <c r="E30" s="35"/>
      <c r="F30" s="18">
        <f t="shared" si="0"/>
        <v>0</v>
      </c>
      <c r="G30" s="52">
        <v>0</v>
      </c>
      <c r="H30" s="18">
        <f t="shared" si="1"/>
        <v>0</v>
      </c>
      <c r="I30" s="18">
        <f t="shared" si="2"/>
        <v>0</v>
      </c>
    </row>
    <row r="31" spans="1:9" ht="23.25" customHeight="1">
      <c r="A31" s="50" t="s">
        <v>35</v>
      </c>
      <c r="B31" s="51"/>
      <c r="C31" s="17" t="s">
        <v>18</v>
      </c>
      <c r="D31" s="18">
        <v>22</v>
      </c>
      <c r="E31" s="35"/>
      <c r="F31" s="18">
        <f>D31*E31</f>
        <v>0</v>
      </c>
      <c r="G31" s="52">
        <v>0</v>
      </c>
      <c r="H31" s="18">
        <f t="shared" si="1"/>
        <v>0</v>
      </c>
      <c r="I31" s="18">
        <f t="shared" si="2"/>
        <v>0</v>
      </c>
    </row>
    <row r="32" spans="1:9" ht="23.25" customHeight="1">
      <c r="A32" s="50" t="s">
        <v>23</v>
      </c>
      <c r="B32" s="51"/>
      <c r="C32" s="17" t="s">
        <v>18</v>
      </c>
      <c r="D32" s="18">
        <v>84</v>
      </c>
      <c r="E32" s="35"/>
      <c r="F32" s="18">
        <f t="shared" si="0"/>
        <v>0</v>
      </c>
      <c r="G32" s="52">
        <v>0</v>
      </c>
      <c r="H32" s="18">
        <f t="shared" si="1"/>
        <v>0</v>
      </c>
      <c r="I32" s="18">
        <f t="shared" si="2"/>
        <v>0</v>
      </c>
    </row>
    <row r="33" spans="1:9" ht="23.25" customHeight="1">
      <c r="A33" s="50" t="s">
        <v>59</v>
      </c>
      <c r="B33" s="51"/>
      <c r="C33" s="55" t="s">
        <v>18</v>
      </c>
      <c r="D33" s="56">
        <v>16</v>
      </c>
      <c r="E33" s="35"/>
      <c r="F33" s="18">
        <f aca="true" t="shared" si="3" ref="F33:F35">D33*E33</f>
        <v>0</v>
      </c>
      <c r="G33" s="52">
        <v>0</v>
      </c>
      <c r="H33" s="18">
        <f aca="true" t="shared" si="4" ref="H33:H35">F33*G33</f>
        <v>0</v>
      </c>
      <c r="I33" s="18">
        <f aca="true" t="shared" si="5" ref="I33:I35">F33+H33</f>
        <v>0</v>
      </c>
    </row>
    <row r="34" spans="1:9" ht="23.25" customHeight="1">
      <c r="A34" s="50" t="s">
        <v>60</v>
      </c>
      <c r="B34" s="51"/>
      <c r="C34" s="55" t="s">
        <v>18</v>
      </c>
      <c r="D34" s="56">
        <v>82</v>
      </c>
      <c r="E34" s="35"/>
      <c r="F34" s="18">
        <f t="shared" si="3"/>
        <v>0</v>
      </c>
      <c r="G34" s="52">
        <v>0</v>
      </c>
      <c r="H34" s="18">
        <f t="shared" si="4"/>
        <v>0</v>
      </c>
      <c r="I34" s="18">
        <f t="shared" si="5"/>
        <v>0</v>
      </c>
    </row>
    <row r="35" spans="1:9" ht="23.25" customHeight="1">
      <c r="A35" s="50" t="s">
        <v>61</v>
      </c>
      <c r="B35" s="57"/>
      <c r="C35" s="55" t="s">
        <v>18</v>
      </c>
      <c r="D35" s="56">
        <v>8</v>
      </c>
      <c r="E35" s="35"/>
      <c r="F35" s="18">
        <f t="shared" si="3"/>
        <v>0</v>
      </c>
      <c r="G35" s="52">
        <v>0</v>
      </c>
      <c r="H35" s="18">
        <f t="shared" si="4"/>
        <v>0</v>
      </c>
      <c r="I35" s="18">
        <f t="shared" si="5"/>
        <v>0</v>
      </c>
    </row>
    <row r="36" spans="1:9" ht="23.25" customHeight="1">
      <c r="A36" s="50" t="s">
        <v>19</v>
      </c>
      <c r="B36" s="51"/>
      <c r="C36" s="17" t="s">
        <v>4</v>
      </c>
      <c r="D36" s="18">
        <v>1400</v>
      </c>
      <c r="E36" s="35"/>
      <c r="F36" s="18">
        <f t="shared" si="0"/>
        <v>0</v>
      </c>
      <c r="G36" s="52">
        <v>0</v>
      </c>
      <c r="H36" s="18">
        <f t="shared" si="1"/>
        <v>0</v>
      </c>
      <c r="I36" s="18">
        <f t="shared" si="2"/>
        <v>0</v>
      </c>
    </row>
    <row r="37" spans="1:9" ht="23.25" customHeight="1">
      <c r="A37" s="19" t="s">
        <v>62</v>
      </c>
      <c r="B37" s="58"/>
      <c r="C37" s="17" t="s">
        <v>4</v>
      </c>
      <c r="D37" s="18">
        <v>30</v>
      </c>
      <c r="E37" s="35"/>
      <c r="F37" s="18">
        <f>D37*E37</f>
        <v>0</v>
      </c>
      <c r="G37" s="52">
        <v>0</v>
      </c>
      <c r="H37" s="18">
        <f t="shared" si="1"/>
        <v>0</v>
      </c>
      <c r="I37" s="18">
        <f t="shared" si="2"/>
        <v>0</v>
      </c>
    </row>
    <row r="38" spans="1:9" ht="23.25" customHeight="1">
      <c r="A38" s="19" t="s">
        <v>14</v>
      </c>
      <c r="B38" s="57"/>
      <c r="C38" s="17" t="s">
        <v>4</v>
      </c>
      <c r="D38" s="18">
        <v>2</v>
      </c>
      <c r="E38" s="35"/>
      <c r="F38" s="18">
        <f t="shared" si="0"/>
        <v>0</v>
      </c>
      <c r="G38" s="52">
        <v>0</v>
      </c>
      <c r="H38" s="18">
        <f t="shared" si="1"/>
        <v>0</v>
      </c>
      <c r="I38" s="18">
        <f t="shared" si="2"/>
        <v>0</v>
      </c>
    </row>
    <row r="39" spans="1:9" ht="23.25" customHeight="1">
      <c r="A39" s="19" t="s">
        <v>9</v>
      </c>
      <c r="B39" s="57"/>
      <c r="C39" s="17" t="s">
        <v>4</v>
      </c>
      <c r="D39" s="18">
        <v>12</v>
      </c>
      <c r="E39" s="35"/>
      <c r="F39" s="18">
        <f t="shared" si="0"/>
        <v>0</v>
      </c>
      <c r="G39" s="52">
        <v>0</v>
      </c>
      <c r="H39" s="18">
        <f t="shared" si="1"/>
        <v>0</v>
      </c>
      <c r="I39" s="18">
        <f t="shared" si="2"/>
        <v>0</v>
      </c>
    </row>
    <row r="40" spans="1:9" ht="23.25" customHeight="1">
      <c r="A40" s="19" t="s">
        <v>17</v>
      </c>
      <c r="B40" s="57"/>
      <c r="C40" s="17" t="s">
        <v>11</v>
      </c>
      <c r="D40" s="18">
        <v>1</v>
      </c>
      <c r="E40" s="35"/>
      <c r="F40" s="18">
        <f t="shared" si="0"/>
        <v>0</v>
      </c>
      <c r="G40" s="52">
        <v>0</v>
      </c>
      <c r="H40" s="18">
        <f t="shared" si="1"/>
        <v>0</v>
      </c>
      <c r="I40" s="18">
        <f t="shared" si="2"/>
        <v>0</v>
      </c>
    </row>
    <row r="41" spans="1:9" ht="23.25" customHeight="1">
      <c r="A41" s="19" t="s">
        <v>63</v>
      </c>
      <c r="B41" s="58"/>
      <c r="C41" s="17" t="s">
        <v>4</v>
      </c>
      <c r="D41" s="18">
        <v>2</v>
      </c>
      <c r="E41" s="35"/>
      <c r="F41" s="18">
        <f>D41*E41</f>
        <v>0</v>
      </c>
      <c r="G41" s="52">
        <v>0</v>
      </c>
      <c r="H41" s="18">
        <f t="shared" si="1"/>
        <v>0</v>
      </c>
      <c r="I41" s="18">
        <f t="shared" si="2"/>
        <v>0</v>
      </c>
    </row>
    <row r="42" spans="1:9" ht="23.25" customHeight="1">
      <c r="A42" s="19" t="s">
        <v>64</v>
      </c>
      <c r="B42" s="58"/>
      <c r="C42" s="17" t="s">
        <v>4</v>
      </c>
      <c r="D42" s="18">
        <v>10</v>
      </c>
      <c r="E42" s="35"/>
      <c r="F42" s="18">
        <f>D42*E42</f>
        <v>0</v>
      </c>
      <c r="G42" s="52">
        <v>0</v>
      </c>
      <c r="H42" s="18">
        <f t="shared" si="1"/>
        <v>0</v>
      </c>
      <c r="I42" s="18">
        <f t="shared" si="2"/>
        <v>0</v>
      </c>
    </row>
    <row r="43" spans="1:9" ht="23.25" customHeight="1">
      <c r="A43" s="19" t="s">
        <v>65</v>
      </c>
      <c r="B43" s="58"/>
      <c r="C43" s="17" t="s">
        <v>4</v>
      </c>
      <c r="D43" s="18">
        <v>1</v>
      </c>
      <c r="E43" s="35"/>
      <c r="F43" s="18">
        <f>D43*E43</f>
        <v>0</v>
      </c>
      <c r="G43" s="52">
        <v>0</v>
      </c>
      <c r="H43" s="18">
        <f t="shared" si="1"/>
        <v>0</v>
      </c>
      <c r="I43" s="18">
        <f t="shared" si="2"/>
        <v>0</v>
      </c>
    </row>
    <row r="44" spans="1:9" ht="23.25" customHeight="1">
      <c r="A44" s="19" t="s">
        <v>66</v>
      </c>
      <c r="B44" s="58"/>
      <c r="C44" s="17" t="s">
        <v>4</v>
      </c>
      <c r="D44" s="18">
        <v>60</v>
      </c>
      <c r="E44" s="35"/>
      <c r="F44" s="18">
        <f>D44*E44</f>
        <v>0</v>
      </c>
      <c r="G44" s="52">
        <v>0</v>
      </c>
      <c r="H44" s="18">
        <f t="shared" si="1"/>
        <v>0</v>
      </c>
      <c r="I44" s="18">
        <f t="shared" si="2"/>
        <v>0</v>
      </c>
    </row>
    <row r="45" spans="1:9" ht="23.25" customHeight="1">
      <c r="A45" s="19" t="s">
        <v>39</v>
      </c>
      <c r="B45" s="57"/>
      <c r="C45" s="17" t="s">
        <v>11</v>
      </c>
      <c r="D45" s="18">
        <v>1</v>
      </c>
      <c r="E45" s="35"/>
      <c r="F45" s="18">
        <f>D45*E45</f>
        <v>0</v>
      </c>
      <c r="G45" s="52">
        <v>0</v>
      </c>
      <c r="H45" s="18">
        <f t="shared" si="1"/>
        <v>0</v>
      </c>
      <c r="I45" s="18">
        <f t="shared" si="2"/>
        <v>0</v>
      </c>
    </row>
    <row r="46" spans="1:9" ht="23.25" customHeight="1">
      <c r="A46" s="50" t="s">
        <v>67</v>
      </c>
      <c r="B46" s="51"/>
      <c r="C46" s="55" t="s">
        <v>11</v>
      </c>
      <c r="D46" s="56">
        <v>1</v>
      </c>
      <c r="E46" s="35"/>
      <c r="F46" s="18">
        <f t="shared" si="0"/>
        <v>0</v>
      </c>
      <c r="G46" s="52">
        <v>0</v>
      </c>
      <c r="H46" s="18">
        <f t="shared" si="1"/>
        <v>0</v>
      </c>
      <c r="I46" s="18">
        <f t="shared" si="2"/>
        <v>0</v>
      </c>
    </row>
    <row r="47" spans="1:9" ht="23.25" customHeight="1">
      <c r="A47" s="68" t="s">
        <v>87</v>
      </c>
      <c r="B47" s="69"/>
      <c r="C47" s="55"/>
      <c r="D47" s="56"/>
      <c r="E47" s="35"/>
      <c r="F47" s="18">
        <f aca="true" t="shared" si="6" ref="F47:F49">D47*E47</f>
        <v>0</v>
      </c>
      <c r="G47" s="52">
        <v>0</v>
      </c>
      <c r="H47" s="18">
        <f aca="true" t="shared" si="7" ref="H47:H49">F47*G47</f>
        <v>0</v>
      </c>
      <c r="I47" s="18">
        <f aca="true" t="shared" si="8" ref="I47:I49">F47+H47</f>
        <v>0</v>
      </c>
    </row>
    <row r="48" spans="1:9" ht="23.25" customHeight="1">
      <c r="A48" s="68" t="s">
        <v>87</v>
      </c>
      <c r="B48" s="69"/>
      <c r="C48" s="55"/>
      <c r="D48" s="56"/>
      <c r="E48" s="35"/>
      <c r="F48" s="18">
        <f t="shared" si="6"/>
        <v>0</v>
      </c>
      <c r="G48" s="52">
        <v>0</v>
      </c>
      <c r="H48" s="18">
        <f t="shared" si="7"/>
        <v>0</v>
      </c>
      <c r="I48" s="18">
        <f t="shared" si="8"/>
        <v>0</v>
      </c>
    </row>
    <row r="49" spans="1:9" ht="23.25" customHeight="1" thickBot="1">
      <c r="A49" s="68" t="s">
        <v>87</v>
      </c>
      <c r="B49" s="69"/>
      <c r="C49" s="55"/>
      <c r="D49" s="56"/>
      <c r="E49" s="35"/>
      <c r="F49" s="18">
        <f t="shared" si="6"/>
        <v>0</v>
      </c>
      <c r="G49" s="52">
        <v>0</v>
      </c>
      <c r="H49" s="18">
        <f t="shared" si="7"/>
        <v>0</v>
      </c>
      <c r="I49" s="18">
        <f t="shared" si="8"/>
        <v>0</v>
      </c>
    </row>
    <row r="50" spans="1:9" ht="23.25" customHeight="1" thickBot="1">
      <c r="A50" s="21" t="s">
        <v>6</v>
      </c>
      <c r="B50" s="22"/>
      <c r="C50" s="23"/>
      <c r="D50" s="23"/>
      <c r="E50" s="23"/>
      <c r="F50" s="24">
        <f>SUM(F24:F49)</f>
        <v>0</v>
      </c>
      <c r="G50" s="30"/>
      <c r="H50" s="27">
        <f>SUM(H24:H49)</f>
        <v>0</v>
      </c>
      <c r="I50" s="27">
        <f>SUM(I24:I49)</f>
        <v>0</v>
      </c>
    </row>
    <row r="51" spans="1:9" ht="23.25" customHeight="1">
      <c r="A51" s="50" t="s">
        <v>85</v>
      </c>
      <c r="B51" s="51"/>
      <c r="C51" s="17" t="s">
        <v>56</v>
      </c>
      <c r="D51" s="18">
        <v>286</v>
      </c>
      <c r="E51" s="35"/>
      <c r="F51" s="18">
        <f aca="true" t="shared" si="9" ref="F51:F57">D51*E51</f>
        <v>0</v>
      </c>
      <c r="G51" s="52">
        <v>0</v>
      </c>
      <c r="H51" s="18">
        <f aca="true" t="shared" si="10" ref="H51:H73">F51*G51</f>
        <v>0</v>
      </c>
      <c r="I51" s="18">
        <f aca="true" t="shared" si="11" ref="I51:I73">F51+H51</f>
        <v>0</v>
      </c>
    </row>
    <row r="52" spans="1:9" ht="23.25" customHeight="1">
      <c r="A52" s="50" t="s">
        <v>20</v>
      </c>
      <c r="B52" s="51"/>
      <c r="C52" s="17" t="s">
        <v>18</v>
      </c>
      <c r="D52" s="18">
        <v>68</v>
      </c>
      <c r="E52" s="35"/>
      <c r="F52" s="18">
        <f>D52*E52</f>
        <v>0</v>
      </c>
      <c r="G52" s="52">
        <v>0</v>
      </c>
      <c r="H52" s="18">
        <f t="shared" si="10"/>
        <v>0</v>
      </c>
      <c r="I52" s="18">
        <f t="shared" si="11"/>
        <v>0</v>
      </c>
    </row>
    <row r="53" spans="1:9" ht="23.25" customHeight="1">
      <c r="A53" s="50" t="s">
        <v>24</v>
      </c>
      <c r="B53" s="51"/>
      <c r="C53" s="17" t="s">
        <v>18</v>
      </c>
      <c r="D53" s="18">
        <v>22</v>
      </c>
      <c r="E53" s="35"/>
      <c r="F53" s="18">
        <f>D53*E53</f>
        <v>0</v>
      </c>
      <c r="G53" s="52">
        <v>0</v>
      </c>
      <c r="H53" s="18">
        <f t="shared" si="10"/>
        <v>0</v>
      </c>
      <c r="I53" s="18">
        <f t="shared" si="11"/>
        <v>0</v>
      </c>
    </row>
    <row r="54" spans="1:9" ht="23.25" customHeight="1">
      <c r="A54" s="50" t="s">
        <v>68</v>
      </c>
      <c r="B54" s="51"/>
      <c r="C54" s="55" t="s">
        <v>18</v>
      </c>
      <c r="D54" s="18">
        <v>90</v>
      </c>
      <c r="E54" s="35"/>
      <c r="F54" s="18">
        <f>D54*E54</f>
        <v>0</v>
      </c>
      <c r="G54" s="52">
        <v>0</v>
      </c>
      <c r="H54" s="18">
        <f t="shared" si="10"/>
        <v>0</v>
      </c>
      <c r="I54" s="18">
        <f t="shared" si="11"/>
        <v>0</v>
      </c>
    </row>
    <row r="55" spans="1:9" ht="23.25" customHeight="1">
      <c r="A55" s="50" t="s">
        <v>69</v>
      </c>
      <c r="B55" s="51"/>
      <c r="C55" s="17" t="s">
        <v>4</v>
      </c>
      <c r="D55" s="18">
        <v>2</v>
      </c>
      <c r="E55" s="35"/>
      <c r="F55" s="18">
        <f t="shared" si="9"/>
        <v>0</v>
      </c>
      <c r="G55" s="52">
        <v>0</v>
      </c>
      <c r="H55" s="18">
        <f t="shared" si="10"/>
        <v>0</v>
      </c>
      <c r="I55" s="18">
        <f t="shared" si="11"/>
        <v>0</v>
      </c>
    </row>
    <row r="56" spans="1:9" ht="23.25" customHeight="1">
      <c r="A56" s="50" t="s">
        <v>70</v>
      </c>
      <c r="B56" s="51"/>
      <c r="C56" s="17" t="s">
        <v>11</v>
      </c>
      <c r="D56" s="18">
        <v>1</v>
      </c>
      <c r="E56" s="35"/>
      <c r="F56" s="18">
        <f t="shared" si="9"/>
        <v>0</v>
      </c>
      <c r="G56" s="52">
        <v>0</v>
      </c>
      <c r="H56" s="18">
        <f t="shared" si="10"/>
        <v>0</v>
      </c>
      <c r="I56" s="18">
        <f t="shared" si="11"/>
        <v>0</v>
      </c>
    </row>
    <row r="57" spans="1:9" ht="23.25" customHeight="1">
      <c r="A57" s="50" t="s">
        <v>21</v>
      </c>
      <c r="B57" s="51"/>
      <c r="C57" s="17" t="s">
        <v>56</v>
      </c>
      <c r="D57" s="18">
        <v>250</v>
      </c>
      <c r="E57" s="35"/>
      <c r="F57" s="18">
        <f t="shared" si="9"/>
        <v>0</v>
      </c>
      <c r="G57" s="52">
        <v>0</v>
      </c>
      <c r="H57" s="18">
        <f t="shared" si="10"/>
        <v>0</v>
      </c>
      <c r="I57" s="18">
        <f t="shared" si="11"/>
        <v>0</v>
      </c>
    </row>
    <row r="58" spans="1:9" ht="23.25" customHeight="1">
      <c r="A58" s="50" t="s">
        <v>40</v>
      </c>
      <c r="B58" s="51"/>
      <c r="C58" s="17" t="s">
        <v>56</v>
      </c>
      <c r="D58" s="18">
        <v>30</v>
      </c>
      <c r="E58" s="35"/>
      <c r="F58" s="18">
        <f>D58*E58</f>
        <v>0</v>
      </c>
      <c r="G58" s="52">
        <v>0</v>
      </c>
      <c r="H58" s="18">
        <f t="shared" si="10"/>
        <v>0</v>
      </c>
      <c r="I58" s="18">
        <f t="shared" si="11"/>
        <v>0</v>
      </c>
    </row>
    <row r="59" spans="1:9" ht="23.25" customHeight="1">
      <c r="A59" s="50" t="s">
        <v>41</v>
      </c>
      <c r="B59" s="51"/>
      <c r="C59" s="17" t="s">
        <v>56</v>
      </c>
      <c r="D59" s="18">
        <v>30</v>
      </c>
      <c r="E59" s="35"/>
      <c r="F59" s="18">
        <f>D59*E59</f>
        <v>0</v>
      </c>
      <c r="G59" s="52">
        <v>0</v>
      </c>
      <c r="H59" s="18">
        <f t="shared" si="10"/>
        <v>0</v>
      </c>
      <c r="I59" s="18">
        <f t="shared" si="11"/>
        <v>0</v>
      </c>
    </row>
    <row r="60" spans="1:9" ht="23.25" customHeight="1">
      <c r="A60" s="50" t="s">
        <v>27</v>
      </c>
      <c r="B60" s="51"/>
      <c r="C60" s="17" t="s">
        <v>56</v>
      </c>
      <c r="D60" s="18">
        <v>250</v>
      </c>
      <c r="E60" s="35"/>
      <c r="F60" s="18">
        <f aca="true" t="shared" si="12" ref="F60:F62">D60*E60</f>
        <v>0</v>
      </c>
      <c r="G60" s="52">
        <v>0</v>
      </c>
      <c r="H60" s="18">
        <f t="shared" si="10"/>
        <v>0</v>
      </c>
      <c r="I60" s="18">
        <f t="shared" si="11"/>
        <v>0</v>
      </c>
    </row>
    <row r="61" spans="1:9" ht="23.25" customHeight="1">
      <c r="A61" s="50" t="s">
        <v>43</v>
      </c>
      <c r="B61" s="51"/>
      <c r="C61" s="17" t="s">
        <v>71</v>
      </c>
      <c r="D61" s="18">
        <v>1</v>
      </c>
      <c r="E61" s="35"/>
      <c r="F61" s="18">
        <f>D61*E61</f>
        <v>0</v>
      </c>
      <c r="G61" s="52">
        <v>0</v>
      </c>
      <c r="H61" s="18">
        <f t="shared" si="10"/>
        <v>0</v>
      </c>
      <c r="I61" s="18">
        <f t="shared" si="11"/>
        <v>0</v>
      </c>
    </row>
    <row r="62" spans="1:9" ht="23.25" customHeight="1">
      <c r="A62" s="50" t="s">
        <v>28</v>
      </c>
      <c r="B62" s="51"/>
      <c r="C62" s="17" t="s">
        <v>18</v>
      </c>
      <c r="D62" s="18">
        <v>90</v>
      </c>
      <c r="E62" s="35"/>
      <c r="F62" s="18">
        <f t="shared" si="12"/>
        <v>0</v>
      </c>
      <c r="G62" s="52">
        <v>0</v>
      </c>
      <c r="H62" s="18">
        <f t="shared" si="10"/>
        <v>0</v>
      </c>
      <c r="I62" s="18">
        <f t="shared" si="11"/>
        <v>0</v>
      </c>
    </row>
    <row r="63" spans="1:9" ht="23.25" customHeight="1">
      <c r="A63" s="50" t="s">
        <v>72</v>
      </c>
      <c r="B63" s="51"/>
      <c r="C63" s="55" t="s">
        <v>18</v>
      </c>
      <c r="D63" s="56">
        <v>82</v>
      </c>
      <c r="E63" s="35"/>
      <c r="F63" s="18">
        <f aca="true" t="shared" si="13" ref="F63:F71">D63*E63</f>
        <v>0</v>
      </c>
      <c r="G63" s="52">
        <v>0</v>
      </c>
      <c r="H63" s="18">
        <f aca="true" t="shared" si="14" ref="H63:H71">F63*G63</f>
        <v>0</v>
      </c>
      <c r="I63" s="18">
        <f aca="true" t="shared" si="15" ref="I63:I71">F63+H63</f>
        <v>0</v>
      </c>
    </row>
    <row r="64" spans="1:9" ht="23.25" customHeight="1">
      <c r="A64" s="50" t="s">
        <v>73</v>
      </c>
      <c r="B64" s="51"/>
      <c r="C64" s="55" t="s">
        <v>18</v>
      </c>
      <c r="D64" s="56">
        <v>18</v>
      </c>
      <c r="E64" s="35"/>
      <c r="F64" s="18">
        <f t="shared" si="13"/>
        <v>0</v>
      </c>
      <c r="G64" s="52">
        <v>0</v>
      </c>
      <c r="H64" s="18">
        <f t="shared" si="14"/>
        <v>0</v>
      </c>
      <c r="I64" s="18">
        <f t="shared" si="15"/>
        <v>0</v>
      </c>
    </row>
    <row r="65" spans="1:9" ht="23.25" customHeight="1">
      <c r="A65" s="50" t="s">
        <v>29</v>
      </c>
      <c r="B65" s="51"/>
      <c r="C65" s="55" t="s">
        <v>18</v>
      </c>
      <c r="D65" s="56">
        <v>21</v>
      </c>
      <c r="E65" s="35"/>
      <c r="F65" s="18">
        <f t="shared" si="13"/>
        <v>0</v>
      </c>
      <c r="G65" s="52">
        <v>0</v>
      </c>
      <c r="H65" s="18">
        <f t="shared" si="14"/>
        <v>0</v>
      </c>
      <c r="I65" s="18">
        <f t="shared" si="15"/>
        <v>0</v>
      </c>
    </row>
    <row r="66" spans="1:9" ht="23.25" customHeight="1">
      <c r="A66" s="50" t="s">
        <v>30</v>
      </c>
      <c r="B66" s="51"/>
      <c r="C66" s="17" t="s">
        <v>18</v>
      </c>
      <c r="D66" s="18">
        <v>270</v>
      </c>
      <c r="E66" s="35"/>
      <c r="F66" s="18">
        <f t="shared" si="13"/>
        <v>0</v>
      </c>
      <c r="G66" s="52">
        <v>0</v>
      </c>
      <c r="H66" s="18">
        <f t="shared" si="14"/>
        <v>0</v>
      </c>
      <c r="I66" s="18">
        <f t="shared" si="15"/>
        <v>0</v>
      </c>
    </row>
    <row r="67" spans="1:9" ht="23.25" customHeight="1">
      <c r="A67" s="50" t="s">
        <v>74</v>
      </c>
      <c r="B67" s="51"/>
      <c r="C67" s="17" t="s">
        <v>4</v>
      </c>
      <c r="D67" s="18">
        <v>2</v>
      </c>
      <c r="E67" s="35"/>
      <c r="F67" s="18">
        <f t="shared" si="13"/>
        <v>0</v>
      </c>
      <c r="G67" s="52">
        <v>0</v>
      </c>
      <c r="H67" s="18">
        <f t="shared" si="14"/>
        <v>0</v>
      </c>
      <c r="I67" s="18">
        <f t="shared" si="15"/>
        <v>0</v>
      </c>
    </row>
    <row r="68" spans="1:9" ht="23.25" customHeight="1">
      <c r="A68" s="50" t="s">
        <v>75</v>
      </c>
      <c r="B68" s="51"/>
      <c r="C68" s="55" t="s">
        <v>4</v>
      </c>
      <c r="D68" s="56">
        <v>11</v>
      </c>
      <c r="E68" s="35"/>
      <c r="F68" s="18">
        <f t="shared" si="13"/>
        <v>0</v>
      </c>
      <c r="G68" s="52">
        <v>0</v>
      </c>
      <c r="H68" s="18">
        <f t="shared" si="14"/>
        <v>0</v>
      </c>
      <c r="I68" s="18">
        <f t="shared" si="15"/>
        <v>0</v>
      </c>
    </row>
    <row r="69" spans="1:9" ht="23.25" customHeight="1">
      <c r="A69" s="50" t="s">
        <v>76</v>
      </c>
      <c r="B69" s="51"/>
      <c r="C69" s="55" t="s">
        <v>4</v>
      </c>
      <c r="D69" s="56">
        <v>3</v>
      </c>
      <c r="E69" s="35"/>
      <c r="F69" s="18">
        <f t="shared" si="13"/>
        <v>0</v>
      </c>
      <c r="G69" s="52">
        <v>0</v>
      </c>
      <c r="H69" s="18">
        <f t="shared" si="14"/>
        <v>0</v>
      </c>
      <c r="I69" s="18">
        <f t="shared" si="15"/>
        <v>0</v>
      </c>
    </row>
    <row r="70" spans="1:9" ht="23.25" customHeight="1">
      <c r="A70" s="50" t="s">
        <v>31</v>
      </c>
      <c r="B70" s="51"/>
      <c r="C70" s="17" t="s">
        <v>4</v>
      </c>
      <c r="D70" s="18">
        <v>3</v>
      </c>
      <c r="E70" s="35"/>
      <c r="F70" s="18">
        <f t="shared" si="13"/>
        <v>0</v>
      </c>
      <c r="G70" s="52">
        <v>0</v>
      </c>
      <c r="H70" s="18">
        <f t="shared" si="14"/>
        <v>0</v>
      </c>
      <c r="I70" s="18">
        <f t="shared" si="15"/>
        <v>0</v>
      </c>
    </row>
    <row r="71" spans="1:9" ht="23.25" customHeight="1">
      <c r="A71" s="50" t="s">
        <v>77</v>
      </c>
      <c r="B71" s="57"/>
      <c r="C71" s="55" t="s">
        <v>11</v>
      </c>
      <c r="D71" s="56">
        <v>1</v>
      </c>
      <c r="E71" s="35"/>
      <c r="F71" s="18">
        <f t="shared" si="13"/>
        <v>0</v>
      </c>
      <c r="G71" s="52">
        <v>0</v>
      </c>
      <c r="H71" s="18">
        <f t="shared" si="14"/>
        <v>0</v>
      </c>
      <c r="I71" s="18">
        <f t="shared" si="15"/>
        <v>0</v>
      </c>
    </row>
    <row r="72" spans="1:9" ht="23.25" customHeight="1">
      <c r="A72" s="50" t="s">
        <v>37</v>
      </c>
      <c r="B72" s="51"/>
      <c r="C72" s="17" t="s">
        <v>11</v>
      </c>
      <c r="D72" s="18">
        <v>1</v>
      </c>
      <c r="E72" s="35"/>
      <c r="F72" s="18">
        <f>D72*E72</f>
        <v>0</v>
      </c>
      <c r="G72" s="52">
        <v>0</v>
      </c>
      <c r="H72" s="18">
        <f t="shared" si="10"/>
        <v>0</v>
      </c>
      <c r="I72" s="18">
        <f t="shared" si="11"/>
        <v>0</v>
      </c>
    </row>
    <row r="73" spans="1:9" ht="23.25" customHeight="1">
      <c r="A73" s="66" t="s">
        <v>38</v>
      </c>
      <c r="B73" s="67"/>
      <c r="C73" s="17" t="s">
        <v>56</v>
      </c>
      <c r="D73" s="18">
        <v>1</v>
      </c>
      <c r="E73" s="35"/>
      <c r="F73" s="18">
        <f>D73*E73</f>
        <v>0</v>
      </c>
      <c r="G73" s="52">
        <v>0</v>
      </c>
      <c r="H73" s="18">
        <f t="shared" si="10"/>
        <v>0</v>
      </c>
      <c r="I73" s="18">
        <f t="shared" si="11"/>
        <v>0</v>
      </c>
    </row>
    <row r="74" spans="1:9" ht="23.25" customHeight="1">
      <c r="A74" s="68" t="s">
        <v>87</v>
      </c>
      <c r="B74" s="69"/>
      <c r="C74" s="17"/>
      <c r="D74" s="18"/>
      <c r="E74" s="35"/>
      <c r="F74" s="18">
        <f aca="true" t="shared" si="16" ref="F74:F76">D74*E74</f>
        <v>0</v>
      </c>
      <c r="G74" s="52">
        <v>0</v>
      </c>
      <c r="H74" s="18">
        <f aca="true" t="shared" si="17" ref="H74:H76">F74*G74</f>
        <v>0</v>
      </c>
      <c r="I74" s="18">
        <f aca="true" t="shared" si="18" ref="I74:I76">F74+H74</f>
        <v>0</v>
      </c>
    </row>
    <row r="75" spans="1:9" ht="23.25" customHeight="1">
      <c r="A75" s="68" t="s">
        <v>87</v>
      </c>
      <c r="B75" s="69"/>
      <c r="C75" s="17"/>
      <c r="D75" s="18"/>
      <c r="E75" s="35"/>
      <c r="F75" s="18">
        <f t="shared" si="16"/>
        <v>0</v>
      </c>
      <c r="G75" s="52">
        <v>0</v>
      </c>
      <c r="H75" s="18">
        <f t="shared" si="17"/>
        <v>0</v>
      </c>
      <c r="I75" s="18">
        <f t="shared" si="18"/>
        <v>0</v>
      </c>
    </row>
    <row r="76" spans="1:9" ht="23.25" customHeight="1">
      <c r="A76" s="68" t="s">
        <v>87</v>
      </c>
      <c r="B76" s="69"/>
      <c r="C76" s="17"/>
      <c r="D76" s="18"/>
      <c r="E76" s="35"/>
      <c r="F76" s="18">
        <f t="shared" si="16"/>
        <v>0</v>
      </c>
      <c r="G76" s="52">
        <v>0</v>
      </c>
      <c r="H76" s="18">
        <f t="shared" si="17"/>
        <v>0</v>
      </c>
      <c r="I76" s="18">
        <f t="shared" si="18"/>
        <v>0</v>
      </c>
    </row>
    <row r="77" spans="1:9" ht="23.25" customHeight="1" thickBot="1">
      <c r="A77" s="61" t="s">
        <v>7</v>
      </c>
      <c r="B77" s="62"/>
      <c r="C77" s="63"/>
      <c r="D77" s="63"/>
      <c r="E77" s="63"/>
      <c r="F77" s="64">
        <f>SUM(F51:F76)</f>
        <v>0</v>
      </c>
      <c r="G77" s="29"/>
      <c r="H77" s="65">
        <f>SUM(H51:H76)</f>
        <v>0</v>
      </c>
      <c r="I77" s="65">
        <f>SUM(I51:I76)</f>
        <v>0</v>
      </c>
    </row>
    <row r="78" spans="1:9" ht="9.75" customHeight="1" thickBot="1">
      <c r="A78" s="47"/>
      <c r="B78" s="47"/>
      <c r="C78" s="31"/>
      <c r="D78" s="31"/>
      <c r="E78" s="31"/>
      <c r="F78" s="31"/>
      <c r="G78" s="29"/>
      <c r="H78" s="32"/>
      <c r="I78" s="32"/>
    </row>
    <row r="79" spans="1:9" ht="23.25" customHeight="1" thickBot="1">
      <c r="A79" s="48" t="s">
        <v>13</v>
      </c>
      <c r="B79" s="49"/>
      <c r="C79" s="26"/>
      <c r="D79" s="26"/>
      <c r="E79" s="26"/>
      <c r="F79" s="25">
        <f>F77+F50</f>
        <v>0</v>
      </c>
      <c r="G79" s="29"/>
      <c r="H79" s="28">
        <f>H77+H50</f>
        <v>0</v>
      </c>
      <c r="I79" s="28">
        <f>I77+I50</f>
        <v>0</v>
      </c>
    </row>
    <row r="80" spans="1:2" ht="6" customHeight="1">
      <c r="A80" s="3"/>
      <c r="B80" s="2"/>
    </row>
    <row r="81" spans="1:2" ht="6" customHeight="1">
      <c r="A81" s="3"/>
      <c r="B81" s="2"/>
    </row>
    <row r="82" spans="1:2" ht="12.75" customHeight="1">
      <c r="A82" s="12" t="s">
        <v>10</v>
      </c>
      <c r="B82" s="3"/>
    </row>
    <row r="83" spans="1:6" ht="25.5" customHeight="1">
      <c r="A83" s="44" t="s">
        <v>42</v>
      </c>
      <c r="B83" s="41"/>
      <c r="C83" s="41"/>
      <c r="D83" s="41"/>
      <c r="E83" s="41"/>
      <c r="F83" s="41"/>
    </row>
    <row r="84" spans="1:2" ht="23.25" customHeight="1">
      <c r="A84" s="13"/>
      <c r="B84" s="13"/>
    </row>
    <row r="85" spans="1:6" ht="13.5" customHeight="1">
      <c r="A85" s="44" t="s">
        <v>16</v>
      </c>
      <c r="B85" s="41"/>
      <c r="C85" s="41"/>
      <c r="D85" s="41"/>
      <c r="E85" s="41"/>
      <c r="F85" s="41"/>
    </row>
    <row r="86" spans="1:5" ht="6" customHeight="1">
      <c r="A86" s="4"/>
      <c r="B86" s="4"/>
      <c r="C86" s="16"/>
      <c r="D86" s="16"/>
      <c r="E86" s="16"/>
    </row>
    <row r="87" spans="1:5" s="38" customFormat="1" ht="6.75" customHeight="1">
      <c r="A87" s="37"/>
      <c r="B87" s="37"/>
      <c r="C87" s="36"/>
      <c r="D87" s="36"/>
      <c r="E87" s="37"/>
    </row>
    <row r="88" spans="1:5" s="38" customFormat="1" ht="15">
      <c r="A88" s="37"/>
      <c r="B88" s="37"/>
      <c r="C88" s="70" t="s">
        <v>44</v>
      </c>
      <c r="D88" s="36"/>
      <c r="E88" s="37"/>
    </row>
    <row r="89" s="38" customFormat="1" ht="12.75" customHeight="1"/>
    <row r="91" spans="1:6" ht="14.25">
      <c r="A91" s="39" t="s">
        <v>78</v>
      </c>
      <c r="B91" s="39"/>
      <c r="C91" s="39"/>
      <c r="D91" s="39"/>
      <c r="E91" s="39"/>
      <c r="F91" s="39"/>
    </row>
    <row r="92" spans="1:6" ht="12.75">
      <c r="A92" s="40"/>
      <c r="B92" s="41"/>
      <c r="C92" s="41"/>
      <c r="D92" s="41"/>
      <c r="E92" s="41"/>
      <c r="F92" s="41"/>
    </row>
    <row r="93" spans="1:9" ht="77.25" customHeight="1">
      <c r="A93" s="59" t="s">
        <v>86</v>
      </c>
      <c r="B93" s="59"/>
      <c r="C93" s="59"/>
      <c r="D93" s="59"/>
      <c r="E93" s="59"/>
      <c r="F93" s="59"/>
      <c r="G93" s="60"/>
      <c r="H93" s="60"/>
      <c r="I93" s="60"/>
    </row>
  </sheetData>
  <mergeCells count="20">
    <mergeCell ref="A49:B49"/>
    <mergeCell ref="A93:I93"/>
    <mergeCell ref="A74:B74"/>
    <mergeCell ref="A75:B75"/>
    <mergeCell ref="A76:B76"/>
    <mergeCell ref="A48:B48"/>
    <mergeCell ref="A47:B47"/>
    <mergeCell ref="A23:B23"/>
    <mergeCell ref="A14:E14"/>
    <mergeCell ref="A15:E15"/>
    <mergeCell ref="A16:E16"/>
    <mergeCell ref="A17:E17"/>
    <mergeCell ref="A10:F10"/>
    <mergeCell ref="A13:E13"/>
    <mergeCell ref="A19:E19"/>
    <mergeCell ref="A18:E18"/>
    <mergeCell ref="A91:F91"/>
    <mergeCell ref="A92:F92"/>
    <mergeCell ref="A85:F85"/>
    <mergeCell ref="A83:F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Zdeněk Morávek</cp:lastModifiedBy>
  <cp:lastPrinted>2022-06-16T11:22:52Z</cp:lastPrinted>
  <dcterms:created xsi:type="dcterms:W3CDTF">1997-01-24T11:07:25Z</dcterms:created>
  <dcterms:modified xsi:type="dcterms:W3CDTF">2023-10-12T11:19:17Z</dcterms:modified>
  <cp:category/>
  <cp:version/>
  <cp:contentType/>
  <cp:contentStatus/>
</cp:coreProperties>
</file>