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6. výzva (ICT náhradní díly - Nemocnice Znojmo)\02_ZD\ZD_231017_final\"/>
    </mc:Choice>
  </mc:AlternateContent>
  <xr:revisionPtr revIDLastSave="0" documentId="13_ncr:1_{6E8881D3-930D-4990-AA78-9146E1B166BD}" xr6:coauthVersionLast="47" xr6:coauthVersionMax="47" xr10:uidLastSave="{00000000-0000-0000-0000-000000000000}"/>
  <workbookProtection workbookAlgorithmName="SHA-512" workbookHashValue="ZOCLghq3TYGJWNUjOculLsrDMR8RtQ+DQeP0OS0df7XvBQxIcCJbopUT+y1ae2Ljb/bnqslTvYWnb4XIqxxQNA==" workbookSaltValue="YqWg5vsvvABTDAbaxf0Tqg==" workbookSpinCount="100000" lockStructure="1"/>
  <bookViews>
    <workbookView xWindow="-108" yWindow="-108" windowWidth="23256" windowHeight="1401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" i="1"/>
  <c r="F56" i="1" l="1"/>
  <c r="F57" i="1" s="1"/>
</calcChain>
</file>

<file path=xl/sharedStrings.xml><?xml version="1.0" encoding="utf-8"?>
<sst xmlns="http://schemas.openxmlformats.org/spreadsheetml/2006/main" count="115" uniqueCount="115">
  <si>
    <t>Číslo položky</t>
  </si>
  <si>
    <t>Celkový požadovaný počet kusů</t>
  </si>
  <si>
    <t>Položka</t>
  </si>
  <si>
    <t>Webkamera</t>
  </si>
  <si>
    <t>ND01</t>
  </si>
  <si>
    <t>ND02</t>
  </si>
  <si>
    <t>ND03</t>
  </si>
  <si>
    <t>ND04</t>
  </si>
  <si>
    <t>ND05</t>
  </si>
  <si>
    <t>RS232 řadič</t>
  </si>
  <si>
    <t>Tiskárna ZEBRA HC100</t>
  </si>
  <si>
    <t>Náhradní zdroj pro tiskárnu Zebra HC100</t>
  </si>
  <si>
    <t>Náhradní zdroj pro tiskárnu Zebra GC420t</t>
  </si>
  <si>
    <t>Switch bez managementu, 8 portů</t>
  </si>
  <si>
    <t>ND06</t>
  </si>
  <si>
    <t>ND07</t>
  </si>
  <si>
    <t>ND08</t>
  </si>
  <si>
    <t>Klávesnice k PC</t>
  </si>
  <si>
    <t>Myš k PC</t>
  </si>
  <si>
    <t>Podložka pod myš</t>
  </si>
  <si>
    <t>VESA stojan pro 1 LCD monitor</t>
  </si>
  <si>
    <t>VESA stojan pro 2 LCD monitory</t>
  </si>
  <si>
    <t>Externí disk SSD - 2TB</t>
  </si>
  <si>
    <t>Externí disk HDD - 4TB</t>
  </si>
  <si>
    <t>Externí disk SSD - 4TB</t>
  </si>
  <si>
    <t>Chladič pro socket 1700</t>
  </si>
  <si>
    <t>NVMe řadič, mini provedení</t>
  </si>
  <si>
    <t>Adaptér k notebooku HP</t>
  </si>
  <si>
    <t>Adaptér k notebooku Lenovo</t>
  </si>
  <si>
    <t>Adaptér k notebooku univerzální</t>
  </si>
  <si>
    <t>Univerzální adaptér 24V</t>
  </si>
  <si>
    <t>Dokovací stanice pro notebook Lenovo</t>
  </si>
  <si>
    <t>ND09</t>
  </si>
  <si>
    <t>ND10</t>
  </si>
  <si>
    <t>ND11</t>
  </si>
  <si>
    <t>ND12</t>
  </si>
  <si>
    <t>ND13</t>
  </si>
  <si>
    <t>ND14</t>
  </si>
  <si>
    <t>ND15</t>
  </si>
  <si>
    <t>ND16</t>
  </si>
  <si>
    <t>ND17</t>
  </si>
  <si>
    <t>ND18</t>
  </si>
  <si>
    <t>ND19</t>
  </si>
  <si>
    <t>ND20</t>
  </si>
  <si>
    <t>ND21</t>
  </si>
  <si>
    <t>ND22</t>
  </si>
  <si>
    <t>ND23</t>
  </si>
  <si>
    <t>LTE modul pro notebook Lenovo</t>
  </si>
  <si>
    <t>Optický kabel 1m</t>
  </si>
  <si>
    <t>Optický kabel 2m</t>
  </si>
  <si>
    <t>Optický kabel 3m</t>
  </si>
  <si>
    <t>Optický kabel 5m</t>
  </si>
  <si>
    <t>Optický kabel 10m</t>
  </si>
  <si>
    <t>Optický kabel 15m</t>
  </si>
  <si>
    <t>UTP patch kabel 1m</t>
  </si>
  <si>
    <t>UTP patch kabel 3m</t>
  </si>
  <si>
    <t>UTP patch kabel 5m</t>
  </si>
  <si>
    <t>UTP patch kabel 7m</t>
  </si>
  <si>
    <t>UTP patch kabel 10m</t>
  </si>
  <si>
    <t>UTP patch kabel 15m</t>
  </si>
  <si>
    <t>UTP patch kabel 20m</t>
  </si>
  <si>
    <t>UTP patch kabel CAT7, 1m</t>
  </si>
  <si>
    <t>UTP Patch kabel CAT7, 5m</t>
  </si>
  <si>
    <t>UTP patch kabel CAT7, 0,5m</t>
  </si>
  <si>
    <t>USB kabel k tiskárně, A-B, 3m</t>
  </si>
  <si>
    <t>USB kabel k tiskárně, A-B, 5m</t>
  </si>
  <si>
    <t>10G SFP+ modul Lenovo</t>
  </si>
  <si>
    <t>10G SFP+ modul Mikrotik</t>
  </si>
  <si>
    <t>10G SPF+ modul OEM (Universal)</t>
  </si>
  <si>
    <t>Operační paměť RAM min. 16GB DDR5</t>
  </si>
  <si>
    <t>1,25G SFP+ modul OEM</t>
  </si>
  <si>
    <t>Konektor RJ45</t>
  </si>
  <si>
    <t>UTP kabel 305m</t>
  </si>
  <si>
    <t>RJ45 spojka</t>
  </si>
  <si>
    <t>Záslepka pro zásuvku 1x RJ45</t>
  </si>
  <si>
    <t>Záslepka pro zásuvku 2x RJ45</t>
  </si>
  <si>
    <t xml:space="preserve">Switch 10G </t>
  </si>
  <si>
    <t>Switch POE</t>
  </si>
  <si>
    <t>ND24</t>
  </si>
  <si>
    <t>ND25</t>
  </si>
  <si>
    <t>ND26</t>
  </si>
  <si>
    <t>ND27</t>
  </si>
  <si>
    <t>ND28</t>
  </si>
  <si>
    <t>ND29</t>
  </si>
  <si>
    <t>ND30</t>
  </si>
  <si>
    <t>ND31</t>
  </si>
  <si>
    <t>ND32</t>
  </si>
  <si>
    <t>ND33</t>
  </si>
  <si>
    <t>ND34</t>
  </si>
  <si>
    <t>ND35</t>
  </si>
  <si>
    <t>ND36</t>
  </si>
  <si>
    <t>ND37</t>
  </si>
  <si>
    <t>ND38</t>
  </si>
  <si>
    <t>ND39</t>
  </si>
  <si>
    <t>ND40</t>
  </si>
  <si>
    <t>ND41</t>
  </si>
  <si>
    <t>ND42</t>
  </si>
  <si>
    <t>ND43</t>
  </si>
  <si>
    <t>ND44</t>
  </si>
  <si>
    <t>ND45</t>
  </si>
  <si>
    <t>ND46</t>
  </si>
  <si>
    <t>ND47</t>
  </si>
  <si>
    <t>ND48</t>
  </si>
  <si>
    <t>ND49</t>
  </si>
  <si>
    <t>ND50</t>
  </si>
  <si>
    <t>ND51</t>
  </si>
  <si>
    <t>ND52</t>
  </si>
  <si>
    <t>Cena za 1 kus/soubor
v Kč včetně DPH</t>
  </si>
  <si>
    <t>Cena celkem bez DPH</t>
  </si>
  <si>
    <t>Cena celkem vč. DPH</t>
  </si>
  <si>
    <t>Příloha č. 4 Výzvy k podání nabídek - Kalkulace ceny</t>
  </si>
  <si>
    <r>
      <t xml:space="preserve">Cena za 1 kus/soubor
v Kč bez DPH
</t>
    </r>
    <r>
      <rPr>
        <sz val="10"/>
        <color theme="1"/>
        <rFont val="Calibri"/>
        <family val="2"/>
        <charset val="238"/>
        <scheme val="minor"/>
      </rPr>
      <t xml:space="preserve">
(doplní dodavatel)</t>
    </r>
  </si>
  <si>
    <r>
      <t xml:space="preserve">Cena za
požadovaný
počet kusů/soubor
v Kč bez DPH
</t>
    </r>
    <r>
      <rPr>
        <sz val="10"/>
        <color theme="1"/>
        <rFont val="Calibri"/>
        <family val="2"/>
        <charset val="238"/>
        <scheme val="minor"/>
      </rPr>
      <t>(doplní dodavatel)</t>
    </r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</si>
  <si>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</si>
  <si>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bude vyčíslena za 1 kus konektoru!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</si>
</sst>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1" fillId="0" borderId="0"/>
  </cellStyleXfs>
  <cellXfs count="39">
    <xf numFmtId="0" fontId="0" fillId="0" borderId="0" xfId="0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17" applyFont="1" applyAlignment="1">
      <alignment horizontal="left" vertical="center" wrapText="1"/>
    </xf>
  </cellXfs>
  <cellStyles count="18">
    <cellStyle name="Normální" xfId="0" builtinId="0"/>
    <cellStyle name="normální 11" xfId="8" xr:uid="{2057E0F9-853B-41BA-9E6C-D1A4072814BC}"/>
    <cellStyle name="normální 13" xfId="5" xr:uid="{F760D044-84B9-47B7-8126-97346423AEDF}"/>
    <cellStyle name="normální 13 2" xfId="14" xr:uid="{C3DCF8FC-591B-4EF9-B6C6-5AA640543C42}"/>
    <cellStyle name="normální 13 2 2" xfId="15" xr:uid="{E74F0F82-2817-4676-9F0A-13FED890010B}"/>
    <cellStyle name="normální 13 2 2 2" xfId="6" xr:uid="{B0AEF556-D8F3-4D70-A61E-DA698B3A4586}"/>
    <cellStyle name="normální 13 2 2 2 2" xfId="16" xr:uid="{006B627B-80ED-470B-A2FD-5F3A8C83F34F}"/>
    <cellStyle name="normální 13 2 2 2 2 2" xfId="10" xr:uid="{C71B39E1-2E2C-4399-8FCC-AAFCF9AF5AC6}"/>
    <cellStyle name="normální 14" xfId="13" xr:uid="{88B80B16-9192-42EA-B5CD-1A26BA5864C4}"/>
    <cellStyle name="normální 15" xfId="7" xr:uid="{03B87580-ED32-4A3D-9367-5945A85A5CD1}"/>
    <cellStyle name="Normální 2" xfId="4" xr:uid="{1A427FD6-8FB8-4FDD-9569-709FB299FD89}"/>
    <cellStyle name="normální 20" xfId="12" xr:uid="{DEEC657F-7295-47E6-8677-0785EDF4FB76}"/>
    <cellStyle name="normální 25" xfId="9" xr:uid="{A417B552-BE2D-4BC0-ABA7-D89EE8411DED}"/>
    <cellStyle name="normální 28" xfId="11" xr:uid="{466CF746-AB1A-46B0-AF88-AC95703B2201}"/>
    <cellStyle name="normální 3" xfId="17" xr:uid="{89B36120-FEE9-4A92-A92C-A88C5EAA7355}"/>
    <cellStyle name="normální 30" xfId="3" xr:uid="{E447E5D7-EE02-4035-AD2E-1BB8BB4C32E2}"/>
    <cellStyle name="normální 30 3" xfId="2" xr:uid="{00000000-0005-0000-0000-000001000000}"/>
    <cellStyle name="Normální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70" zoomScaleNormal="70" workbookViewId="0">
      <pane ySplit="3" topLeftCell="A40" activePane="bottomLeft" state="frozen"/>
      <selection pane="bottomLeft" activeCell="E49" sqref="E49"/>
    </sheetView>
  </sheetViews>
  <sheetFormatPr defaultColWidth="8.88671875" defaultRowHeight="13.8" x14ac:dyDescent="0.3"/>
  <cols>
    <col min="1" max="1" width="10.5546875" style="18" customWidth="1"/>
    <col min="2" max="2" width="48.44140625" style="19" customWidth="1"/>
    <col min="3" max="3" width="16" style="1" customWidth="1"/>
    <col min="4" max="5" width="24.44140625" style="2" customWidth="1"/>
    <col min="6" max="6" width="24.5546875" style="2" customWidth="1"/>
    <col min="7" max="8" width="8.88671875" style="16"/>
    <col min="9" max="16384" width="8.88671875" style="17"/>
  </cols>
  <sheetData>
    <row r="1" spans="1:6" ht="26.4" customHeight="1" x14ac:dyDescent="0.3">
      <c r="A1" s="30" t="s">
        <v>110</v>
      </c>
      <c r="B1" s="31"/>
      <c r="C1" s="31"/>
      <c r="D1" s="31"/>
      <c r="E1" s="31"/>
      <c r="F1" s="31"/>
    </row>
    <row r="2" spans="1:6" ht="14.4" thickBot="1" x14ac:dyDescent="0.35"/>
    <row r="3" spans="1:6" s="20" customFormat="1" ht="82.2" customHeight="1" x14ac:dyDescent="0.3">
      <c r="A3" s="25" t="s">
        <v>0</v>
      </c>
      <c r="B3" s="26" t="s">
        <v>2</v>
      </c>
      <c r="C3" s="26" t="s">
        <v>1</v>
      </c>
      <c r="D3" s="27" t="s">
        <v>111</v>
      </c>
      <c r="E3" s="27" t="s">
        <v>107</v>
      </c>
      <c r="F3" s="28" t="s">
        <v>112</v>
      </c>
    </row>
    <row r="4" spans="1:6" s="21" customFormat="1" ht="22.2" customHeight="1" x14ac:dyDescent="0.3">
      <c r="A4" s="5" t="s">
        <v>4</v>
      </c>
      <c r="B4" s="7" t="s">
        <v>9</v>
      </c>
      <c r="C4" s="9">
        <v>1</v>
      </c>
      <c r="D4" s="10">
        <v>0</v>
      </c>
      <c r="E4" s="11">
        <f>D4*1.21</f>
        <v>0</v>
      </c>
      <c r="F4" s="12">
        <f>C4*D4</f>
        <v>0</v>
      </c>
    </row>
    <row r="5" spans="1:6" s="21" customFormat="1" ht="22.2" customHeight="1" x14ac:dyDescent="0.3">
      <c r="A5" s="5" t="s">
        <v>5</v>
      </c>
      <c r="B5" s="7" t="s">
        <v>10</v>
      </c>
      <c r="C5" s="9">
        <v>1</v>
      </c>
      <c r="D5" s="10">
        <v>0</v>
      </c>
      <c r="E5" s="11">
        <f t="shared" ref="E5:E55" si="0">D5*1.21</f>
        <v>0</v>
      </c>
      <c r="F5" s="12">
        <f t="shared" ref="F5:F55" si="1">C5*D5</f>
        <v>0</v>
      </c>
    </row>
    <row r="6" spans="1:6" s="21" customFormat="1" ht="22.2" customHeight="1" x14ac:dyDescent="0.3">
      <c r="A6" s="5" t="s">
        <v>6</v>
      </c>
      <c r="B6" s="7" t="s">
        <v>11</v>
      </c>
      <c r="C6" s="9">
        <v>2</v>
      </c>
      <c r="D6" s="10">
        <v>0</v>
      </c>
      <c r="E6" s="11">
        <f t="shared" si="0"/>
        <v>0</v>
      </c>
      <c r="F6" s="12">
        <f t="shared" si="1"/>
        <v>0</v>
      </c>
    </row>
    <row r="7" spans="1:6" s="21" customFormat="1" ht="22.2" customHeight="1" x14ac:dyDescent="0.3">
      <c r="A7" s="5" t="s">
        <v>7</v>
      </c>
      <c r="B7" s="7" t="s">
        <v>12</v>
      </c>
      <c r="C7" s="9">
        <v>2</v>
      </c>
      <c r="D7" s="10">
        <v>0</v>
      </c>
      <c r="E7" s="11">
        <f t="shared" si="0"/>
        <v>0</v>
      </c>
      <c r="F7" s="12">
        <f t="shared" si="1"/>
        <v>0</v>
      </c>
    </row>
    <row r="8" spans="1:6" s="21" customFormat="1" ht="22.2" customHeight="1" x14ac:dyDescent="0.3">
      <c r="A8" s="5" t="s">
        <v>8</v>
      </c>
      <c r="B8" s="7" t="s">
        <v>13</v>
      </c>
      <c r="C8" s="9">
        <v>6</v>
      </c>
      <c r="D8" s="10">
        <v>0</v>
      </c>
      <c r="E8" s="11">
        <f t="shared" si="0"/>
        <v>0</v>
      </c>
      <c r="F8" s="12">
        <f t="shared" si="1"/>
        <v>0</v>
      </c>
    </row>
    <row r="9" spans="1:6" s="21" customFormat="1" ht="22.2" customHeight="1" x14ac:dyDescent="0.3">
      <c r="A9" s="5" t="s">
        <v>14</v>
      </c>
      <c r="B9" s="7" t="s">
        <v>3</v>
      </c>
      <c r="C9" s="9">
        <v>4</v>
      </c>
      <c r="D9" s="10">
        <v>0</v>
      </c>
      <c r="E9" s="11">
        <f t="shared" si="0"/>
        <v>0</v>
      </c>
      <c r="F9" s="12">
        <f t="shared" si="1"/>
        <v>0</v>
      </c>
    </row>
    <row r="10" spans="1:6" s="21" customFormat="1" ht="22.2" customHeight="1" x14ac:dyDescent="0.3">
      <c r="A10" s="5" t="s">
        <v>15</v>
      </c>
      <c r="B10" s="7" t="s">
        <v>17</v>
      </c>
      <c r="C10" s="9">
        <v>60</v>
      </c>
      <c r="D10" s="10">
        <v>0</v>
      </c>
      <c r="E10" s="11">
        <f t="shared" si="0"/>
        <v>0</v>
      </c>
      <c r="F10" s="12">
        <f t="shared" si="1"/>
        <v>0</v>
      </c>
    </row>
    <row r="11" spans="1:6" s="21" customFormat="1" ht="22.2" customHeight="1" x14ac:dyDescent="0.3">
      <c r="A11" s="5" t="s">
        <v>16</v>
      </c>
      <c r="B11" s="7" t="s">
        <v>18</v>
      </c>
      <c r="C11" s="9">
        <v>40</v>
      </c>
      <c r="D11" s="10">
        <v>0</v>
      </c>
      <c r="E11" s="11">
        <f t="shared" si="0"/>
        <v>0</v>
      </c>
      <c r="F11" s="12">
        <f t="shared" si="1"/>
        <v>0</v>
      </c>
    </row>
    <row r="12" spans="1:6" s="21" customFormat="1" ht="22.2" customHeight="1" x14ac:dyDescent="0.3">
      <c r="A12" s="5" t="s">
        <v>32</v>
      </c>
      <c r="B12" s="7" t="s">
        <v>19</v>
      </c>
      <c r="C12" s="9">
        <v>50</v>
      </c>
      <c r="D12" s="10">
        <v>0</v>
      </c>
      <c r="E12" s="11">
        <f t="shared" si="0"/>
        <v>0</v>
      </c>
      <c r="F12" s="12">
        <f t="shared" si="1"/>
        <v>0</v>
      </c>
    </row>
    <row r="13" spans="1:6" s="21" customFormat="1" ht="22.2" customHeight="1" x14ac:dyDescent="0.3">
      <c r="A13" s="5" t="s">
        <v>33</v>
      </c>
      <c r="B13" s="7" t="s">
        <v>20</v>
      </c>
      <c r="C13" s="9">
        <v>2</v>
      </c>
      <c r="D13" s="10">
        <v>0</v>
      </c>
      <c r="E13" s="11">
        <f t="shared" si="0"/>
        <v>0</v>
      </c>
      <c r="F13" s="12">
        <f t="shared" si="1"/>
        <v>0</v>
      </c>
    </row>
    <row r="14" spans="1:6" s="21" customFormat="1" ht="22.2" customHeight="1" x14ac:dyDescent="0.3">
      <c r="A14" s="5" t="s">
        <v>34</v>
      </c>
      <c r="B14" s="7" t="s">
        <v>21</v>
      </c>
      <c r="C14" s="9">
        <v>3</v>
      </c>
      <c r="D14" s="10">
        <v>0</v>
      </c>
      <c r="E14" s="11">
        <f t="shared" si="0"/>
        <v>0</v>
      </c>
      <c r="F14" s="12">
        <f t="shared" si="1"/>
        <v>0</v>
      </c>
    </row>
    <row r="15" spans="1:6" s="21" customFormat="1" ht="22.2" customHeight="1" x14ac:dyDescent="0.3">
      <c r="A15" s="5" t="s">
        <v>35</v>
      </c>
      <c r="B15" s="7" t="s">
        <v>23</v>
      </c>
      <c r="C15" s="9">
        <v>4</v>
      </c>
      <c r="D15" s="10">
        <v>0</v>
      </c>
      <c r="E15" s="11">
        <f t="shared" si="0"/>
        <v>0</v>
      </c>
      <c r="F15" s="12">
        <f t="shared" si="1"/>
        <v>0</v>
      </c>
    </row>
    <row r="16" spans="1:6" s="21" customFormat="1" ht="22.2" customHeight="1" x14ac:dyDescent="0.3">
      <c r="A16" s="5" t="s">
        <v>36</v>
      </c>
      <c r="B16" s="7" t="s">
        <v>22</v>
      </c>
      <c r="C16" s="9">
        <v>3</v>
      </c>
      <c r="D16" s="10">
        <v>0</v>
      </c>
      <c r="E16" s="11">
        <f t="shared" si="0"/>
        <v>0</v>
      </c>
      <c r="F16" s="12">
        <f t="shared" si="1"/>
        <v>0</v>
      </c>
    </row>
    <row r="17" spans="1:6" s="21" customFormat="1" ht="22.2" customHeight="1" x14ac:dyDescent="0.3">
      <c r="A17" s="5" t="s">
        <v>37</v>
      </c>
      <c r="B17" s="7" t="s">
        <v>24</v>
      </c>
      <c r="C17" s="9">
        <v>3</v>
      </c>
      <c r="D17" s="10">
        <v>0</v>
      </c>
      <c r="E17" s="11">
        <f t="shared" si="0"/>
        <v>0</v>
      </c>
      <c r="F17" s="12">
        <f t="shared" si="1"/>
        <v>0</v>
      </c>
    </row>
    <row r="18" spans="1:6" s="21" customFormat="1" ht="22.2" customHeight="1" x14ac:dyDescent="0.3">
      <c r="A18" s="5" t="s">
        <v>38</v>
      </c>
      <c r="B18" s="7" t="s">
        <v>25</v>
      </c>
      <c r="C18" s="9">
        <v>2</v>
      </c>
      <c r="D18" s="10">
        <v>0</v>
      </c>
      <c r="E18" s="11">
        <f t="shared" si="0"/>
        <v>0</v>
      </c>
      <c r="F18" s="12">
        <f t="shared" si="1"/>
        <v>0</v>
      </c>
    </row>
    <row r="19" spans="1:6" s="21" customFormat="1" ht="22.2" customHeight="1" x14ac:dyDescent="0.3">
      <c r="A19" s="5" t="s">
        <v>39</v>
      </c>
      <c r="B19" s="7" t="s">
        <v>26</v>
      </c>
      <c r="C19" s="9">
        <v>1</v>
      </c>
      <c r="D19" s="10">
        <v>0</v>
      </c>
      <c r="E19" s="11">
        <f t="shared" si="0"/>
        <v>0</v>
      </c>
      <c r="F19" s="12">
        <f t="shared" si="1"/>
        <v>0</v>
      </c>
    </row>
    <row r="20" spans="1:6" s="21" customFormat="1" ht="22.2" customHeight="1" x14ac:dyDescent="0.3">
      <c r="A20" s="5" t="s">
        <v>40</v>
      </c>
      <c r="B20" s="7" t="s">
        <v>27</v>
      </c>
      <c r="C20" s="9">
        <v>3</v>
      </c>
      <c r="D20" s="10">
        <v>0</v>
      </c>
      <c r="E20" s="11">
        <f t="shared" si="0"/>
        <v>0</v>
      </c>
      <c r="F20" s="12">
        <f t="shared" si="1"/>
        <v>0</v>
      </c>
    </row>
    <row r="21" spans="1:6" s="21" customFormat="1" ht="22.2" customHeight="1" x14ac:dyDescent="0.3">
      <c r="A21" s="5" t="s">
        <v>41</v>
      </c>
      <c r="B21" s="7" t="s">
        <v>28</v>
      </c>
      <c r="C21" s="9">
        <v>3</v>
      </c>
      <c r="D21" s="10">
        <v>0</v>
      </c>
      <c r="E21" s="11">
        <f t="shared" si="0"/>
        <v>0</v>
      </c>
      <c r="F21" s="12">
        <f t="shared" si="1"/>
        <v>0</v>
      </c>
    </row>
    <row r="22" spans="1:6" s="21" customFormat="1" ht="22.2" customHeight="1" x14ac:dyDescent="0.3">
      <c r="A22" s="5" t="s">
        <v>42</v>
      </c>
      <c r="B22" s="7" t="s">
        <v>29</v>
      </c>
      <c r="C22" s="9">
        <v>2</v>
      </c>
      <c r="D22" s="10">
        <v>0</v>
      </c>
      <c r="E22" s="11">
        <f t="shared" si="0"/>
        <v>0</v>
      </c>
      <c r="F22" s="12">
        <f t="shared" si="1"/>
        <v>0</v>
      </c>
    </row>
    <row r="23" spans="1:6" s="21" customFormat="1" ht="22.2" customHeight="1" x14ac:dyDescent="0.3">
      <c r="A23" s="5" t="s">
        <v>43</v>
      </c>
      <c r="B23" s="7" t="s">
        <v>30</v>
      </c>
      <c r="C23" s="9">
        <v>1</v>
      </c>
      <c r="D23" s="10">
        <v>0</v>
      </c>
      <c r="E23" s="11">
        <f t="shared" si="0"/>
        <v>0</v>
      </c>
      <c r="F23" s="12">
        <f t="shared" si="1"/>
        <v>0</v>
      </c>
    </row>
    <row r="24" spans="1:6" s="21" customFormat="1" ht="22.2" customHeight="1" x14ac:dyDescent="0.3">
      <c r="A24" s="5" t="s">
        <v>44</v>
      </c>
      <c r="B24" s="7" t="s">
        <v>69</v>
      </c>
      <c r="C24" s="9">
        <v>3</v>
      </c>
      <c r="D24" s="10">
        <v>0</v>
      </c>
      <c r="E24" s="11">
        <f t="shared" si="0"/>
        <v>0</v>
      </c>
      <c r="F24" s="12">
        <f t="shared" si="1"/>
        <v>0</v>
      </c>
    </row>
    <row r="25" spans="1:6" s="21" customFormat="1" ht="22.2" customHeight="1" x14ac:dyDescent="0.3">
      <c r="A25" s="5" t="s">
        <v>45</v>
      </c>
      <c r="B25" s="7" t="s">
        <v>47</v>
      </c>
      <c r="C25" s="9">
        <v>3</v>
      </c>
      <c r="D25" s="10">
        <v>0</v>
      </c>
      <c r="E25" s="11">
        <f t="shared" si="0"/>
        <v>0</v>
      </c>
      <c r="F25" s="12">
        <f t="shared" si="1"/>
        <v>0</v>
      </c>
    </row>
    <row r="26" spans="1:6" s="21" customFormat="1" ht="22.2" customHeight="1" x14ac:dyDescent="0.3">
      <c r="A26" s="5" t="s">
        <v>46</v>
      </c>
      <c r="B26" s="7" t="s">
        <v>31</v>
      </c>
      <c r="C26" s="9">
        <v>3</v>
      </c>
      <c r="D26" s="10">
        <v>0</v>
      </c>
      <c r="E26" s="11">
        <f t="shared" si="0"/>
        <v>0</v>
      </c>
      <c r="F26" s="12">
        <f t="shared" si="1"/>
        <v>0</v>
      </c>
    </row>
    <row r="27" spans="1:6" s="21" customFormat="1" ht="22.2" customHeight="1" x14ac:dyDescent="0.3">
      <c r="A27" s="5" t="s">
        <v>78</v>
      </c>
      <c r="B27" s="7" t="s">
        <v>48</v>
      </c>
      <c r="C27" s="9">
        <v>20</v>
      </c>
      <c r="D27" s="10">
        <v>0</v>
      </c>
      <c r="E27" s="11">
        <f t="shared" si="0"/>
        <v>0</v>
      </c>
      <c r="F27" s="12">
        <f t="shared" si="1"/>
        <v>0</v>
      </c>
    </row>
    <row r="28" spans="1:6" s="21" customFormat="1" ht="22.2" customHeight="1" x14ac:dyDescent="0.3">
      <c r="A28" s="5" t="s">
        <v>79</v>
      </c>
      <c r="B28" s="7" t="s">
        <v>49</v>
      </c>
      <c r="C28" s="9">
        <v>30</v>
      </c>
      <c r="D28" s="10">
        <v>0</v>
      </c>
      <c r="E28" s="11">
        <f t="shared" si="0"/>
        <v>0</v>
      </c>
      <c r="F28" s="12">
        <f t="shared" si="1"/>
        <v>0</v>
      </c>
    </row>
    <row r="29" spans="1:6" s="21" customFormat="1" ht="22.2" customHeight="1" x14ac:dyDescent="0.3">
      <c r="A29" s="5" t="s">
        <v>80</v>
      </c>
      <c r="B29" s="7" t="s">
        <v>50</v>
      </c>
      <c r="C29" s="9">
        <v>25</v>
      </c>
      <c r="D29" s="10">
        <v>0</v>
      </c>
      <c r="E29" s="11">
        <f t="shared" si="0"/>
        <v>0</v>
      </c>
      <c r="F29" s="12">
        <f t="shared" si="1"/>
        <v>0</v>
      </c>
    </row>
    <row r="30" spans="1:6" s="21" customFormat="1" ht="22.2" customHeight="1" x14ac:dyDescent="0.3">
      <c r="A30" s="5" t="s">
        <v>81</v>
      </c>
      <c r="B30" s="7" t="s">
        <v>51</v>
      </c>
      <c r="C30" s="9">
        <v>50</v>
      </c>
      <c r="D30" s="10">
        <v>0</v>
      </c>
      <c r="E30" s="11">
        <f t="shared" si="0"/>
        <v>0</v>
      </c>
      <c r="F30" s="12">
        <f t="shared" si="1"/>
        <v>0</v>
      </c>
    </row>
    <row r="31" spans="1:6" s="21" customFormat="1" ht="22.2" customHeight="1" x14ac:dyDescent="0.3">
      <c r="A31" s="5" t="s">
        <v>82</v>
      </c>
      <c r="B31" s="7" t="s">
        <v>52</v>
      </c>
      <c r="C31" s="9">
        <v>10</v>
      </c>
      <c r="D31" s="10">
        <v>0</v>
      </c>
      <c r="E31" s="11">
        <f t="shared" si="0"/>
        <v>0</v>
      </c>
      <c r="F31" s="12">
        <f>C31*D31</f>
        <v>0</v>
      </c>
    </row>
    <row r="32" spans="1:6" s="21" customFormat="1" ht="22.2" customHeight="1" x14ac:dyDescent="0.3">
      <c r="A32" s="5" t="s">
        <v>83</v>
      </c>
      <c r="B32" s="7" t="s">
        <v>53</v>
      </c>
      <c r="C32" s="9">
        <v>6</v>
      </c>
      <c r="D32" s="10">
        <v>0</v>
      </c>
      <c r="E32" s="11">
        <f t="shared" si="0"/>
        <v>0</v>
      </c>
      <c r="F32" s="12">
        <f t="shared" si="1"/>
        <v>0</v>
      </c>
    </row>
    <row r="33" spans="1:6" s="21" customFormat="1" ht="22.2" customHeight="1" x14ac:dyDescent="0.3">
      <c r="A33" s="5" t="s">
        <v>84</v>
      </c>
      <c r="B33" s="7" t="s">
        <v>54</v>
      </c>
      <c r="C33" s="9">
        <v>20</v>
      </c>
      <c r="D33" s="10">
        <v>0</v>
      </c>
      <c r="E33" s="11">
        <f t="shared" si="0"/>
        <v>0</v>
      </c>
      <c r="F33" s="12">
        <f t="shared" si="1"/>
        <v>0</v>
      </c>
    </row>
    <row r="34" spans="1:6" s="21" customFormat="1" ht="22.2" customHeight="1" x14ac:dyDescent="0.3">
      <c r="A34" s="5" t="s">
        <v>85</v>
      </c>
      <c r="B34" s="7" t="s">
        <v>55</v>
      </c>
      <c r="C34" s="9">
        <v>100</v>
      </c>
      <c r="D34" s="10">
        <v>0</v>
      </c>
      <c r="E34" s="11">
        <f t="shared" si="0"/>
        <v>0</v>
      </c>
      <c r="F34" s="12">
        <f t="shared" si="1"/>
        <v>0</v>
      </c>
    </row>
    <row r="35" spans="1:6" s="21" customFormat="1" ht="22.2" customHeight="1" x14ac:dyDescent="0.3">
      <c r="A35" s="5" t="s">
        <v>86</v>
      </c>
      <c r="B35" s="7" t="s">
        <v>56</v>
      </c>
      <c r="C35" s="9">
        <v>50</v>
      </c>
      <c r="D35" s="10">
        <v>0</v>
      </c>
      <c r="E35" s="11">
        <f>D35*1.21</f>
        <v>0</v>
      </c>
      <c r="F35" s="12">
        <f t="shared" si="1"/>
        <v>0</v>
      </c>
    </row>
    <row r="36" spans="1:6" s="21" customFormat="1" ht="22.2" customHeight="1" x14ac:dyDescent="0.3">
      <c r="A36" s="5" t="s">
        <v>87</v>
      </c>
      <c r="B36" s="7" t="s">
        <v>57</v>
      </c>
      <c r="C36" s="9">
        <v>25</v>
      </c>
      <c r="D36" s="10">
        <v>0</v>
      </c>
      <c r="E36" s="11">
        <f t="shared" si="0"/>
        <v>0</v>
      </c>
      <c r="F36" s="12">
        <f t="shared" si="1"/>
        <v>0</v>
      </c>
    </row>
    <row r="37" spans="1:6" s="21" customFormat="1" ht="22.2" customHeight="1" x14ac:dyDescent="0.3">
      <c r="A37" s="5" t="s">
        <v>88</v>
      </c>
      <c r="B37" s="7" t="s">
        <v>58</v>
      </c>
      <c r="C37" s="9">
        <v>10</v>
      </c>
      <c r="D37" s="10">
        <v>0</v>
      </c>
      <c r="E37" s="11">
        <f t="shared" si="0"/>
        <v>0</v>
      </c>
      <c r="F37" s="12">
        <f t="shared" si="1"/>
        <v>0</v>
      </c>
    </row>
    <row r="38" spans="1:6" s="21" customFormat="1" ht="22.2" customHeight="1" x14ac:dyDescent="0.3">
      <c r="A38" s="5" t="s">
        <v>89</v>
      </c>
      <c r="B38" s="7" t="s">
        <v>59</v>
      </c>
      <c r="C38" s="9">
        <v>6</v>
      </c>
      <c r="D38" s="10">
        <v>0</v>
      </c>
      <c r="E38" s="11">
        <f t="shared" si="0"/>
        <v>0</v>
      </c>
      <c r="F38" s="12">
        <f t="shared" si="1"/>
        <v>0</v>
      </c>
    </row>
    <row r="39" spans="1:6" s="21" customFormat="1" ht="22.2" customHeight="1" x14ac:dyDescent="0.3">
      <c r="A39" s="5" t="s">
        <v>90</v>
      </c>
      <c r="B39" s="7" t="s">
        <v>60</v>
      </c>
      <c r="C39" s="9">
        <v>6</v>
      </c>
      <c r="D39" s="10">
        <v>0</v>
      </c>
      <c r="E39" s="11">
        <f t="shared" si="0"/>
        <v>0</v>
      </c>
      <c r="F39" s="12">
        <f t="shared" si="1"/>
        <v>0</v>
      </c>
    </row>
    <row r="40" spans="1:6" s="21" customFormat="1" ht="22.2" customHeight="1" x14ac:dyDescent="0.3">
      <c r="A40" s="5" t="s">
        <v>91</v>
      </c>
      <c r="B40" s="7" t="s">
        <v>63</v>
      </c>
      <c r="C40" s="9">
        <v>20</v>
      </c>
      <c r="D40" s="10">
        <v>0</v>
      </c>
      <c r="E40" s="11">
        <f t="shared" si="0"/>
        <v>0</v>
      </c>
      <c r="F40" s="12">
        <f t="shared" si="1"/>
        <v>0</v>
      </c>
    </row>
    <row r="41" spans="1:6" s="21" customFormat="1" ht="22.2" customHeight="1" x14ac:dyDescent="0.3">
      <c r="A41" s="5" t="s">
        <v>92</v>
      </c>
      <c r="B41" s="7" t="s">
        <v>61</v>
      </c>
      <c r="C41" s="9">
        <v>10</v>
      </c>
      <c r="D41" s="10">
        <v>0</v>
      </c>
      <c r="E41" s="11">
        <f t="shared" si="0"/>
        <v>0</v>
      </c>
      <c r="F41" s="12">
        <f t="shared" si="1"/>
        <v>0</v>
      </c>
    </row>
    <row r="42" spans="1:6" s="21" customFormat="1" ht="22.2" customHeight="1" x14ac:dyDescent="0.3">
      <c r="A42" s="5" t="s">
        <v>93</v>
      </c>
      <c r="B42" s="7" t="s">
        <v>62</v>
      </c>
      <c r="C42" s="9">
        <v>10</v>
      </c>
      <c r="D42" s="10">
        <v>0</v>
      </c>
      <c r="E42" s="11">
        <f t="shared" si="0"/>
        <v>0</v>
      </c>
      <c r="F42" s="12">
        <f t="shared" si="1"/>
        <v>0</v>
      </c>
    </row>
    <row r="43" spans="1:6" s="21" customFormat="1" ht="22.2" customHeight="1" x14ac:dyDescent="0.3">
      <c r="A43" s="5" t="s">
        <v>94</v>
      </c>
      <c r="B43" s="7" t="s">
        <v>64</v>
      </c>
      <c r="C43" s="9">
        <v>60</v>
      </c>
      <c r="D43" s="10">
        <v>0</v>
      </c>
      <c r="E43" s="11">
        <f t="shared" si="0"/>
        <v>0</v>
      </c>
      <c r="F43" s="12">
        <f t="shared" si="1"/>
        <v>0</v>
      </c>
    </row>
    <row r="44" spans="1:6" s="21" customFormat="1" ht="22.2" customHeight="1" x14ac:dyDescent="0.3">
      <c r="A44" s="5" t="s">
        <v>95</v>
      </c>
      <c r="B44" s="7" t="s">
        <v>65</v>
      </c>
      <c r="C44" s="9">
        <v>40</v>
      </c>
      <c r="D44" s="10">
        <v>0</v>
      </c>
      <c r="E44" s="11">
        <f t="shared" si="0"/>
        <v>0</v>
      </c>
      <c r="F44" s="12">
        <f t="shared" si="1"/>
        <v>0</v>
      </c>
    </row>
    <row r="45" spans="1:6" s="21" customFormat="1" ht="22.2" customHeight="1" x14ac:dyDescent="0.3">
      <c r="A45" s="5" t="s">
        <v>96</v>
      </c>
      <c r="B45" s="7" t="s">
        <v>66</v>
      </c>
      <c r="C45" s="9">
        <v>6</v>
      </c>
      <c r="D45" s="10">
        <v>0</v>
      </c>
      <c r="E45" s="11">
        <f t="shared" si="0"/>
        <v>0</v>
      </c>
      <c r="F45" s="12">
        <f t="shared" si="1"/>
        <v>0</v>
      </c>
    </row>
    <row r="46" spans="1:6" s="21" customFormat="1" ht="22.2" customHeight="1" x14ac:dyDescent="0.3">
      <c r="A46" s="5" t="s">
        <v>97</v>
      </c>
      <c r="B46" s="7" t="s">
        <v>67</v>
      </c>
      <c r="C46" s="9">
        <v>10</v>
      </c>
      <c r="D46" s="10">
        <v>0</v>
      </c>
      <c r="E46" s="11">
        <f t="shared" si="0"/>
        <v>0</v>
      </c>
      <c r="F46" s="12">
        <f t="shared" si="1"/>
        <v>0</v>
      </c>
    </row>
    <row r="47" spans="1:6" s="21" customFormat="1" ht="22.2" customHeight="1" x14ac:dyDescent="0.3">
      <c r="A47" s="5" t="s">
        <v>98</v>
      </c>
      <c r="B47" s="7" t="s">
        <v>68</v>
      </c>
      <c r="C47" s="9">
        <v>4</v>
      </c>
      <c r="D47" s="10">
        <v>0</v>
      </c>
      <c r="E47" s="11">
        <f t="shared" si="0"/>
        <v>0</v>
      </c>
      <c r="F47" s="12">
        <f t="shared" si="1"/>
        <v>0</v>
      </c>
    </row>
    <row r="48" spans="1:6" s="21" customFormat="1" ht="22.2" customHeight="1" x14ac:dyDescent="0.3">
      <c r="A48" s="5" t="s">
        <v>99</v>
      </c>
      <c r="B48" s="7" t="s">
        <v>70</v>
      </c>
      <c r="C48" s="9">
        <v>2</v>
      </c>
      <c r="D48" s="10">
        <v>0</v>
      </c>
      <c r="E48" s="11">
        <f t="shared" si="0"/>
        <v>0</v>
      </c>
      <c r="F48" s="12">
        <f t="shared" si="1"/>
        <v>0</v>
      </c>
    </row>
    <row r="49" spans="1:7" s="21" customFormat="1" ht="22.2" customHeight="1" x14ac:dyDescent="0.3">
      <c r="A49" s="5" t="s">
        <v>100</v>
      </c>
      <c r="B49" s="7" t="s">
        <v>71</v>
      </c>
      <c r="C49" s="9">
        <v>500</v>
      </c>
      <c r="D49" s="10">
        <v>0</v>
      </c>
      <c r="E49" s="11">
        <f t="shared" si="0"/>
        <v>0</v>
      </c>
      <c r="F49" s="12">
        <f t="shared" si="1"/>
        <v>0</v>
      </c>
      <c r="G49" s="24" t="s">
        <v>114</v>
      </c>
    </row>
    <row r="50" spans="1:7" s="21" customFormat="1" ht="22.2" customHeight="1" x14ac:dyDescent="0.3">
      <c r="A50" s="5" t="s">
        <v>101</v>
      </c>
      <c r="B50" s="7" t="s">
        <v>72</v>
      </c>
      <c r="C50" s="9">
        <v>4</v>
      </c>
      <c r="D50" s="10">
        <v>0</v>
      </c>
      <c r="E50" s="11">
        <f t="shared" si="0"/>
        <v>0</v>
      </c>
      <c r="F50" s="12">
        <f t="shared" si="1"/>
        <v>0</v>
      </c>
    </row>
    <row r="51" spans="1:7" s="21" customFormat="1" ht="22.2" customHeight="1" x14ac:dyDescent="0.3">
      <c r="A51" s="5" t="s">
        <v>102</v>
      </c>
      <c r="B51" s="7" t="s">
        <v>73</v>
      </c>
      <c r="C51" s="9">
        <v>50</v>
      </c>
      <c r="D51" s="10">
        <v>0</v>
      </c>
      <c r="E51" s="11">
        <f t="shared" si="0"/>
        <v>0</v>
      </c>
      <c r="F51" s="12">
        <f t="shared" si="1"/>
        <v>0</v>
      </c>
    </row>
    <row r="52" spans="1:7" s="21" customFormat="1" ht="22.2" customHeight="1" x14ac:dyDescent="0.3">
      <c r="A52" s="5" t="s">
        <v>103</v>
      </c>
      <c r="B52" s="7" t="s">
        <v>74</v>
      </c>
      <c r="C52" s="9">
        <v>30</v>
      </c>
      <c r="D52" s="10">
        <v>0</v>
      </c>
      <c r="E52" s="11">
        <f t="shared" si="0"/>
        <v>0</v>
      </c>
      <c r="F52" s="12">
        <f t="shared" si="1"/>
        <v>0</v>
      </c>
    </row>
    <row r="53" spans="1:7" s="21" customFormat="1" ht="22.2" customHeight="1" x14ac:dyDescent="0.3">
      <c r="A53" s="5" t="s">
        <v>104</v>
      </c>
      <c r="B53" s="7" t="s">
        <v>75</v>
      </c>
      <c r="C53" s="9">
        <v>30</v>
      </c>
      <c r="D53" s="10">
        <v>0</v>
      </c>
      <c r="E53" s="11">
        <f t="shared" si="0"/>
        <v>0</v>
      </c>
      <c r="F53" s="12">
        <f t="shared" si="1"/>
        <v>0</v>
      </c>
    </row>
    <row r="54" spans="1:7" s="21" customFormat="1" ht="22.2" customHeight="1" x14ac:dyDescent="0.3">
      <c r="A54" s="5" t="s">
        <v>105</v>
      </c>
      <c r="B54" s="7" t="s">
        <v>76</v>
      </c>
      <c r="C54" s="9">
        <v>1</v>
      </c>
      <c r="D54" s="10">
        <v>0</v>
      </c>
      <c r="E54" s="11">
        <f t="shared" si="0"/>
        <v>0</v>
      </c>
      <c r="F54" s="12">
        <f t="shared" si="1"/>
        <v>0</v>
      </c>
    </row>
    <row r="55" spans="1:7" s="21" customFormat="1" ht="22.2" customHeight="1" thickBot="1" x14ac:dyDescent="0.35">
      <c r="A55" s="6" t="s">
        <v>106</v>
      </c>
      <c r="B55" s="8" t="s">
        <v>77</v>
      </c>
      <c r="C55" s="13">
        <v>1</v>
      </c>
      <c r="D55" s="29">
        <v>0</v>
      </c>
      <c r="E55" s="14">
        <f t="shared" si="0"/>
        <v>0</v>
      </c>
      <c r="F55" s="15">
        <f t="shared" si="1"/>
        <v>0</v>
      </c>
    </row>
    <row r="56" spans="1:7" s="21" customFormat="1" ht="22.2" customHeight="1" thickBot="1" x14ac:dyDescent="0.35">
      <c r="A56" s="4"/>
      <c r="B56" s="3"/>
      <c r="C56" s="32" t="s">
        <v>108</v>
      </c>
      <c r="D56" s="33"/>
      <c r="E56" s="34"/>
      <c r="F56" s="22">
        <f>SUM(F4:F55)</f>
        <v>0</v>
      </c>
    </row>
    <row r="57" spans="1:7" s="21" customFormat="1" ht="22.2" customHeight="1" thickBot="1" x14ac:dyDescent="0.35">
      <c r="A57" s="4"/>
      <c r="B57" s="3"/>
      <c r="C57" s="35" t="s">
        <v>109</v>
      </c>
      <c r="D57" s="36"/>
      <c r="E57" s="37"/>
      <c r="F57" s="23">
        <f>F56*1.21</f>
        <v>0</v>
      </c>
    </row>
    <row r="58" spans="1:7" x14ac:dyDescent="0.3">
      <c r="A58" s="4"/>
      <c r="B58" s="3"/>
    </row>
    <row r="59" spans="1:7" ht="42.6" customHeight="1" x14ac:dyDescent="0.3">
      <c r="B59" s="38" t="s">
        <v>113</v>
      </c>
      <c r="C59" s="38"/>
      <c r="D59" s="38"/>
      <c r="E59" s="38"/>
      <c r="F59" s="38"/>
    </row>
  </sheetData>
  <sheetProtection algorithmName="SHA-512" hashValue="DZYkapXAblzWIuN49IaaBXNw3a59uoX/PoiM9neOWg1TsPEI7qcff23BcX8Eq/HtD+9abGJ0QBv7qvt0fbZoZw==" saltValue="0vzgX0XeR5pc6G5FdqEMEA==" spinCount="100000" sheet="1" formatCells="0" formatColumns="0" formatRows="0" insertColumns="0" insertRows="0" insertHyperlinks="0" deleteColumns="0" deleteRows="0" sort="0" autoFilter="0" pivotTables="0"/>
  <protectedRanges>
    <protectedRange sqref="D4:D55" name="Oblast1"/>
  </protectedRanges>
  <mergeCells count="4">
    <mergeCell ref="A1:F1"/>
    <mergeCell ref="C56:E56"/>
    <mergeCell ref="C57:E57"/>
    <mergeCell ref="B59:F59"/>
  </mergeCells>
  <phoneticPr fontId="2" type="noConversion"/>
  <pageMargins left="0.39370078740157483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0" sqref="C40"/>
    </sheetView>
  </sheetViews>
  <sheetFormatPr defaultColWidth="9.109375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Kejík</dc:creator>
  <cp:lastModifiedBy>Vladislava Blahová</cp:lastModifiedBy>
  <cp:lastPrinted>2020-12-03T06:56:50Z</cp:lastPrinted>
  <dcterms:created xsi:type="dcterms:W3CDTF">2020-02-21T05:29:00Z</dcterms:created>
  <dcterms:modified xsi:type="dcterms:W3CDTF">2023-10-17T07:22:02Z</dcterms:modified>
</cp:coreProperties>
</file>