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<sst xmlns="http://schemas.openxmlformats.org/spreadsheetml/2006/main" count="53" uniqueCount="47">
  <si>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POPIS</t>
  </si>
  <si>
    <t>ROZMĚR (šxhxv)</t>
  </si>
  <si>
    <t>POZICE</t>
  </si>
  <si>
    <t>cena bez DPH/kus</t>
  </si>
  <si>
    <t>poznámka</t>
  </si>
  <si>
    <t>uzamykatelné</t>
  </si>
  <si>
    <t>cena s DPH/kus</t>
  </si>
  <si>
    <t>celkem s DPH</t>
  </si>
  <si>
    <t>Kusovník nábytku</t>
  </si>
  <si>
    <t>Příloha č. 1</t>
  </si>
  <si>
    <t>celkem s dph</t>
  </si>
  <si>
    <t>dph</t>
  </si>
  <si>
    <t>počet</t>
  </si>
  <si>
    <t>FIRMA:</t>
  </si>
  <si>
    <t>PODPIS OPRÁVNĚNÉHO ZÁSTUPCE:</t>
  </si>
  <si>
    <t>DATUM:</t>
  </si>
  <si>
    <t>CELKEM bez DPH</t>
  </si>
  <si>
    <t>1A</t>
  </si>
  <si>
    <t>1B</t>
  </si>
  <si>
    <t>1C</t>
  </si>
  <si>
    <t>Stůl  stříbrný</t>
  </si>
  <si>
    <t>Stůl Stříbrný</t>
  </si>
  <si>
    <t xml:space="preserve">1300 x 700 x 750 </t>
  </si>
  <si>
    <t>CELKEM -s DPH</t>
  </si>
  <si>
    <t>Stůl dvou místný</t>
  </si>
  <si>
    <t>Katedra</t>
  </si>
  <si>
    <t>1800 x 582 x 732</t>
  </si>
  <si>
    <t>Skříň s dveřmi</t>
  </si>
  <si>
    <t>Skříň kombinovaná</t>
  </si>
  <si>
    <t>800 x 422 x 735</t>
  </si>
  <si>
    <t>800 x 419 x 1800</t>
  </si>
  <si>
    <t xml:space="preserve">Skříň policová </t>
  </si>
  <si>
    <t>800 x 419 x 732</t>
  </si>
  <si>
    <t>Skříň policová s dveřmi na kabely</t>
  </si>
  <si>
    <t>Skříň policová s dveřmi</t>
  </si>
  <si>
    <t>800X400X1800</t>
  </si>
  <si>
    <t>800X419X2176</t>
  </si>
  <si>
    <t>700 x 419 x 750</t>
  </si>
  <si>
    <t>800 x 419 x 1096</t>
  </si>
  <si>
    <t>Kontejner kovový</t>
  </si>
  <si>
    <t>420 x 525 x 540</t>
  </si>
  <si>
    <t>Učitelská židle</t>
  </si>
  <si>
    <t>Skříň policová otevřená</t>
  </si>
  <si>
    <t>1800 x 700 x 750</t>
  </si>
  <si>
    <t>TOLERANCE +-5 mm</t>
  </si>
  <si>
    <t>Nábytek D61</t>
  </si>
  <si>
    <t>cena s DPH /kus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</si>
</sst>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1"/>
      <name val="Times New Roman"/>
      <family val="1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8" fillId="33" borderId="0" xfId="0" applyFont="1" applyFill="1" applyBorder="1" applyAlignment="1">
      <alignment vertical="center"/>
    </xf>
    <xf numFmtId="44" fontId="48" fillId="33" borderId="0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44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0" fontId="47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3" fillId="33" borderId="0" xfId="0" applyFont="1" applyFill="1" applyBorder="1" applyAlignment="1">
      <alignment horizontal="center" wrapText="1"/>
    </xf>
    <xf numFmtId="44" fontId="33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2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44" fontId="51" fillId="33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Border="1" applyAlignment="1">
      <alignment/>
    </xf>
    <xf numFmtId="44" fontId="53" fillId="33" borderId="0" xfId="0" applyNumberFormat="1" applyFont="1" applyFill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168" fontId="52" fillId="0" borderId="13" xfId="0" applyNumberFormat="1" applyFont="1" applyBorder="1" applyAlignment="1">
      <alignment horizontal="center"/>
    </xf>
    <xf numFmtId="168" fontId="50" fillId="0" borderId="14" xfId="0" applyNumberFormat="1" applyFont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168" fontId="50" fillId="34" borderId="14" xfId="0" applyNumberFormat="1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5" fillId="0" borderId="0" xfId="0" applyFont="1" applyAlignment="1">
      <alignment wrapText="1"/>
    </xf>
    <xf numFmtId="0" fontId="55" fillId="33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56" fillId="33" borderId="0" xfId="0" applyFont="1" applyFill="1" applyBorder="1" applyAlignment="1">
      <alignment/>
    </xf>
    <xf numFmtId="44" fontId="56" fillId="33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32" fillId="0" borderId="17" xfId="0" applyFont="1" applyBorder="1" applyAlignment="1">
      <alignment horizontal="center" textRotation="90"/>
    </xf>
    <xf numFmtId="0" fontId="55" fillId="35" borderId="0" xfId="0" applyFont="1" applyFill="1" applyAlignment="1">
      <alignment horizontal="center"/>
    </xf>
    <xf numFmtId="0" fontId="55" fillId="33" borderId="0" xfId="0" applyFont="1" applyFill="1" applyAlignment="1">
      <alignment wrapText="1"/>
    </xf>
    <xf numFmtId="0" fontId="32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54" fillId="34" borderId="10" xfId="0" applyFont="1" applyFill="1" applyBorder="1" applyAlignment="1">
      <alignment wrapText="1"/>
    </xf>
    <xf numFmtId="0" fontId="54" fillId="0" borderId="16" xfId="0" applyFont="1" applyBorder="1" applyAlignment="1">
      <alignment wrapText="1"/>
    </xf>
    <xf numFmtId="0" fontId="55" fillId="33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center" textRotation="90"/>
    </xf>
    <xf numFmtId="0" fontId="54" fillId="0" borderId="18" xfId="0" applyFont="1" applyBorder="1" applyAlignment="1">
      <alignment horizontal="center" textRotation="90"/>
    </xf>
    <xf numFmtId="0" fontId="56" fillId="0" borderId="0" xfId="0" applyFont="1" applyAlignment="1">
      <alignment wrapText="1"/>
    </xf>
    <xf numFmtId="0" fontId="31" fillId="33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Alignment="1">
      <alignment/>
    </xf>
    <xf numFmtId="0" fontId="28" fillId="33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55" fillId="0" borderId="15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2" fontId="55" fillId="0" borderId="21" xfId="0" applyNumberFormat="1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8.140625" style="2" customWidth="1"/>
    <col min="2" max="2" width="8.7109375" style="4" customWidth="1"/>
    <col min="3" max="3" width="27.140625" style="37" customWidth="1"/>
    <col min="4" max="4" width="15.7109375" style="3" customWidth="1"/>
    <col min="5" max="5" width="20.7109375" style="3" customWidth="1"/>
    <col min="6" max="6" width="30.7109375" style="3" customWidth="1"/>
    <col min="7" max="7" width="18.7109375" style="9" customWidth="1"/>
    <col min="8" max="9" width="18.7109375" style="10" customWidth="1"/>
    <col min="10" max="10" width="18.7109375" style="9" customWidth="1"/>
    <col min="11" max="13" width="22.57421875" style="0" customWidth="1"/>
  </cols>
  <sheetData>
    <row r="1" spans="1:10" s="1" customFormat="1" ht="54" customHeight="1">
      <c r="A1" s="67" t="s">
        <v>8</v>
      </c>
      <c r="B1" s="67"/>
      <c r="C1" s="67"/>
      <c r="D1" s="68" t="s">
        <v>45</v>
      </c>
      <c r="E1" s="68"/>
      <c r="F1" s="12" t="s">
        <v>9</v>
      </c>
      <c r="G1" s="6"/>
      <c r="H1" s="7"/>
      <c r="I1" s="7"/>
      <c r="J1" s="8" t="s">
        <v>9</v>
      </c>
    </row>
    <row r="2" spans="3:6" ht="16.5" thickBot="1">
      <c r="C2" s="37" t="s">
        <v>44</v>
      </c>
      <c r="F2" s="5"/>
    </row>
    <row r="3" spans="1:10" s="17" customFormat="1" ht="79.5" customHeight="1">
      <c r="A3" s="13" t="s">
        <v>0</v>
      </c>
      <c r="B3" s="44" t="s">
        <v>2</v>
      </c>
      <c r="C3" s="33" t="s">
        <v>1</v>
      </c>
      <c r="D3" s="53" t="s">
        <v>12</v>
      </c>
      <c r="E3" s="54" t="s">
        <v>46</v>
      </c>
      <c r="F3" s="41" t="s">
        <v>23</v>
      </c>
      <c r="G3" s="14" t="s">
        <v>3</v>
      </c>
      <c r="H3" s="15" t="s">
        <v>6</v>
      </c>
      <c r="I3" s="15" t="s">
        <v>7</v>
      </c>
      <c r="J3" s="16" t="s">
        <v>4</v>
      </c>
    </row>
    <row r="4" spans="1:9" ht="27.75" customHeight="1">
      <c r="A4" s="66" t="s">
        <v>20</v>
      </c>
      <c r="B4" s="63" t="s">
        <v>17</v>
      </c>
      <c r="C4" s="49" t="s">
        <v>43</v>
      </c>
      <c r="D4" s="34">
        <v>1</v>
      </c>
      <c r="E4" s="65"/>
      <c r="F4" s="29">
        <f>E4*D4</f>
        <v>0</v>
      </c>
      <c r="G4" s="11">
        <v>0</v>
      </c>
      <c r="H4" s="10">
        <f aca="true" t="shared" si="0" ref="H4:H17">G4*1.21</f>
        <v>0</v>
      </c>
      <c r="I4" s="10">
        <f aca="true" t="shared" si="1" ref="I4:I13">H4*F4</f>
        <v>0</v>
      </c>
    </row>
    <row r="5" spans="1:7" ht="27.75" customHeight="1">
      <c r="A5" s="45" t="s">
        <v>21</v>
      </c>
      <c r="B5" s="63" t="s">
        <v>18</v>
      </c>
      <c r="C5" s="49" t="s">
        <v>22</v>
      </c>
      <c r="D5" s="34">
        <v>1</v>
      </c>
      <c r="E5" s="65"/>
      <c r="F5" s="29">
        <f aca="true" t="shared" si="2" ref="F5:F17">E5*D5</f>
        <v>0</v>
      </c>
      <c r="G5" s="11"/>
    </row>
    <row r="6" spans="1:7" ht="27.75" customHeight="1">
      <c r="A6" s="45" t="s">
        <v>24</v>
      </c>
      <c r="B6" s="63" t="s">
        <v>19</v>
      </c>
      <c r="C6" s="49" t="s">
        <v>22</v>
      </c>
      <c r="D6" s="34">
        <v>14</v>
      </c>
      <c r="E6" s="65"/>
      <c r="F6" s="29">
        <f t="shared" si="2"/>
        <v>0</v>
      </c>
      <c r="G6" s="11"/>
    </row>
    <row r="7" spans="1:9" ht="27.75" customHeight="1">
      <c r="A7" s="45" t="s">
        <v>25</v>
      </c>
      <c r="B7" s="63">
        <v>2</v>
      </c>
      <c r="C7" s="49" t="s">
        <v>26</v>
      </c>
      <c r="D7" s="34">
        <v>1</v>
      </c>
      <c r="E7" s="65"/>
      <c r="F7" s="29">
        <f t="shared" si="2"/>
        <v>0</v>
      </c>
      <c r="G7" s="11">
        <v>0</v>
      </c>
      <c r="H7" s="10">
        <f t="shared" si="0"/>
        <v>0</v>
      </c>
      <c r="I7" s="10">
        <f t="shared" si="1"/>
        <v>0</v>
      </c>
    </row>
    <row r="8" spans="1:7" ht="40.5" customHeight="1">
      <c r="A8" s="46" t="s">
        <v>27</v>
      </c>
      <c r="B8" s="63">
        <v>3</v>
      </c>
      <c r="C8" s="50" t="s">
        <v>29</v>
      </c>
      <c r="D8" s="34">
        <v>3</v>
      </c>
      <c r="E8" s="65"/>
      <c r="F8" s="29">
        <f t="shared" si="2"/>
        <v>0</v>
      </c>
      <c r="G8" s="11"/>
    </row>
    <row r="9" spans="1:9" ht="27.75" customHeight="1">
      <c r="A9" s="46" t="s">
        <v>28</v>
      </c>
      <c r="B9" s="63">
        <v>4</v>
      </c>
      <c r="C9" s="50" t="s">
        <v>30</v>
      </c>
      <c r="D9" s="34">
        <v>1</v>
      </c>
      <c r="E9" s="65"/>
      <c r="F9" s="29">
        <f t="shared" si="2"/>
        <v>0</v>
      </c>
      <c r="G9" s="11">
        <v>0</v>
      </c>
      <c r="H9" s="10">
        <f t="shared" si="0"/>
        <v>0</v>
      </c>
      <c r="I9" s="10">
        <f t="shared" si="1"/>
        <v>0</v>
      </c>
    </row>
    <row r="10" spans="1:7" ht="39.75" customHeight="1">
      <c r="A10" s="46" t="s">
        <v>31</v>
      </c>
      <c r="B10" s="63">
        <v>5</v>
      </c>
      <c r="C10" s="50" t="s">
        <v>32</v>
      </c>
      <c r="D10" s="34">
        <v>1</v>
      </c>
      <c r="E10" s="65"/>
      <c r="F10" s="29">
        <f t="shared" si="2"/>
        <v>0</v>
      </c>
      <c r="G10" s="11"/>
    </row>
    <row r="11" spans="1:10" ht="42" customHeight="1">
      <c r="A11" s="45" t="s">
        <v>33</v>
      </c>
      <c r="B11" s="63">
        <v>6</v>
      </c>
      <c r="C11" s="49" t="s">
        <v>36</v>
      </c>
      <c r="D11" s="34">
        <v>2</v>
      </c>
      <c r="E11" s="65"/>
      <c r="F11" s="29">
        <f t="shared" si="2"/>
        <v>0</v>
      </c>
      <c r="G11" s="11">
        <v>0</v>
      </c>
      <c r="H11" s="10">
        <f t="shared" si="0"/>
        <v>0</v>
      </c>
      <c r="I11" s="10">
        <f t="shared" si="1"/>
        <v>0</v>
      </c>
      <c r="J11" s="9" t="s">
        <v>5</v>
      </c>
    </row>
    <row r="12" spans="1:10" ht="30" customHeight="1">
      <c r="A12" s="45" t="s">
        <v>42</v>
      </c>
      <c r="B12" s="63">
        <v>7</v>
      </c>
      <c r="C12" s="50" t="s">
        <v>35</v>
      </c>
      <c r="D12" s="34">
        <v>2</v>
      </c>
      <c r="E12" s="65"/>
      <c r="F12" s="29">
        <f t="shared" si="2"/>
        <v>0</v>
      </c>
      <c r="G12" s="11">
        <v>0</v>
      </c>
      <c r="H12" s="10">
        <f t="shared" si="0"/>
        <v>0</v>
      </c>
      <c r="I12" s="10">
        <f t="shared" si="1"/>
        <v>0</v>
      </c>
      <c r="J12" s="9" t="s">
        <v>5</v>
      </c>
    </row>
    <row r="13" spans="1:9" ht="30" customHeight="1">
      <c r="A13" s="46" t="s">
        <v>34</v>
      </c>
      <c r="B13" s="64">
        <v>8</v>
      </c>
      <c r="C13" s="50" t="s">
        <v>36</v>
      </c>
      <c r="D13" s="34">
        <v>2</v>
      </c>
      <c r="E13" s="65"/>
      <c r="F13" s="29">
        <f t="shared" si="2"/>
        <v>0</v>
      </c>
      <c r="G13" s="11">
        <v>0</v>
      </c>
      <c r="H13" s="10">
        <f t="shared" si="0"/>
        <v>0</v>
      </c>
      <c r="I13" s="10">
        <f t="shared" si="1"/>
        <v>0</v>
      </c>
    </row>
    <row r="14" spans="1:7" ht="30" customHeight="1">
      <c r="A14" s="46" t="s">
        <v>34</v>
      </c>
      <c r="B14" s="64">
        <v>9</v>
      </c>
      <c r="C14" s="62" t="s">
        <v>37</v>
      </c>
      <c r="D14" s="34">
        <v>1</v>
      </c>
      <c r="E14" s="65"/>
      <c r="F14" s="29">
        <f t="shared" si="2"/>
        <v>0</v>
      </c>
      <c r="G14" s="11"/>
    </row>
    <row r="15" spans="1:9" ht="30" customHeight="1">
      <c r="A15" s="46" t="s">
        <v>27</v>
      </c>
      <c r="B15" s="63">
        <v>10</v>
      </c>
      <c r="C15" s="62" t="s">
        <v>38</v>
      </c>
      <c r="D15" s="34">
        <v>2</v>
      </c>
      <c r="E15" s="65"/>
      <c r="F15" s="29">
        <f t="shared" si="2"/>
        <v>0</v>
      </c>
      <c r="G15" s="11">
        <v>0</v>
      </c>
      <c r="H15" s="10">
        <f t="shared" si="0"/>
        <v>0</v>
      </c>
      <c r="I15" s="10">
        <f>H15*F15</f>
        <v>0</v>
      </c>
    </row>
    <row r="16" spans="1:7" ht="30" customHeight="1">
      <c r="A16" s="45" t="s">
        <v>39</v>
      </c>
      <c r="B16" s="63">
        <v>11</v>
      </c>
      <c r="C16" s="49" t="s">
        <v>40</v>
      </c>
      <c r="D16" s="70">
        <v>1</v>
      </c>
      <c r="E16" s="69"/>
      <c r="F16" s="29">
        <f t="shared" si="2"/>
        <v>0</v>
      </c>
      <c r="G16" s="11"/>
    </row>
    <row r="17" spans="1:9" ht="30" customHeight="1">
      <c r="A17" s="46" t="s">
        <v>41</v>
      </c>
      <c r="B17" s="63">
        <v>12</v>
      </c>
      <c r="C17" s="50"/>
      <c r="D17" s="71">
        <v>1</v>
      </c>
      <c r="E17" s="69"/>
      <c r="F17" s="29">
        <f t="shared" si="2"/>
        <v>0</v>
      </c>
      <c r="G17" s="11">
        <v>0</v>
      </c>
      <c r="H17" s="10">
        <f t="shared" si="0"/>
        <v>0</v>
      </c>
      <c r="I17" s="10">
        <f>H17*F17</f>
        <v>0</v>
      </c>
    </row>
    <row r="18" spans="1:10" s="22" customFormat="1" ht="18.75">
      <c r="A18" s="47" t="s">
        <v>16</v>
      </c>
      <c r="B18" s="18"/>
      <c r="C18" s="51"/>
      <c r="D18" s="19"/>
      <c r="E18" s="30"/>
      <c r="F18" s="31">
        <f>F20/1.21</f>
        <v>0</v>
      </c>
      <c r="G18" s="20"/>
      <c r="H18" s="21"/>
      <c r="I18" s="21">
        <f>SUM(I4:I17)</f>
        <v>0</v>
      </c>
      <c r="J18" s="21"/>
    </row>
    <row r="19" spans="1:10" s="61" customFormat="1" ht="16.5" thickBot="1">
      <c r="A19" s="55" t="s">
        <v>11</v>
      </c>
      <c r="B19" s="56"/>
      <c r="C19" s="57"/>
      <c r="D19" s="58"/>
      <c r="E19" s="59">
        <v>1.21</v>
      </c>
      <c r="F19" s="60"/>
      <c r="G19" s="9"/>
      <c r="H19" s="10"/>
      <c r="I19" s="10"/>
      <c r="J19" s="10"/>
    </row>
    <row r="20" spans="1:10" s="23" customFormat="1" ht="21.75" thickBot="1">
      <c r="A20" s="48" t="s">
        <v>10</v>
      </c>
      <c r="B20" s="26"/>
      <c r="C20" s="52"/>
      <c r="D20" s="27"/>
      <c r="E20" s="32"/>
      <c r="F20" s="28">
        <f>SUM(F4:F17)</f>
        <v>0</v>
      </c>
      <c r="G20" s="24"/>
      <c r="H20" s="25"/>
      <c r="I20" s="25"/>
      <c r="J20" s="25"/>
    </row>
    <row r="22" spans="1:10" s="40" customFormat="1" ht="15.75">
      <c r="A22" s="43" t="s">
        <v>13</v>
      </c>
      <c r="B22" s="36"/>
      <c r="C22" s="42"/>
      <c r="D22" s="37"/>
      <c r="E22" s="37"/>
      <c r="F22" s="37"/>
      <c r="G22" s="38"/>
      <c r="H22" s="39"/>
      <c r="I22" s="39"/>
      <c r="J22" s="38"/>
    </row>
    <row r="23" spans="1:10" s="40" customFormat="1" ht="15.75">
      <c r="A23" s="43"/>
      <c r="B23" s="36"/>
      <c r="C23" s="37"/>
      <c r="D23" s="37"/>
      <c r="E23" s="37"/>
      <c r="F23" s="37"/>
      <c r="G23" s="38"/>
      <c r="H23" s="39"/>
      <c r="I23" s="39"/>
      <c r="J23" s="38"/>
    </row>
    <row r="24" spans="1:10" s="40" customFormat="1" ht="15.75">
      <c r="A24" s="43" t="s">
        <v>14</v>
      </c>
      <c r="B24" s="36"/>
      <c r="C24" s="42"/>
      <c r="D24" s="37"/>
      <c r="E24" s="37"/>
      <c r="F24" s="37"/>
      <c r="G24" s="38"/>
      <c r="H24" s="39"/>
      <c r="I24" s="39"/>
      <c r="J24" s="38"/>
    </row>
    <row r="25" spans="1:10" s="40" customFormat="1" ht="15.75">
      <c r="A25" s="35"/>
      <c r="B25" s="36"/>
      <c r="C25" s="37"/>
      <c r="D25" s="37"/>
      <c r="E25" s="37"/>
      <c r="F25" s="37"/>
      <c r="G25" s="38"/>
      <c r="H25" s="39"/>
      <c r="I25" s="39"/>
      <c r="J25" s="38"/>
    </row>
    <row r="26" spans="1:10" s="40" customFormat="1" ht="15.75">
      <c r="A26" s="35" t="s">
        <v>15</v>
      </c>
      <c r="B26" s="36"/>
      <c r="C26" s="42"/>
      <c r="D26" s="37"/>
      <c r="E26" s="37"/>
      <c r="F26" s="37"/>
      <c r="G26" s="38"/>
      <c r="H26" s="39"/>
      <c r="I26" s="39"/>
      <c r="J26" s="38"/>
    </row>
  </sheetData>
  <sheetProtection/>
  <mergeCells count="2">
    <mergeCell ref="A1:C1"/>
    <mergeCell ref="D1:E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richard.nemec</dc:creator>
  <cp:keywords/>
  <dc:description/>
  <cp:lastModifiedBy>Jakub Šístek</cp:lastModifiedBy>
  <cp:lastPrinted>2018-04-23T12:27:54Z</cp:lastPrinted>
  <dcterms:created xsi:type="dcterms:W3CDTF">2017-03-07T08:13:11Z</dcterms:created>
  <dcterms:modified xsi:type="dcterms:W3CDTF">2023-10-19T06:09:08Z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0x01010019E73BA7686AA143B395DE87943620CD</vt:lpwstr>
  </property>
  <property fmtid="{D5CDD505-2E9C-101B-9397-08002B2CF9AE}" pid="3" name="_activity">
    <vt:lpwstr/>
  </property>
</Properties>
</file>