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28680" yWindow="65416" windowWidth="29040" windowHeight="15840" activeTab="0"/>
  </bookViews>
  <sheets>
    <sheet name="Výkaz výměr" sheetId="2" r:id="rId1"/>
  </sheets>
  <definedNames>
    <definedName name="_Hlk148611800" localSheetId="0">'Výkaz výměr'!$A$1</definedName>
    <definedName name="_Hlk148611969" localSheetId="0">'Výkaz výměr'!$B$33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<sst xmlns="http://schemas.openxmlformats.org/spreadsheetml/2006/main" count="54" uniqueCount="54">
  <si>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Číslo položky</t>
  </si>
  <si>
    <t>Počet kusů</t>
  </si>
  <si>
    <t>Cena za kus</t>
  </si>
  <si>
    <t>Cena celkem</t>
  </si>
  <si>
    <t>DPH (21%)</t>
  </si>
  <si>
    <t>Cena vč.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</si>
  <si>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</si>
  <si>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</si>
  <si>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</si>
  <si>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</si>
  <si>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</si>
  <si>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</si>
  <si>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</si>
  <si>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</si>
  <si>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</si>
  <si>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</si>
  <si>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RF Tlačítko 4-bodové 55x55mm KOMPLETNÍ s rámečkem, lesklá bílá, 3V baterie - ovládání  </t>
  </si>
  <si>
    <t xml:space="preserve">RF Tlačítko 8-bodové 55x55mm KOMPLETNÍ s rámečkem, lesklá bílá, 3V baterie - ovládání </t>
  </si>
  <si>
    <t xml:space="preserve">RF Přenosná zásuvka se spínacím aktorem 12 A / 230 V AC, měření spotřeby - spínání spotřebiče, osvětlení </t>
  </si>
  <si>
    <t xml:space="preserve">RF Spínací aktor 10A RLC V AC s BIN vstupem a měřičem spotřeby - možnost ovládání rovněž klasickým vypínačem/tlačítkem 230V </t>
  </si>
  <si>
    <t>11.</t>
  </si>
  <si>
    <t>12.</t>
  </si>
  <si>
    <t>13.</t>
  </si>
  <si>
    <t>14.</t>
  </si>
  <si>
    <t>15.</t>
  </si>
  <si>
    <t>16.</t>
  </si>
  <si>
    <t>17.</t>
  </si>
  <si>
    <t xml:space="preserve">RF Dálkový MINI ovládač 2 kanálový (4 tlačítkové body) - ovládání </t>
  </si>
  <si>
    <t xml:space="preserve">RF xComfort Bridge - chytrá jednotka pro řízení vytápění/chlazení, ovládání osvětlení a spotřebičů, vzdálený přístup, podpora třetích stran Assa Abloy, Google Home, Amazone Alexa, konfigurace zařízení ze Smartphonu </t>
  </si>
  <si>
    <t>RF Stmívací sada (stmívací aktor 250W + 2b. tlač EATON lesklá bílá 55x55mm) - umožňuje stmívání různých světelných zdrojů i LED žárovek  aktory a zároveň měří teplotu v místnosti a řídí ventilátor dle vlhkosti  aktory a zároveň měří teplotu</t>
  </si>
  <si>
    <t>RF Spínací sada rekonstrukce (spínací aktor 10A s bin.vstupem + 2b. tlač EATON lesklá bílá 55x55mm)  - umožňuje ovládání rovněž klasickým tlačítkem/vypínačem 230V  teplotu v místnosti a řídí ventilátor dle vlhkosti  aktory a zároveň měří</t>
  </si>
  <si>
    <t xml:space="preserve">RF Spínací sada s pohybovým senzorem (spínací aktor 10A + univerzální pohybový senzor) - ovládání osvětlení při pohybu </t>
  </si>
  <si>
    <t>Celkem za jednu sadu</t>
  </si>
  <si>
    <t>RF Sada pro řízení uzávěru vody se senzorem zaplavení a plochým senzorovým kabelem, Bílá, lesklá</t>
  </si>
  <si>
    <t xml:space="preserve">RF Dveřní kontakt, baterie typ CR2, teplá bílá - bezpečnostní funkce </t>
  </si>
  <si>
    <t xml:space="preserve">RF Okenní kontakt, baterie typ CR2, teplá bílá - bezpečnostní funkce </t>
  </si>
  <si>
    <t xml:space="preserve">RF USB skener xComfort (konfigurační interface) </t>
  </si>
  <si>
    <t xml:space="preserve">RF Vytápěcí sada (vytápěcí PWM aktor 10A + dotykový termostat bílá 55mm) - regulace na pokojovou teplotu nebo teplotu podlahy </t>
  </si>
  <si>
    <t>RF Hlavice bateriová s motorickým pohonem - pro radiátory</t>
  </si>
  <si>
    <t xml:space="preserve">Magnetický držák pro uchycení RF dálkového ovládače CHSZ na panel/zeď  </t>
  </si>
  <si>
    <t>18.</t>
  </si>
  <si>
    <t>RF Dvojité teplotní vstupy - bateriové napájení 3 V - měření teploty podlahy, venkovní nebo vnitřní teploty</t>
  </si>
  <si>
    <t>Teplotní senzor -50 až 180 °C  PT1000 - měření venkovní nebo vnitřní teploty, technologií apod.</t>
  </si>
  <si>
    <t>Název</t>
  </si>
  <si>
    <t>Záruka min. 2 roky.</t>
  </si>
  <si>
    <t>Dodavatel prohlašuje, že dodané zboží splňuje požadovanou technickou specifikaci.</t>
  </si>
  <si>
    <t xml:space="preserve">Prodávající předá kupujícímu kompletní a plně funkční zařízení včetně příslušenství a návodu k obsluze a údržbě dodávaného zařízení v českém jazyce. </t>
  </si>
  <si>
    <t>Součástí předmětu plnění je tedy i dodávka na místo určení – budova školy Jílová 164/36g.</t>
  </si>
  <si>
    <t>Část 1 - Chytrá domácnost - výkaz výměr</t>
  </si>
  <si>
    <r>
      <t>Příloha č. 2 k Zadávací dokumentaci k podání nabídky na veřejnou zakázku</t>
    </r>
    <r>
      <rPr>
        <b/>
        <sz val="11"/>
        <color theme="1"/>
        <rFont val="Arial"/>
        <family val="2"/>
      </rPr>
      <t xml:space="preserve"> Digitalizace 2023  </t>
    </r>
    <r>
      <rPr>
        <sz val="11"/>
        <color theme="1"/>
        <rFont val="Arial"/>
        <family val="2"/>
      </rPr>
      <t xml:space="preserve"> – Technická specifikace, výkaz výměr</t>
    </r>
    <r>
      <rPr>
        <b/>
        <sz val="11"/>
        <color theme="1"/>
        <rFont val="Arial"/>
        <family val="2"/>
      </rPr>
      <t xml:space="preserve"> </t>
    </r>
  </si>
  <si>
    <t>V</t>
  </si>
  <si>
    <t>Dne:</t>
  </si>
  <si>
    <t>Podpis:</t>
  </si>
  <si>
    <t>Celkem za čtyři 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</si>
</sst>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 val="single"/>
      <sz val="11"/>
      <color theme="10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1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7" fillId="0" borderId="1" xfId="2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4" fontId="10" fillId="3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10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3E5A4-876E-4A06-8252-4AE87EF0C5BD}">
  <dimension ref="A1:N36"/>
  <sheetViews>
    <sheetView tabSelected="1" workbookViewId="0" topLeftCell="A13">
      <selection activeCell="L13" sqref="L13"/>
    </sheetView>
  </sheetViews>
  <sheetFormatPr defaultColWidth="9.140625" defaultRowHeight="15"/>
  <cols>
    <col min="2" max="2" width="46.7109375" style="0" customWidth="1"/>
    <col min="3" max="3" width="12.8515625" style="0" customWidth="1"/>
    <col min="4" max="4" width="16.57421875" style="0" customWidth="1"/>
    <col min="5" max="5" width="16.8515625" style="0" customWidth="1"/>
    <col min="6" max="6" width="16.57421875" style="0" customWidth="1"/>
    <col min="7" max="7" width="19.8515625" style="0" customWidth="1"/>
  </cols>
  <sheetData>
    <row r="1" ht="15">
      <c r="A1" s="10" t="s">
        <v>49</v>
      </c>
    </row>
    <row r="2" ht="15">
      <c r="A2" s="10" t="s">
        <v>46</v>
      </c>
    </row>
    <row r="3" ht="15">
      <c r="A3" s="10" t="s">
        <v>47</v>
      </c>
    </row>
    <row r="4" ht="15">
      <c r="A4" s="10" t="s">
        <v>44</v>
      </c>
    </row>
    <row r="5" ht="15">
      <c r="A5" s="10"/>
    </row>
    <row r="6" ht="15.75">
      <c r="A6" s="11" t="s">
        <v>45</v>
      </c>
    </row>
    <row r="8" spans="1:7" ht="18.75">
      <c r="A8" s="20" t="s">
        <v>48</v>
      </c>
      <c r="B8" s="20"/>
      <c r="C8" s="20"/>
      <c r="D8" s="20"/>
      <c r="E8" s="20"/>
      <c r="F8" s="20"/>
      <c r="G8" s="20"/>
    </row>
    <row r="9" spans="1:7" ht="48" customHeight="1">
      <c r="A9" s="6" t="s">
        <v>0</v>
      </c>
      <c r="B9" s="7" t="s">
        <v>43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</row>
    <row r="10" spans="1:7" ht="47.25">
      <c r="A10" s="1" t="s">
        <v>6</v>
      </c>
      <c r="B10" s="5" t="s">
        <v>33</v>
      </c>
      <c r="C10" s="2">
        <v>1</v>
      </c>
      <c r="D10" s="3">
        <v>0</v>
      </c>
      <c r="E10" s="3">
        <f>C10*D10</f>
        <v>0</v>
      </c>
      <c r="F10" s="4">
        <f>(E10*21)/100</f>
        <v>0</v>
      </c>
      <c r="G10" s="3">
        <f aca="true" t="shared" si="0" ref="G10:G20">E10+F10</f>
        <v>0</v>
      </c>
    </row>
    <row r="11" spans="1:7" ht="31.5">
      <c r="A11" s="1" t="s">
        <v>7</v>
      </c>
      <c r="B11" s="8" t="s">
        <v>34</v>
      </c>
      <c r="C11" s="2">
        <v>1</v>
      </c>
      <c r="D11" s="3">
        <v>0</v>
      </c>
      <c r="E11" s="3">
        <f aca="true" t="shared" si="1" ref="E11:E19">C11*D11</f>
        <v>0</v>
      </c>
      <c r="F11" s="4">
        <f>(E11*21)/100</f>
        <v>0</v>
      </c>
      <c r="G11" s="3">
        <f t="shared" si="0"/>
        <v>0</v>
      </c>
    </row>
    <row r="12" spans="1:7" ht="31.5">
      <c r="A12" s="1" t="s">
        <v>8</v>
      </c>
      <c r="B12" s="5" t="s">
        <v>35</v>
      </c>
      <c r="C12" s="2">
        <v>1</v>
      </c>
      <c r="D12" s="3">
        <v>0</v>
      </c>
      <c r="E12" s="3">
        <f t="shared" si="1"/>
        <v>0</v>
      </c>
      <c r="F12" s="4">
        <f aca="true" t="shared" si="2" ref="F12:F19">(E12*21)/100</f>
        <v>0</v>
      </c>
      <c r="G12" s="3">
        <f t="shared" si="0"/>
        <v>0</v>
      </c>
    </row>
    <row r="13" spans="1:7" ht="78.75">
      <c r="A13" s="1" t="s">
        <v>9</v>
      </c>
      <c r="B13" s="5" t="s">
        <v>28</v>
      </c>
      <c r="C13" s="2">
        <v>1</v>
      </c>
      <c r="D13" s="3">
        <v>0</v>
      </c>
      <c r="E13" s="3">
        <f t="shared" si="1"/>
        <v>0</v>
      </c>
      <c r="F13" s="4">
        <f t="shared" si="2"/>
        <v>0</v>
      </c>
      <c r="G13" s="3">
        <f t="shared" si="0"/>
        <v>0</v>
      </c>
    </row>
    <row r="14" spans="1:7" ht="31.5">
      <c r="A14" s="1" t="s">
        <v>10</v>
      </c>
      <c r="B14" s="5" t="s">
        <v>36</v>
      </c>
      <c r="C14" s="2">
        <v>1</v>
      </c>
      <c r="D14" s="3">
        <v>0</v>
      </c>
      <c r="E14" s="3">
        <f t="shared" si="1"/>
        <v>0</v>
      </c>
      <c r="F14" s="4">
        <f t="shared" si="2"/>
        <v>0</v>
      </c>
      <c r="G14" s="3">
        <f t="shared" si="0"/>
        <v>0</v>
      </c>
    </row>
    <row r="15" spans="1:7" ht="31.5">
      <c r="A15" s="1" t="s">
        <v>11</v>
      </c>
      <c r="B15" s="5" t="s">
        <v>16</v>
      </c>
      <c r="C15" s="2">
        <v>1</v>
      </c>
      <c r="D15" s="3">
        <v>0</v>
      </c>
      <c r="E15" s="3">
        <f t="shared" si="1"/>
        <v>0</v>
      </c>
      <c r="F15" s="4">
        <f t="shared" si="2"/>
        <v>0</v>
      </c>
      <c r="G15" s="3">
        <f t="shared" si="0"/>
        <v>0</v>
      </c>
    </row>
    <row r="16" spans="1:7" ht="31.5">
      <c r="A16" s="1" t="s">
        <v>12</v>
      </c>
      <c r="B16" s="5" t="s">
        <v>17</v>
      </c>
      <c r="C16" s="2">
        <v>1</v>
      </c>
      <c r="D16" s="3">
        <v>0</v>
      </c>
      <c r="E16" s="3">
        <f t="shared" si="1"/>
        <v>0</v>
      </c>
      <c r="F16" s="4">
        <f t="shared" si="2"/>
        <v>0</v>
      </c>
      <c r="G16" s="3">
        <f t="shared" si="0"/>
        <v>0</v>
      </c>
    </row>
    <row r="17" spans="1:7" ht="47.25">
      <c r="A17" s="1" t="s">
        <v>13</v>
      </c>
      <c r="B17" s="5" t="s">
        <v>37</v>
      </c>
      <c r="C17" s="2">
        <v>1</v>
      </c>
      <c r="D17" s="3">
        <v>0</v>
      </c>
      <c r="E17" s="3">
        <f t="shared" si="1"/>
        <v>0</v>
      </c>
      <c r="F17" s="4">
        <f t="shared" si="2"/>
        <v>0</v>
      </c>
      <c r="G17" s="3">
        <f t="shared" si="0"/>
        <v>0</v>
      </c>
    </row>
    <row r="18" spans="1:7" ht="47.25">
      <c r="A18" s="1" t="s">
        <v>14</v>
      </c>
      <c r="B18" s="5" t="s">
        <v>18</v>
      </c>
      <c r="C18" s="2">
        <v>1</v>
      </c>
      <c r="D18" s="3">
        <v>0</v>
      </c>
      <c r="E18" s="3">
        <f t="shared" si="1"/>
        <v>0</v>
      </c>
      <c r="F18" s="4">
        <f t="shared" si="2"/>
        <v>0</v>
      </c>
      <c r="G18" s="3">
        <f t="shared" si="0"/>
        <v>0</v>
      </c>
    </row>
    <row r="19" spans="1:7" ht="47.25">
      <c r="A19" s="1" t="s">
        <v>15</v>
      </c>
      <c r="B19" s="5" t="s">
        <v>19</v>
      </c>
      <c r="C19" s="2">
        <v>1</v>
      </c>
      <c r="D19" s="3">
        <v>0</v>
      </c>
      <c r="E19" s="3">
        <f t="shared" si="1"/>
        <v>0</v>
      </c>
      <c r="F19" s="4">
        <f t="shared" si="2"/>
        <v>0</v>
      </c>
      <c r="G19" s="3">
        <f t="shared" si="0"/>
        <v>0</v>
      </c>
    </row>
    <row r="20" spans="1:7" ht="31.5">
      <c r="A20" s="1" t="s">
        <v>20</v>
      </c>
      <c r="B20" s="5" t="s">
        <v>38</v>
      </c>
      <c r="C20" s="2">
        <v>1</v>
      </c>
      <c r="D20" s="3">
        <v>0</v>
      </c>
      <c r="E20" s="3">
        <f aca="true" t="shared" si="3" ref="E20:E27">C20*D20</f>
        <v>0</v>
      </c>
      <c r="F20" s="4">
        <f aca="true" t="shared" si="4" ref="F20:F24">(E20*21)/100</f>
        <v>0</v>
      </c>
      <c r="G20" s="3">
        <f t="shared" si="0"/>
        <v>0</v>
      </c>
    </row>
    <row r="21" spans="1:7" ht="31.5">
      <c r="A21" s="1" t="s">
        <v>21</v>
      </c>
      <c r="B21" s="5" t="s">
        <v>42</v>
      </c>
      <c r="C21" s="2">
        <v>1</v>
      </c>
      <c r="D21" s="3">
        <v>0</v>
      </c>
      <c r="E21" s="3">
        <f t="shared" si="3"/>
        <v>0</v>
      </c>
      <c r="F21" s="4">
        <f t="shared" si="4"/>
        <v>0</v>
      </c>
      <c r="G21" s="3">
        <f aca="true" t="shared" si="5" ref="G21:G25">E21+F21</f>
        <v>0</v>
      </c>
    </row>
    <row r="22" spans="1:7" ht="31.5">
      <c r="A22" s="1" t="s">
        <v>22</v>
      </c>
      <c r="B22" s="5" t="s">
        <v>27</v>
      </c>
      <c r="C22" s="2">
        <v>1</v>
      </c>
      <c r="D22" s="3">
        <v>0</v>
      </c>
      <c r="E22" s="3">
        <f t="shared" si="3"/>
        <v>0</v>
      </c>
      <c r="F22" s="4">
        <f t="shared" si="4"/>
        <v>0</v>
      </c>
      <c r="G22" s="3">
        <f t="shared" si="5"/>
        <v>0</v>
      </c>
    </row>
    <row r="23" spans="1:7" ht="31.5">
      <c r="A23" s="1" t="s">
        <v>23</v>
      </c>
      <c r="B23" s="5" t="s">
        <v>39</v>
      </c>
      <c r="C23" s="2">
        <v>1</v>
      </c>
      <c r="D23" s="3">
        <v>0</v>
      </c>
      <c r="E23" s="3">
        <f t="shared" si="3"/>
        <v>0</v>
      </c>
      <c r="F23" s="4">
        <f t="shared" si="4"/>
        <v>0</v>
      </c>
      <c r="G23" s="3">
        <f t="shared" si="5"/>
        <v>0</v>
      </c>
    </row>
    <row r="24" spans="1:7" ht="94.5">
      <c r="A24" s="1" t="s">
        <v>24</v>
      </c>
      <c r="B24" s="5" t="s">
        <v>29</v>
      </c>
      <c r="C24" s="2">
        <v>1</v>
      </c>
      <c r="D24" s="3">
        <v>0</v>
      </c>
      <c r="E24" s="3">
        <f t="shared" si="3"/>
        <v>0</v>
      </c>
      <c r="F24" s="4">
        <f t="shared" si="4"/>
        <v>0</v>
      </c>
      <c r="G24" s="3">
        <f t="shared" si="5"/>
        <v>0</v>
      </c>
    </row>
    <row r="25" spans="1:7" ht="94.5">
      <c r="A25" s="1" t="s">
        <v>25</v>
      </c>
      <c r="B25" s="5" t="s">
        <v>30</v>
      </c>
      <c r="C25" s="2">
        <v>1</v>
      </c>
      <c r="D25" s="3">
        <v>0</v>
      </c>
      <c r="E25" s="3">
        <f t="shared" si="3"/>
        <v>0</v>
      </c>
      <c r="F25" s="4">
        <f>(E25*21)/100</f>
        <v>0</v>
      </c>
      <c r="G25" s="3">
        <f t="shared" si="5"/>
        <v>0</v>
      </c>
    </row>
    <row r="26" spans="1:7" ht="47.25">
      <c r="A26" s="1" t="s">
        <v>26</v>
      </c>
      <c r="B26" s="5" t="s">
        <v>31</v>
      </c>
      <c r="C26" s="2">
        <v>1</v>
      </c>
      <c r="D26" s="3">
        <v>0</v>
      </c>
      <c r="E26" s="3">
        <f t="shared" si="3"/>
        <v>0</v>
      </c>
      <c r="F26" s="4">
        <f>(E26*21)/100</f>
        <v>0</v>
      </c>
      <c r="G26" s="3">
        <f>E26+F27</f>
        <v>0</v>
      </c>
    </row>
    <row r="27" spans="1:7" ht="47.25">
      <c r="A27" s="1" t="s">
        <v>40</v>
      </c>
      <c r="B27" s="5" t="s">
        <v>41</v>
      </c>
      <c r="C27" s="2">
        <v>1</v>
      </c>
      <c r="D27" s="3">
        <v>0</v>
      </c>
      <c r="E27" s="3">
        <f t="shared" si="3"/>
        <v>0</v>
      </c>
      <c r="F27" s="4">
        <f>(E27*21)/100</f>
        <v>0</v>
      </c>
      <c r="G27" s="3">
        <f>SUM(E27:F27)</f>
        <v>0</v>
      </c>
    </row>
    <row r="29" spans="1:14" ht="29.1" customHeight="1">
      <c r="A29" s="13"/>
      <c r="B29" s="14" t="s">
        <v>32</v>
      </c>
      <c r="C29" s="9">
        <v>1</v>
      </c>
      <c r="D29" s="15">
        <f>SUM(D10:D27)</f>
        <v>0</v>
      </c>
      <c r="E29" s="15">
        <f aca="true" t="shared" si="6" ref="E29:G29">SUM(E10:E27)</f>
        <v>0</v>
      </c>
      <c r="F29" s="15">
        <f t="shared" si="6"/>
        <v>0</v>
      </c>
      <c r="G29" s="15">
        <f t="shared" si="6"/>
        <v>0</v>
      </c>
      <c r="L29" s="18"/>
      <c r="M29" s="18"/>
      <c r="N29" s="18"/>
    </row>
    <row r="30" spans="4:7" ht="15">
      <c r="D30" s="16"/>
      <c r="E30" s="16"/>
      <c r="F30" s="16"/>
      <c r="G30" s="16"/>
    </row>
    <row r="31" spans="1:13" ht="29.1" customHeight="1">
      <c r="A31" s="13"/>
      <c r="B31" s="13" t="s">
        <v>53</v>
      </c>
      <c r="C31" s="9">
        <v>4</v>
      </c>
      <c r="D31" s="17">
        <f>C31*D29</f>
        <v>0</v>
      </c>
      <c r="E31" s="17">
        <f>C31*E29</f>
        <v>0</v>
      </c>
      <c r="F31" s="17">
        <f>F29*C31</f>
        <v>0</v>
      </c>
      <c r="G31" s="17">
        <f>G29*C31</f>
        <v>0</v>
      </c>
      <c r="L31" s="18"/>
      <c r="M31" s="19"/>
    </row>
    <row r="33" spans="2:3" ht="15">
      <c r="B33" s="12" t="s">
        <v>50</v>
      </c>
      <c r="C33" s="12" t="s">
        <v>51</v>
      </c>
    </row>
    <row r="34" ht="15">
      <c r="B34" s="12"/>
    </row>
    <row r="35" ht="15">
      <c r="B35" s="12"/>
    </row>
    <row r="36" ht="15">
      <c r="B36" s="12" t="s">
        <v>52</v>
      </c>
    </row>
  </sheetData>
  <mergeCells count="3">
    <mergeCell ref="L29:N29"/>
    <mergeCell ref="L31:M31"/>
    <mergeCell ref="A8:G8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Gregrová</dc:creator>
  <cp:keywords/>
  <dc:description/>
  <cp:lastModifiedBy>Růžičková Dana</cp:lastModifiedBy>
  <cp:lastPrinted>2023-10-19T13:55:57Z</cp:lastPrinted>
  <dcterms:created xsi:type="dcterms:W3CDTF">2023-08-09T05:21:48Z</dcterms:created>
  <dcterms:modified xsi:type="dcterms:W3CDTF">2023-10-20T10:57:00Z</dcterms:modified>
  <cp:category/>
  <cp:version/>
  <cp:contentType/>
  <cp:contentStatus/>
</cp:coreProperties>
</file>