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ujmk-my.sharepoint.com/personal/vokal_jaroslav_kr-jihomoravsky_cz/Documents/aktivni/pionyrska/soutez/interier/soupisy/"/>
    </mc:Choice>
  </mc:AlternateContent>
  <xr:revisionPtr revIDLastSave="2131" documentId="8_{F80B8177-F877-4B37-8689-3A77D633C0A4}" xr6:coauthVersionLast="47" xr6:coauthVersionMax="47" xr10:uidLastSave="{672C74CE-2FF5-4E2D-81B3-8773FD81F110}"/>
  <bookViews>
    <workbookView xWindow="5850" yWindow="2250" windowWidth="21600" windowHeight="11385" tabRatio="724" xr2:uid="{00000000-000D-0000-FFFF-FFFF00000000}"/>
  </bookViews>
  <sheets>
    <sheet name="Součet " sheetId="24" r:id="rId1"/>
    <sheet name="418 dělená výuka" sheetId="25" r:id="rId2"/>
    <sheet name="417 kabinet" sheetId="23" r:id="rId3"/>
    <sheet name="416 kabinet" sheetId="12" r:id="rId4"/>
    <sheet name="411 chodba" sheetId="20" r:id="rId5"/>
    <sheet name="415 kmenová učebna" sheetId="26" r:id="rId6"/>
    <sheet name="414 kabinet" sheetId="27" r:id="rId7"/>
    <sheet name="413 kabinet" sheetId="29" r:id="rId8"/>
    <sheet name="412 kabinet" sheetId="30" r:id="rId9"/>
    <sheet name="402 chodba" sheetId="31" r:id="rId10"/>
    <sheet name="403 kmenová učebna" sheetId="32" r:id="rId11"/>
    <sheet name="404 kmenová učebna" sheetId="35" r:id="rId12"/>
    <sheet name="405 kmenová učebna" sheetId="36" r:id="rId13"/>
    <sheet name="435 kmenová učebna" sheetId="37" r:id="rId14"/>
    <sheet name="434 kabinet" sheetId="38" r:id="rId15"/>
    <sheet name="431 sklad" sheetId="42" r:id="rId16"/>
    <sheet name="432 chodba" sheetId="39" r:id="rId17"/>
    <sheet name="433 kmenová učebna" sheetId="40" r:id="rId18"/>
    <sheet name="430 kmenová učebna" sheetId="41" r:id="rId19"/>
    <sheet name="428 chodba" sheetId="43" r:id="rId20"/>
    <sheet name="426 kmenová učebna" sheetId="44" r:id="rId21"/>
    <sheet name="419 chodba" sheetId="45"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5" l="1"/>
  <c r="J3" i="45"/>
  <c r="J7" i="44"/>
  <c r="J6" i="44"/>
  <c r="J5" i="44"/>
  <c r="J4" i="44"/>
  <c r="J3" i="44"/>
  <c r="J5" i="43"/>
  <c r="J4" i="43"/>
  <c r="J3" i="43"/>
  <c r="J4" i="42"/>
  <c r="J3" i="42"/>
  <c r="J8" i="41"/>
  <c r="J7" i="41"/>
  <c r="J6" i="41"/>
  <c r="J5" i="41"/>
  <c r="J4" i="41"/>
  <c r="J3" i="41"/>
  <c r="J8" i="40"/>
  <c r="J7" i="40"/>
  <c r="J6" i="40"/>
  <c r="J5" i="40"/>
  <c r="J4" i="40"/>
  <c r="J3" i="40"/>
  <c r="J4" i="39"/>
  <c r="J3" i="39"/>
  <c r="I13" i="38"/>
  <c r="I12" i="38"/>
  <c r="I11" i="38"/>
  <c r="I10" i="38"/>
  <c r="I9" i="38"/>
  <c r="I8" i="38"/>
  <c r="I7" i="38"/>
  <c r="I6" i="38"/>
  <c r="I5" i="38"/>
  <c r="I4" i="38"/>
  <c r="I3" i="38"/>
  <c r="J8" i="37"/>
  <c r="J7" i="37"/>
  <c r="J6" i="37"/>
  <c r="J5" i="37"/>
  <c r="J4" i="37"/>
  <c r="J3" i="37"/>
  <c r="J6" i="45" l="1"/>
  <c r="F25" i="24" s="1"/>
  <c r="J9" i="44"/>
  <c r="F24" i="24" s="1"/>
  <c r="J6" i="39"/>
  <c r="F19" i="24" s="1"/>
  <c r="J6" i="42"/>
  <c r="F22" i="24" s="1"/>
  <c r="J7" i="43"/>
  <c r="F23" i="24" s="1"/>
  <c r="J10" i="41"/>
  <c r="F21" i="24" s="1"/>
  <c r="J9" i="40"/>
  <c r="F20" i="24" s="1"/>
  <c r="I15" i="38"/>
  <c r="F18" i="24" s="1"/>
  <c r="J10" i="37"/>
  <c r="F17" i="24" l="1"/>
  <c r="J8" i="36"/>
  <c r="J4" i="30"/>
  <c r="J4" i="29"/>
  <c r="J4" i="27"/>
  <c r="J4" i="12"/>
  <c r="I4" i="23"/>
  <c r="J7" i="36"/>
  <c r="J6" i="36"/>
  <c r="J5" i="36"/>
  <c r="J4" i="36"/>
  <c r="J3" i="36"/>
  <c r="J9" i="35"/>
  <c r="J8" i="35"/>
  <c r="J7" i="35"/>
  <c r="J6" i="35"/>
  <c r="J5" i="35"/>
  <c r="J4" i="35"/>
  <c r="J3" i="35"/>
  <c r="J9" i="32"/>
  <c r="J8" i="32"/>
  <c r="J7" i="32"/>
  <c r="J6" i="32"/>
  <c r="J5" i="32"/>
  <c r="J12" i="30"/>
  <c r="J11" i="30"/>
  <c r="J10" i="30"/>
  <c r="J9" i="30"/>
  <c r="J8" i="30"/>
  <c r="J7" i="30"/>
  <c r="J12" i="27"/>
  <c r="J11" i="27"/>
  <c r="J10" i="27"/>
  <c r="J9" i="27"/>
  <c r="J8" i="27"/>
  <c r="J9" i="26"/>
  <c r="J8" i="26"/>
  <c r="J6" i="20"/>
  <c r="J12" i="12"/>
  <c r="J11" i="12"/>
  <c r="J10" i="12"/>
  <c r="I14" i="23"/>
  <c r="I13" i="23"/>
  <c r="I12" i="23"/>
  <c r="I11" i="23"/>
  <c r="I10" i="23"/>
  <c r="I9" i="23"/>
  <c r="I8" i="23"/>
  <c r="I7" i="23"/>
  <c r="J5" i="20"/>
  <c r="J4" i="32"/>
  <c r="J3" i="32"/>
  <c r="J5" i="31"/>
  <c r="J4" i="31"/>
  <c r="J3" i="31"/>
  <c r="J6" i="30"/>
  <c r="J5" i="30"/>
  <c r="J3" i="30"/>
  <c r="J10" i="25"/>
  <c r="J9" i="29"/>
  <c r="J8" i="29"/>
  <c r="J7" i="29"/>
  <c r="J6" i="29"/>
  <c r="J5" i="29"/>
  <c r="J3" i="29"/>
  <c r="J3" i="27"/>
  <c r="J5" i="27"/>
  <c r="J6" i="27"/>
  <c r="J7" i="27"/>
  <c r="J3" i="26"/>
  <c r="J4" i="26"/>
  <c r="J5" i="26"/>
  <c r="J6" i="26"/>
  <c r="J7" i="26"/>
  <c r="J3" i="25"/>
  <c r="J4" i="25"/>
  <c r="J5" i="25"/>
  <c r="J6" i="25"/>
  <c r="J7" i="25"/>
  <c r="J8" i="25"/>
  <c r="J9" i="25"/>
  <c r="J10" i="36" l="1"/>
  <c r="F16" i="24" s="1"/>
  <c r="J7" i="31"/>
  <c r="F13" i="24" s="1"/>
  <c r="J14" i="30"/>
  <c r="F12" i="24" s="1"/>
  <c r="J11" i="29"/>
  <c r="F11" i="24" s="1"/>
  <c r="J12" i="25"/>
  <c r="F5" i="24" s="1"/>
  <c r="J11" i="35"/>
  <c r="F15" i="24" s="1"/>
  <c r="J11" i="32"/>
  <c r="F14" i="24" s="1"/>
  <c r="J14" i="27"/>
  <c r="F10" i="24" s="1"/>
  <c r="J11" i="26"/>
  <c r="F9" i="24" s="1"/>
  <c r="I6" i="23"/>
  <c r="I5" i="23"/>
  <c r="I3" i="23"/>
  <c r="I16" i="23" l="1"/>
  <c r="F6" i="24" s="1"/>
  <c r="J9" i="12" l="1"/>
  <c r="J8" i="12"/>
  <c r="J4" i="20" l="1"/>
  <c r="J3" i="20"/>
  <c r="J7" i="20" l="1"/>
  <c r="F8" i="24" s="1"/>
  <c r="J7" i="12" l="1"/>
  <c r="J6" i="12"/>
  <c r="J5" i="12" l="1"/>
  <c r="J3" i="12"/>
  <c r="J14" i="12" l="1"/>
  <c r="F7" i="24" s="1"/>
  <c r="F26" i="24" s="1"/>
</calcChain>
</file>

<file path=xl/sharedStrings.xml><?xml version="1.0" encoding="utf-8"?>
<sst xmlns="http://schemas.openxmlformats.org/spreadsheetml/2006/main" count="743" uniqueCount="144">
  <si>
    <t>SOUČET POLOŽEK</t>
  </si>
  <si>
    <t>Kabinet 417</t>
  </si>
  <si>
    <t>Kabinet 416</t>
  </si>
  <si>
    <t>Chodba 411</t>
  </si>
  <si>
    <t>Kmenová učebna 415</t>
  </si>
  <si>
    <t>Kabinet 414</t>
  </si>
  <si>
    <t>Kabinet 412</t>
  </si>
  <si>
    <t>Chodba 402</t>
  </si>
  <si>
    <t>Kmenová učebna 403</t>
  </si>
  <si>
    <t>Kmenová učebna 404</t>
  </si>
  <si>
    <t>Kmenová učebna 405</t>
  </si>
  <si>
    <t>CENA CELKEM BEZ DPH</t>
  </si>
  <si>
    <t xml:space="preserve">č. </t>
  </si>
  <si>
    <t>Ozn.</t>
  </si>
  <si>
    <t>Prvek</t>
  </si>
  <si>
    <t>Popis prvku</t>
  </si>
  <si>
    <t xml:space="preserve">Jednotka </t>
  </si>
  <si>
    <t>Množství
ks</t>
  </si>
  <si>
    <t>Cena za kus 
bez DPH</t>
  </si>
  <si>
    <t>Celková cena 
bez DPH</t>
  </si>
  <si>
    <t>AK1</t>
  </si>
  <si>
    <t>Katedra se skříňkou</t>
  </si>
  <si>
    <t>ks</t>
  </si>
  <si>
    <t>SP2</t>
  </si>
  <si>
    <t>Židle učitelská</t>
  </si>
  <si>
    <t>AS8</t>
  </si>
  <si>
    <t>Mobilní jednomístný stůl</t>
  </si>
  <si>
    <t>Jednomístný žákovský stůl mobilní, trojúhelníkového tvaru. Horní rám ze svařovaných ocelových profilů obdélníkového tvaru vynášejících stolovou desku. Nohy stolu z kulatých ocelových trubek. Rám je povrchově upraven práškovou vypalovanou barvou. Stolovou desku tvoří pravoúhlý trojúhelník se dvěma stejně dlouhými stranami. Stolová deska tl. min 18 mm opatřena plastovou hranou a zaoblenými rohy. Deska bude vyrobena z dřevotřískových desek emisní třídy E1 dle normy EN 312 (a odvozených národních norem, např. ČSN EN 312 apod). Povrchová úprava desek bude fólie s melaminovou pryskyřicí. Boční plochy desek s navazující oblou polyuretanovou hranou. Konstrukce stolu je uzpůsobena tak, aby se stoly na sebe daly stohovat. Vnější nohy stolu jsou zakončeny kolečky otočnými v ose 180° s pryží na univerzální povrchy, které jsou navíc opatřeny brzdou, vnitřní nohy opatřeny kluzáky zabraňující prokluzování stolu. Stůl mobilní a snadno přemístitelný. Pomocí stolových spojek je zabezpečená pevnost spojení jednotlivých stolů. Velikost stolu min. v 6 velikostech dle normy ČSN EN 1729 pro tento druh nábytku. Uchazeč je povinen certifikát na vyžádání předložit. Rozměr: 1110/800x800 mm. Cena vč. dopravy a instalace.</t>
  </si>
  <si>
    <t>SA5</t>
  </si>
  <si>
    <t>Židle žákovská</t>
  </si>
  <si>
    <t>LA6</t>
  </si>
  <si>
    <t>Skříň s dveřmi</t>
  </si>
  <si>
    <t>Skříň žákovská s dveřmi 3OH.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1091x800x480 mm. Cena vč. dopravy a instalace.</t>
  </si>
  <si>
    <t>LA7</t>
  </si>
  <si>
    <t>Skříň kombinovaná</t>
  </si>
  <si>
    <t>T02</t>
  </si>
  <si>
    <t>Skříň pod umyvadlo</t>
  </si>
  <si>
    <t>Celkem bez DPH</t>
  </si>
  <si>
    <t>AP3</t>
  </si>
  <si>
    <t>Stůl kancelářský</t>
  </si>
  <si>
    <t>Stůl s kovovou podnoží ve tvaru "A". Boční díly jsou tvořeny ocelovými trubkami průměru min. 40 mm a jsou pevně svařeny s horními výložníky. Nohy jsou opatřeny plastovými rektifikacemi s možností výškového nastavení stolu v rozmezí 590-760 mm. Boční díly podnože jsou pod stolovou deskou propojeny teleskopickým kabelovým mostem pro uložení kabeláže.Ocelová konstrukce stolu je povrchově upravena vysoce kvalitní epoxy-polyesterovou barvou, vypalovanou při teplotě 200 °C. Stolová deska LTD tl. 25 mm, opatřena ABS hranou min. tl. 2 mm. Rozměr: 590-760x1600x800 mm. Cena vč. dopravy a instalace.</t>
  </si>
  <si>
    <t>Tabule magnetická</t>
  </si>
  <si>
    <t>ZA3</t>
  </si>
  <si>
    <t>Skříň otevřená</t>
  </si>
  <si>
    <t>Skříň otevřená, policová, umístěna na zdi nad stolem. Skříň výšky 2OH. Korpus i police LTD tl. 18 mm, pohledová záda LTD tl. 18 mm. Dno a půda naložena na bocích skříně. Hrany ABS tl. 0,8 mm. Jedna pevná police a uprostřed dělící příšla. Podpěry polic kovové válečky. Dno opatřeno rektifikacemi. Rozměr: 600x1600x300 mm. Cena včetně dopravy a instalace.</t>
  </si>
  <si>
    <t>K01</t>
  </si>
  <si>
    <t>Kontejner mobilní</t>
  </si>
  <si>
    <t>Mobilní kontejner na kolečkách, korpus vyroben z LTD min. tl. 18mm, čela zásuvek LTD tl. 18mm, vnitřní zásuvky celokovové. Počet zásuvek 4. Úchytka hliníková "L" profil s roztečí vrtání 96mm. Centrální uzamykání, zámková vložka se sklopným klíčem. Rozměr: 585x397x550 mm. Cena včetně dopravy a instalace.</t>
  </si>
  <si>
    <t>SE1</t>
  </si>
  <si>
    <t>Židle kancelářská</t>
  </si>
  <si>
    <t>Rozvrhová tabule</t>
  </si>
  <si>
    <t>Magnetická tabule s rastrem pro rozvrh hodin až pro 26 tříd. Tloušťka tabule je minimálně 22mm, sendvičová konstrukce - tabule se nekroutí, rám tabule z eloxovaného hliníkového profilu ve stříbrném odstínu s šedými plastovými rohy, rozměr 1360x1023 mm, barva povrchu bílá, lesklá, montáž na zeď. Standartní barva rastru černá. Cena včetně dopravy a instalace.</t>
  </si>
  <si>
    <t>L03</t>
  </si>
  <si>
    <t>Skříň šatní</t>
  </si>
  <si>
    <t>Šatní skříň s příčkou, 5OH. Korpus i police LTD tl. 18 mm, pohledová záda LTD tl. 18 mm. Dno a půda naložena na bocích skříně. Hrany ABS tl. 0,7 mm. Dveře LDT tl. 18 mm naloženy na korpusu. Dveře mají miskové závěsy s úhlem otvírání od 95° do 110°.  Jedna pevná police v horní části skříně, výsuv na zavěšení ramínek a s příčkou 4OH. Podpěry polic kovové válečky pr. 5mm. Úchytka hliníková " L" profil s roztečí 96 mm. Skříň je uzamykatelná. Dno opatřeno rektifikacemi. Možnost výběru barevného provedení alespoň ze čtyř základních typů dekorů/barev. Cena vč. dopravy a instalace.</t>
  </si>
  <si>
    <t>L01</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</si>
  <si>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1800x800x419 mm. Cena včetně dopravy a instalace.</t>
  </si>
  <si>
    <t>L04</t>
  </si>
  <si>
    <t>Skříň kombinovaná, 5OH. Korpus i police LTD tl. 18 mm, pohledová záda LTD tl. 18 mm. Dno a půda naložena na bocích skříně. Hrany ABS tl. 0,7 mm. Dveře LDT tl. 18 mm naloženy na korpusu. Dveře mají miskové závěsy s úhlem otvírání od 95° do 110°. Spodní část 2 OH uzavřená dveřmi, uvnitř jedna přestavitelná police, horní část 3OH otevřená, 2 výškově stavitelné police. Police jsou přestavitelné po 32 mm. Podpěry polic kovové válečky. Úchytka hliníková "L" profil s roztečí 96 mm. Skříň je uzamykatelná. Dno opatřeno rektifikacemi. Možnost výběru barevného provedení alespoň ze čtyř základních typů dekorů/barev. Rozměr: 1800x800x419 mm. Cena vč. dopravy a instalace.</t>
  </si>
  <si>
    <t>AP11</t>
  </si>
  <si>
    <t>Stůl konferenční 'soudek'</t>
  </si>
  <si>
    <t>SE8</t>
  </si>
  <si>
    <t>Křeslo</t>
  </si>
  <si>
    <t>T01</t>
  </si>
  <si>
    <t>Skříň na tříděný odpad</t>
  </si>
  <si>
    <t>SB3</t>
  </si>
  <si>
    <t>Lavice</t>
  </si>
  <si>
    <t>4- místná lavice. Rám z kovové trubky o průměru 25x32 mm opatřen kluzáky. Sedák a opěrák z překližky, na výběr min. ze čtyř barev. Rozměr: 850x2190x410 mm, výška sedáku 470 mm. Cena včetně dopravy a instalace.</t>
  </si>
  <si>
    <t>Stůl na PC</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</si>
  <si>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 odkládací poličky pro popisovače po celé délce tabule, montáž na zeď, hladká úprava usnadňuje mazání za sucha. Cena včetně dopravy a instalace.</t>
  </si>
  <si>
    <t>AK2</t>
  </si>
  <si>
    <t>SP1</t>
  </si>
  <si>
    <t>AS1</t>
  </si>
  <si>
    <t>Stůl žákovský dvoumístný</t>
  </si>
  <si>
    <t>SA2</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</si>
  <si>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1500x1200 mm.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</si>
  <si>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2000x1200 mm. Cena včetně dopravy a instalace.</t>
  </si>
  <si>
    <t>LA8</t>
  </si>
  <si>
    <t>Skříň žákovská s dveřmi (výšky 2OH).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Cena vč.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</si>
  <si>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2400x1200 mm. Cena včetně dopravy a instalace.</t>
  </si>
  <si>
    <t xml:space="preserve">Školní lavice dvoumístná 1300x500x760 (ŠxHxV), svařovaná ocelová konstrukce tvaru „I“. Středěný ocelový svislý plochooválný profil navařený do spodní ocelové podstavy, která se ke krajům snižuje. Z horní strany jsou podstavy opatřeny plastovými chrániči. Obě „I“ nohy jsou spojeny ocelovým trubkovým nosníkem. Pod stolovými deskami budou drátěné police. Povrchová úprava ocelových částí bude práškovou barvou šedou. Stolové desky na bázi dřevěných částic, vyrobeny lisováním za tepla a vysokého tlaku fenolovým polymerním lepidlem bez přídavku syntetických pryskyřic. Vzniklá deska je vysoce pevná, zvláště odolná, vhlkuvzdorná. Povrch desky je potažen HPL fólií ošetřenou melaminovou pryskyřici. Folie je přetažena i přes zaoblené rohy a horní hrany desky (min. R7), které se tak stávají vysoce odolné proti nárazu. Spodní desky hrana zaoblená (min. R3). Stolové desky se vyznačují nadstandardní odolností pevností, bezúdržbovostí, dlouhou životností. Splňují požadavky emisní třídy E1. Tloušťka stolové desky 16 mm. </t>
  </si>
  <si>
    <t>Skříň žákovská s dveřmi a nikou výšky 3OH.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nika 1OH, spodní část 2OH s dveřmi. Dno skříně opatřeno rektifikacemi pro vyrovnání nerovnosti podlah. Rozměr: 1091x800x480 mm. Cena vč. dopravy a instalace.</t>
  </si>
  <si>
    <r>
      <rPr>
        <sz val="11"/>
        <color rgb="FF000000"/>
        <rFont val="Calibri"/>
        <family val="2"/>
        <charset val="238"/>
        <scheme val="minor"/>
      </rPr>
      <t xml:space="preserve">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t>
    </r>
    <r>
      <rPr>
        <sz val="11"/>
        <rFont val="Calibri"/>
        <family val="2"/>
        <charset val="238"/>
        <scheme val="minor"/>
      </rPr>
      <t>rozměr:1600x600x22mm , barva povrchu bílá, lesklá, popisovatelná fixem, včetně , odkládací poličky pro popisovače po celé délce tabule, montáž na zeď, hladká úprava usnadňuje mazání za sucha. Cena vč. dopravy a instalace.</t>
    </r>
  </si>
  <si>
    <t>Konfenční židle s područkami, stohovatelná. Opěrák židle opatřený prodyšnou síťovinou. Kostra chromovaná, nebo lakovaná, 4 nohy. Sedák čalouněný potahovou látkou 100 % polyester o gramáži min. 250 g/m2. Výška sedáku min 450 mm. Nosnost židle 130 kg. Možnost výběru barevného provedení alespoň ze čtyř základních typů dekorů/barev. Cena vč. dopravy a instalace.</t>
  </si>
  <si>
    <t xml:space="preserve">Univerzální stůl se samonosnou rámovou podnoží bez viditelných konstrukčních spojů. Rám vynášející stolovou deskou je tvořen ocelovými profily obdélníkového průřezu min. 30 x 20 mm a vynáší stolovou desku po celém jejím obvodu. Nohy stolu válcového tvaru o průměru min. 60 mm jsou k rámové konstrukci připevněny pomocí trapézových prvků, které svou styčnou plochou zaručují vysokou pevnost stolu. Nohy jsou vybaveny rektifikací v rozsahu 15 mm pro vyrovnání nerovností podlahy. Ocelová konstrukce stolu je povrchově upravena vysoce kvalitní epoxy-polyesterovou barvou, vypalovanou při teplotě 200 °C. Stolová deska LTD tl. 18 mm, opatřena ABS hranou min. tl. 2 mm. Rozměr stolu : 2200x 1100xmin.728 mm. Možnost výběru barevného provedení alespoň ze čtyř základních typů dekorů/barev. Cena vč. dopravy a instalace.   </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</si>
  <si>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1600x600x22mm , barva povrchu bílá, lesklá, popisovatelná fixem, včetně , odkládací poličky pro popisovače po celé délce tabule, montáž na zeď, hladká úprava usnadňuje mazání za sucha. Cena vč. dopravy a instalace.</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</si>
  <si>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1050x1600x600 mm. Cena vč. dopravy a instalace.</t>
  </si>
  <si>
    <t>AH1a</t>
  </si>
  <si>
    <t>Keramická magnetická tabule, povrch tabule tvoří certifikovaná dvouvrstvá keramika e3vypalovaná nad 800°C, keramický povrch vhodný pro nejvyšší zatížení, tloušťka tabule je minimálně 22mm, sendvičová konstrukce - tabule se nekroutí, rám tabule je z eloxovaného hliníku v přírodním odstínu, šedé plastové rohy, rozměr:1600x600x22 mm , barva povrchu bílá, lesklá, popisovatelná fixem, včetně , odkládací poličky pro popisovače po celé délce tabule, montáž na zeď, hladká úprava usnadňuje mazání za sucha.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</si>
  <si>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1600x600x22 mm, barva povrchu bílá, lesklá, popisovatelná fixem, včetně , odkládací poličky pro popisovače po celé délce tabule, montáž na zeď, hladká úprava usnadňuje mazání za sucha.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</si>
  <si>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1600x600x 22mm, barva povrchu bílá, lesklá, popisovatelná fixem, včetně , odkládací poličky pro popisovače po celé délce tabule, montáž na zeď, hladká úprava usnadňuje mazání za sucha. Cena včetně dopravy a instalace.</t>
  </si>
  <si>
    <t>Katedra učitele s uzamykatelnou skříňkou. Rozměry katedry: v. 760 mm, š. 1300 mm, hl. 582 mm. Pracovní deska LTD tl. 25 mm opatřená ABS hranou tl. 2 mm lepenou PUR lepidlem. V pracovní desce je 1x průchodka min. průměr 70 mm. V pravé části katedry umístěna 1x skříňka na soklu. Vnitřní rozměry skříňky: v. 640 mm, š. 520 mm, hl. 539 mm. Součástí skříňky je 2x výškově stavitelná police s výřezem pro snadné vedení kabeláže. Podpěry polic s trnem zabraňují jejímu vysunutí. Korpus skříňky vč. zad a polic z LTD min. tl. 18 mm, korpus lepený, všechny hrany olepeny ABS hranou min. tl. 0,8 mm. Ve vnitřním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Cena včetně dopravy a instalace.</t>
  </si>
  <si>
    <t>Dvoudveřová dřezová skříňka s policí. Pracovní deska z kompaktní desky s černým jádrem min. tl. 12 mm. Korpus skříněk z LTD min. tl. 18 mm, ABS hrana min. tl. 0,8 mm lepena PUR lepidlem. Dvířka z LTD min. tl. 18 mm, ABS hrana min. tl. 2 mm lepena PUR lepidlem. Záda skříněk HDF-LAK min. tl. 2,5 mm. Skříňky jsou opatřeny plastovými výškově stavitelnými nožkami. Úchytky kovové, v povrchové úpravě chrom, s minimální roztečí 160 mm (28x193x9 mm). Úchytka má zaoblené hrany, aby nedošlo ke zranění. Soklová lišta po celé délce sestavy z LTD min. tl. 18 mm, ABS hrana min. tl. 0,8 mm lepena PUR lepidlem. Součástí je keramický dřez; 1x stojánková tlaková baterie – páková směšovací. Rozměr: 850x800x550 mm. Cena včetně dopravy, montáže a zapojení.</t>
  </si>
  <si>
    <t>Skříňka s dveřmi pro umístění květináčů a košů na tříděný odpad. Korpus i police LTD tl. 18 mm, pohledová záda LTD tl. 18 mm. Dno naloženo na bocích skříně. Půda zapuštěna o cca 250 mm, tak aby ve vrchní části skříňky vznikl prostor pro umístění květináče. Hrany ABS tl. 2 mm. Dveře LDT tl. 18 mm naloženy na korpusu, ve výšce cca 730 mm opatřeny kruhovým výřezem. Dveře mají miskové závěsy s úhlem otvírání od 95° do 110°. Úchytka hliníková " L" profil s roztečí 96 mm. Rozměr: 1096x800x422 mm. Dno opatřeno rektifikacemi.
Cena vč. 2ks košů min obj. 40 l a vč. barevného polepu dvířek s logem nebo popisem druhu odpadu. Tato položka neobsahuje květináče a osazení květin. Cena vč. dopravy a instalace.</t>
  </si>
  <si>
    <t>Katedra učitele s uzamykatelnou skříňkou. Rozměry katedry: v. 760 mm, š. 1800 mm, hl. 582 mm. Pracovní deska LTD tl. 25 mm opatřená ABS hranou tl. 2 mm lepenou PUR lepidlem. V pracovní desce je 1x průchodka min. průměr 70 mm. V pravé části katedry umístěna 1x skříňka na soklu. Vnitřní rozměry skříňky: v. 640 mm, š. 520 mm, hl. 539 mm. Součástí skříňky je 2x výškově stavitelná police s výřezem pro snadné vedení kabeláže. Podpěry polic s trnem zabraňují jejímu vysunutí. Korpus skříňky vč. zad a polic z LTD min. tl. 18 mm, korpus lepený, všechny hrany olepeny ABS hranou min. tl. 0,8 mm. Ve vnitřním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Cena včetně dopravy a instalace.</t>
  </si>
  <si>
    <t>Část 1 - nábytek 4.NP</t>
  </si>
  <si>
    <t>Kmenová učebna 435</t>
  </si>
  <si>
    <t>Kabinet 434</t>
  </si>
  <si>
    <t>Chodba 432</t>
  </si>
  <si>
    <t>Kmenová učebna 433</t>
  </si>
  <si>
    <t>Kmenová učebna 430</t>
  </si>
  <si>
    <t>Sklad 431</t>
  </si>
  <si>
    <t>Chodba 428</t>
  </si>
  <si>
    <t>Kmenová učebna 426</t>
  </si>
  <si>
    <t>Chodba 419</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</si>
  <si>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rozměr:1600x600x22 mm, barva povrchu bílá, lesklá, popisovatelná fixem, včetně , odkládací poličky pro popisovače po celé délce tabule, montáž na zeď, hladká úprava usnadňuje mazání za sucha. Cena včetně dopravy a instalace.</t>
  </si>
  <si>
    <t>AP2</t>
  </si>
  <si>
    <t>Stůl s kovovou podnoží ve tvaru "A". Boční díly jsou tvořeny ocelovými trubkami průměru min. 40 mm a jsou pevně svařeny s horními výložníky. Nohy jsou opatřeny plastovými rektifikacemi s možností výškového nastavení stolu v rozmezí 590-760 mm. Boční díly podnože jsou pod stolovou deskou propojeny teleskopickým kabelovým mostem pro uložení kabeláže.Ocelová konstrukce stolu je povrchově upravena vysoce kvalitní epoxy-polyesterovou barvou, vypalovanou při teplotě 200 °C. Stolová deska LTD tl. 25 mm, opatřena ABS hranou min. tl. 2 mm. Rozměr: 590-760x1400x800 mm. Cena vč. dopravy a instalace.</t>
  </si>
  <si>
    <t>ZA2</t>
  </si>
  <si>
    <t>Skříň otevřená, policová, umístěna na zdi nad stolem. Skříň výšky 2OH. Korpus i police LTD tl. 18 mm, pohledová záda LTD tl. 18 mm. Dno a půda naložena na bocích skříně. Hrany ABS tl. 0,8 mm. Jedna pevná police a uprostřed dělící příšla. Podpěry polic kovové válečky. Dno opatřeno rektifikacemi. Rozměr: 600x1400x300 mm. Cena včetně dopravy a instalace.</t>
  </si>
  <si>
    <r>
      <rPr>
        <sz val="11"/>
        <color theme="1"/>
        <rFont val="Calibri"/>
        <family val="2"/>
        <charset val="238"/>
        <scheme val="minor"/>
      </rPr>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1400x600x22 mm, barva povrchu bílá, lesklá, popisovatelná fixem, včetně , odkládací poličky pro popisovače po celé délce tabule, montáž na zeď, hladká úprava usnadňuje mazání za sucha. Cena včetně dopravy a instalace.</t>
    </r>
  </si>
  <si>
    <t>VS8</t>
  </si>
  <si>
    <t>Skříň vestavná</t>
  </si>
  <si>
    <t>Vestavěná skříň s dveřmi. Korpus skříně a police budou vyrobeny z LTD  tl. 18 mm,  korpus lepený, všechny hrany olepeny ABS hranou tl. 2 mm, vyjma bočních hran půdy a dna, zde plastová hrana tl. 0,8 mm. Půda je naložená na boky skříně. Police musí být výškově stavitelné, podpěry polic zabraňující jejich vysunutí . 4x skříň s dveřmi cca 5OH, nutnost přesného zaměření.  Dveře LTD tl. 18 mm, opatřeny s kovovou úchytkou o rozteči 96 mm. Celkový rozměr sestavy cca v2100 x š3040 x 450 mm. Skříně nutno zaměřit na místě přesně, rozměry jsou orientační. Cena vč.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</si>
  <si>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odkládací poličky pro popisovače po celé délce tabule, montáž na zeď, hladká úprava usnadňuje mazání za sucha. Rozměr: 2400x1200 mm. Cena včetně dopravy a instalace.</t>
  </si>
  <si>
    <t>AS7</t>
  </si>
  <si>
    <t>Mobilní stůl sklopný</t>
  </si>
  <si>
    <t>Žákovský sklopný stůl na kolečkách. Pracovní deska min. tl. 19 mm. Povrch desky je potažen HPL fólií ošetřenou melaminovou pryskyřici. Rám stolu je vyrobený ze svařovaných ocelových válcových trubek o průměru 27 mm s kolečky. Stůl se dá v případě potřeby sklopit a skládat za sebe, úspora místa při skladování. Tvar stolu zaručuje různé kombinace napojení stolů na sebe, vhodné pro skupinovou práci. Cena včetně dopravy a instalace.</t>
  </si>
  <si>
    <t>SA3</t>
  </si>
  <si>
    <t>Židle konferenční</t>
  </si>
  <si>
    <t>Židle konferenční, plastový korpus, čalouněný panel sedáku, stohovatelná, bez područek, 4-nohá ocelová podnož v povrchové úpravě  prášková barva</t>
  </si>
  <si>
    <t>VS3</t>
  </si>
  <si>
    <t>Vestavná skříň</t>
  </si>
  <si>
    <t>Vestavěná skříň s dveřmi. Korpus skříně a police budou vyrobeny z LTD  tl. 18 mm,  korpus lepený, všechny hrany olepeny ABS hranou tl. 2 mm, vyjma bočních hran půdy a dna, zde plastová hrana tl. 0,8 mm. Půda je naložená na boky skříně. Police musí být výškově stavitelné, podpěry polic zabraňující jejich vysunutí . 3x skříň žákovská s dveřmi cca 5OH, nutnost přesného zaměření.  Dveře LTD tl. 18 mm, opatřeny zapuštěnou úchytkou . Úchytka je plná a zakrývá celý otvor po frézování, aby nedošlo ke zranění prstů při manipulaci s dvířky. Rozměr úchytky min 160 x 50 x 18 mm (výběr barev min. z 5 odstínů)., která je osazena v dveřním křídle.  Celkový rozměr sestavy cca v2100 x š3040 x 360 mm. Skříně nutno zaměřit na místě přesně, rozměry jsou orientační. Cena vč. dopravy a instalace.</t>
  </si>
  <si>
    <t>SH6</t>
  </si>
  <si>
    <t>Regál bezšroubový archivační</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</si>
  <si>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135 kg. Stojiny, příčky i police jsou povrchově upraveny galvanickým pozinkováním. Součástí regálového pole je zavětrování. Rozměr: 2100x900x300 mm. Cena včetně dopravy a instalace.</t>
  </si>
  <si>
    <t>SH7</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</si>
  <si>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115 kg. Stojiny, příčky i police jsou povrchově upraveny galvanickým pozinkováním. Součástí regálového pole je zavětrování. Rozměr: 2100x1000x300 mm. Cena včetně dopravy a instalace.</t>
  </si>
  <si>
    <t>Skříňka s dveřmi pro umístění květináčů a košů na tříděný odpad. Korpus i police LTD tl. 18 mm, pohledová záda LTD tl. 18 mm. Dno naloženo na bocích skříně. Půda zapuštěna o cca 250 mm, tak aby ve vrchní části skříňky vznikl prostor pro umístění květináče. Hrany ABS tl. 2 mm. Dveře LDT tl. 18 mm naloženy na korpusu, ve výšce cca 730 mm opatřeny kruhovým výřezem. Dveře mají miskové závěsy s úhlem otvírání od 95° do 110°. Úchytka hliníková " L" profil s roztečí 96 mm. Rozměr: 1096x800x422 mm. Dno opatřeno rektifikacemi.
Cena vč. 2ks košů min obj. 40 l a vč. barevného polepu dvířek s logem nebo popisem druhu odpadu. Tato položka neobsahuje květináče a osazení květin. Cena vč. dopravy a instalace.,</t>
  </si>
  <si>
    <t>Židle konferenční, plastový korpus, čalouněný panel sedáku, stohovatelná, bez područek, 4-nohá ocelová podnož v povrchové úpravě  prášková barvaStohovatelné provedení. Cena vč.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</si>
  <si>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odkládací poličky pro popisovače po celé délce tabule, montáž na zeď, hladká úprava usnadňuje mazání za sucha. Rozměr: 1200x1000 mm.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</si>
  <si>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odkládací poličky pro popisovače po celé délce tabule, montáž na zeď, hladká úprava usnadňuje mazání za sucha. Rozměr: 2000x1000 mm. Cena včetně dopravy a instalace.</t>
  </si>
  <si>
    <t>VS9</t>
  </si>
  <si>
    <t>Vestavěná skříň s dveřmi. Korpus skříně a police budou vyrobeny z LTD  tl. 18 mm,  korpus lepený, všechny hrany olepeny ABS hranou tl. 2 mm, vyjma bočních hran půdy a dna, zde plastová hrana tl. 0,8 mm. Půda je naložená na boky skříně. Police musí být výškově stavitelné, podpěry polic zabraňující jejich vysunutí . 2x skříň žákovská s dveřmi cca 5OH, nutnost přesného zaměření.  Dveře LTD tl. 18 mm, opatřeny zapuštěnou úchytkou . Úchytka je plná a zakrývá celý otvor po frézování, aby nedošlo ke zranění prstů při manipulaci s dvířky. Rozměr úchytky min 160 x 50 x 18 mm (výběr barev min. z 5 odstínů)., která je osazena v dveřním křídle.  Celkový rozměr sestavy cca v2100 x š1600 x 450 mm. Skříně nutno zaměřit na místě přesně, rozměry jsou orientační. Cena vč. dopravy a instalace.</t>
  </si>
  <si>
    <t>Žákovská židle, kovová 4-nohá podnož - průměr trubky 22 mm, opatřena plastovými kluzáky s filcem. Povrchová úprava podnože vypalovanou práškovou barvou nebo chromovaná. Plastový sedák i opěrák ze 100 % strukturovaného polypropylénu - ergonomicky tvarovaná skořepina s efektem vzduchového polštáře v barevné škále min. 4 odstínů, ve skořepině bude kruhový otvor v horní části opěradla pro snadný úchop. Prvek musí splňovat normu ČSN EN 1729:1 a ČSN EN 1729:2 pro tento druh nábytku. Uchazeč je povinen certifikát na vyžádání předložit. Cena včetně dopravy a instalace.</t>
  </si>
  <si>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Cena vč. dopravy a instalace.</t>
  </si>
  <si>
    <t>Kancelářská židle na kolečkách se synchronní mechanikou: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 ze 4 barev. Cena vč. dopravy a instalace.</t>
  </si>
  <si>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Výška sedáku 440-570 mm. Cena včetně dopravy a instalace.</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</si>
  <si>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4 odstínů, ve skořepině bude kruhový otvor v horní části opěradla pro snadný úchop. Velikost skořepin min. ve 4 velikostech dle normy EN1729:1 a ČSN EN 1729:2 pro tento druh nábytku. Uchazeč je povinen certifikát na vyžádání předložit. Cena vč. dopravy a instalace.</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</si>
  <si>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4 odstínů, ve skořepině bude kruhový otvor v horní části opěradla pro snadný úchop. Velikost skořepin min. ve 4 velikostech dle normy EN1729:1 a ČSN EN 1729:2 pro tento druh nábytku. Uchazeč je povinen certifikát na vyžádání předložit. Vel. 6. Cena vč. dopravy a instalace.</t>
  </si>
  <si>
    <t>Kabinet 413</t>
  </si>
  <si>
    <t>Dělená výuka 418</t>
  </si>
  <si>
    <t>Soupis dodávek I - Dodávka nábytku - dílčí část 4.NP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</si>
</sst>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4" x14ac:knownFonts="1">
    <font>
      <sz val="11"/>
      <color theme="1"/>
      <name val="Calibri"/>
      <family val="2"/>
      <charset val="238"/>
      <scheme val="minor"/>
    </font>
    <font>
      <sz val="11"/>
      <color theme="0"/>
      <name val="Calibri"/>
      <family val="2"/>
      <charset val="238"/>
      <scheme val="minor"/>
    </font>
    <font>
      <sz val="14"/>
      <color theme="1"/>
      <name val="Calibri"/>
      <family val="2"/>
      <charset val="238"/>
      <scheme val="minor"/>
    </font>
    <font>
      <sz val="11"/>
      <name val="Calibri"/>
      <family val="2"/>
      <charset val="238"/>
      <scheme val="minor"/>
    </font>
    <font>
      <sz val="10"/>
      <name val="Arial CE"/>
      <family val="2"/>
      <charset val="238"/>
    </font>
    <font>
      <sz val="11"/>
      <color indexed="20"/>
      <name val="Calibri"/>
      <family val="2"/>
      <charset val="238"/>
    </font>
    <font>
      <b/>
      <sz val="14"/>
      <color theme="1"/>
      <name val="Calibri"/>
      <family val="2"/>
      <charset val="238"/>
      <scheme val="minor"/>
    </font>
    <font>
      <b/>
      <sz val="11"/>
      <color theme="1"/>
      <name val="Calibri"/>
      <family val="2"/>
      <charset val="238"/>
      <scheme val="minor"/>
    </font>
    <font>
      <b/>
      <sz val="11"/>
      <color rgb="FF000000"/>
      <name val="Calibri"/>
      <family val="2"/>
      <charset val="238"/>
    </font>
    <font>
      <sz val="11"/>
      <color rgb="FF000000"/>
      <name val="Calibri"/>
      <family val="2"/>
      <charset val="238"/>
      <scheme val="minor"/>
    </font>
    <font>
      <sz val="11"/>
      <color rgb="FFFF0000"/>
      <name val="Calibri"/>
      <family val="2"/>
      <charset val="238"/>
      <scheme val="minor"/>
    </font>
    <font>
      <u/>
      <sz val="11"/>
      <color theme="10"/>
      <name val="Calibri"/>
      <family val="2"/>
      <charset val="238"/>
      <scheme val="minor"/>
    </font>
    <font>
      <b/>
      <u/>
      <sz val="14"/>
      <color theme="10"/>
      <name val="Calibri"/>
      <family val="2"/>
      <charset val="238"/>
      <scheme val="minor"/>
    </font>
    <font>
      <b/>
      <sz val="12"/>
      <color theme="1"/>
      <name val="Calibri"/>
      <family val="2"/>
      <charset val="238"/>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indexed="45"/>
        <bgColor indexed="29"/>
      </patternFill>
    </fill>
    <fill>
      <patternFill patternType="solid">
        <fgColor theme="2"/>
        <bgColor indexed="64"/>
      </patternFill>
    </fill>
    <fill>
      <patternFill patternType="solid">
        <fgColor theme="4" tint="0.79998168889431442"/>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rgb="FF000000"/>
      </right>
      <top style="thin">
        <color indexed="64"/>
      </top>
      <bottom/>
      <diagonal/>
    </border>
  </borders>
  <cellStyleXfs count="4">
    <xf numFmtId="0" fontId="0" fillId="0" borderId="0"/>
    <xf numFmtId="0" fontId="4" fillId="0" borderId="0"/>
    <xf numFmtId="0" fontId="5" fillId="4" borderId="0" applyNumberFormat="0" applyBorder="0" applyAlignment="0" applyProtection="0"/>
    <xf numFmtId="0" fontId="11" fillId="0" borderId="0" applyNumberFormat="0" applyFill="0" applyBorder="0" applyAlignment="0" applyProtection="0"/>
  </cellStyleXfs>
  <cellXfs count="47">
    <xf numFmtId="0" fontId="0" fillId="0" borderId="0" xfId="0"/>
    <xf numFmtId="0" fontId="1" fillId="2" borderId="5" xfId="0" applyFont="1" applyFill="1" applyBorder="1" applyAlignment="1">
      <alignment horizontal="center" vertical="center" wrapText="1"/>
    </xf>
    <xf numFmtId="164" fontId="6" fillId="5" borderId="5" xfId="0" applyNumberFormat="1" applyFont="1" applyFill="1" applyBorder="1"/>
    <xf numFmtId="164" fontId="0" fillId="0" borderId="0" xfId="0" applyNumberFormat="1"/>
    <xf numFmtId="0" fontId="0" fillId="0" borderId="0" xfId="0" applyAlignment="1">
      <alignment horizontal="center"/>
    </xf>
    <xf numFmtId="0" fontId="0" fillId="0" borderId="10" xfId="0" applyBorder="1" applyAlignment="1">
      <alignment horizontal="center"/>
    </xf>
    <xf numFmtId="0" fontId="0" fillId="0" borderId="0" xfId="0" applyAlignment="1">
      <alignment horizontal="left"/>
    </xf>
    <xf numFmtId="0" fontId="0" fillId="0" borderId="0" xfId="0" applyAlignment="1">
      <alignment horizontal="left" vertical="center"/>
    </xf>
    <xf numFmtId="0" fontId="1" fillId="2" borderId="6" xfId="0" applyFont="1" applyFill="1" applyBorder="1" applyAlignment="1">
      <alignment horizontal="center" vertical="center" wrapText="1"/>
    </xf>
    <xf numFmtId="0" fontId="0" fillId="0" borderId="13" xfId="0" applyBorder="1"/>
    <xf numFmtId="0" fontId="0" fillId="0" borderId="9" xfId="0" applyBorder="1" applyAlignment="1">
      <alignment horizontal="left" vertical="center"/>
    </xf>
    <xf numFmtId="164" fontId="7" fillId="0" borderId="0" xfId="0" applyNumberFormat="1" applyFont="1"/>
    <xf numFmtId="8" fontId="8" fillId="0" borderId="17" xfId="0" applyNumberFormat="1" applyFont="1" applyBorder="1" applyAlignment="1">
      <alignment vertical="center"/>
    </xf>
    <xf numFmtId="0" fontId="0" fillId="0" borderId="0" xfId="0" applyAlignment="1">
      <alignment horizontal="center"/>
    </xf>
    <xf numFmtId="0" fontId="0" fillId="0" borderId="5" xfId="0" applyBorder="1" applyAlignment="1">
      <alignment horizontal="left" vertical="center"/>
    </xf>
    <xf numFmtId="0" fontId="0" fillId="0" borderId="5" xfId="0"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xf>
    <xf numFmtId="0" fontId="3" fillId="0" borderId="5" xfId="0" applyFont="1" applyBorder="1" applyAlignment="1">
      <alignment horizontal="center" vertical="center" wrapText="1"/>
    </xf>
    <xf numFmtId="0" fontId="0" fillId="3" borderId="5" xfId="0" applyFill="1" applyBorder="1" applyAlignment="1">
      <alignment horizontal="left" vertical="center"/>
    </xf>
    <xf numFmtId="164" fontId="6" fillId="5" borderId="12" xfId="0" applyNumberFormat="1" applyFont="1" applyFill="1" applyBorder="1"/>
    <xf numFmtId="0" fontId="1" fillId="2" borderId="18" xfId="0" applyFont="1" applyFill="1" applyBorder="1" applyAlignment="1">
      <alignment horizontal="center" vertical="center" wrapText="1"/>
    </xf>
    <xf numFmtId="8" fontId="0" fillId="0" borderId="0" xfId="0" applyNumberFormat="1"/>
    <xf numFmtId="164" fontId="0" fillId="6" borderId="5" xfId="0" applyNumberFormat="1" applyFill="1" applyBorder="1" applyAlignment="1">
      <alignment horizontal="center" vertical="center"/>
    </xf>
    <xf numFmtId="164" fontId="0" fillId="6" borderId="5" xfId="0" applyNumberFormat="1" applyFill="1" applyBorder="1" applyAlignment="1">
      <alignment horizontal="center" vertical="center" wrapText="1"/>
    </xf>
    <xf numFmtId="0" fontId="0" fillId="0" borderId="0" xfId="0" applyAlignment="1">
      <alignment horizontal="center"/>
    </xf>
    <xf numFmtId="0" fontId="11" fillId="0" borderId="0" xfId="3"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2" fillId="0" borderId="0" xfId="3" applyFont="1" applyFill="1" applyAlignment="1">
      <alignment horizontal="center" vertical="center"/>
    </xf>
    <xf numFmtId="0" fontId="0" fillId="0" borderId="5" xfId="0" applyBorder="1" applyAlignment="1">
      <alignment horizontal="left" vertical="center" wrapText="1"/>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5" xfId="0" applyFont="1" applyBorder="1" applyAlignment="1">
      <alignment horizontal="left" vertical="center" wrapText="1"/>
    </xf>
    <xf numFmtId="0" fontId="2" fillId="5" borderId="12" xfId="0" applyFont="1" applyFill="1" applyBorder="1" applyAlignment="1">
      <alignment horizontal="left"/>
    </xf>
    <xf numFmtId="0" fontId="2" fillId="5" borderId="5" xfId="0" applyFont="1" applyFill="1" applyBorder="1" applyAlignment="1">
      <alignment horizontal="left"/>
    </xf>
    <xf numFmtId="0" fontId="3" fillId="3" borderId="5" xfId="0" applyFont="1" applyFill="1" applyBorder="1" applyAlignment="1">
      <alignment horizontal="left" vertical="center" wrapText="1"/>
    </xf>
    <xf numFmtId="0" fontId="0" fillId="0" borderId="1" xfId="0" applyBorder="1" applyAlignment="1">
      <alignment horizontal="center"/>
    </xf>
    <xf numFmtId="0" fontId="2" fillId="5" borderId="2" xfId="0" applyFont="1" applyFill="1" applyBorder="1" applyAlignment="1">
      <alignment horizontal="left"/>
    </xf>
    <xf numFmtId="0" fontId="2" fillId="5" borderId="3" xfId="0" applyFont="1" applyFill="1" applyBorder="1" applyAlignment="1">
      <alignment horizontal="left"/>
    </xf>
    <xf numFmtId="0" fontId="2" fillId="5" borderId="4" xfId="0" applyFont="1" applyFill="1" applyBorder="1" applyAlignment="1">
      <alignment horizontal="left"/>
    </xf>
    <xf numFmtId="0" fontId="0" fillId="3" borderId="5" xfId="0" applyFill="1" applyBorder="1" applyAlignment="1">
      <alignment horizontal="left" vertical="center" wrapText="1"/>
    </xf>
    <xf numFmtId="0" fontId="1" fillId="2"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3" fillId="0" borderId="0" xfId="0" applyFont="1" applyAlignment="1">
      <alignment horizontal="center"/>
    </xf>
  </cellXfs>
  <cellStyles count="4">
    <cellStyle name="Excel_BuiltIn_Chybně" xfId="2" xr:uid="{00000000-0005-0000-0000-000000000000}"/>
    <cellStyle name="Hypertextový odkaz" xfId="3" builtinId="8"/>
    <cellStyle name="Normální" xfId="0" builtinId="0"/>
    <cellStyle name="Normální 2" xfId="1"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7E3C-E708-406B-A1C4-430009AE0041}">
  <dimension ref="B2:H26"/>
  <sheetViews>
    <sheetView tabSelected="1" workbookViewId="0">
      <selection activeCell="K10" sqref="K10"/>
    </sheetView>
  </sheetViews>
  <sheetFormatPr defaultRowHeight="15" x14ac:dyDescent="0.25"/>
  <cols>
    <col min="6" max="6" width="15.5703125" customWidth="1"/>
    <col min="8" max="8" width="14" bestFit="1" customWidth="1"/>
  </cols>
  <sheetData>
    <row r="2" spans="2:6" ht="15.75" x14ac:dyDescent="0.25">
      <c r="B2" s="46" t="s">
        <v>143</v>
      </c>
      <c r="C2" s="46"/>
      <c r="D2" s="46"/>
      <c r="E2" s="46"/>
      <c r="F2" s="46"/>
    </row>
    <row r="3" spans="2:6" x14ac:dyDescent="0.25">
      <c r="B3" s="25" t="s">
        <v>0</v>
      </c>
      <c r="C3" s="25"/>
      <c r="D3" s="25"/>
      <c r="E3" s="25"/>
      <c r="F3" s="25"/>
    </row>
    <row r="5" spans="2:6" x14ac:dyDescent="0.25">
      <c r="B5" s="26" t="s">
        <v>142</v>
      </c>
      <c r="C5" s="26"/>
      <c r="D5" s="26"/>
      <c r="E5" s="26"/>
      <c r="F5" s="11">
        <f>'418 dělená výuka'!$J$12</f>
        <v>0</v>
      </c>
    </row>
    <row r="6" spans="2:6" x14ac:dyDescent="0.25">
      <c r="B6" s="26" t="s">
        <v>1</v>
      </c>
      <c r="C6" s="26"/>
      <c r="D6" s="26"/>
      <c r="E6" s="26"/>
      <c r="F6" s="11">
        <f>'417 kabinet'!$I$16</f>
        <v>0</v>
      </c>
    </row>
    <row r="7" spans="2:6" x14ac:dyDescent="0.25">
      <c r="B7" s="26" t="s">
        <v>2</v>
      </c>
      <c r="C7" s="26"/>
      <c r="D7" s="26"/>
      <c r="E7" s="26"/>
      <c r="F7" s="11">
        <f>'416 kabinet'!$J$14</f>
        <v>0</v>
      </c>
    </row>
    <row r="8" spans="2:6" x14ac:dyDescent="0.25">
      <c r="B8" s="26" t="s">
        <v>3</v>
      </c>
      <c r="C8" s="26"/>
      <c r="D8" s="26"/>
      <c r="E8" s="26"/>
      <c r="F8" s="11">
        <f>'411 chodba'!$J$7</f>
        <v>0</v>
      </c>
    </row>
    <row r="9" spans="2:6" x14ac:dyDescent="0.25">
      <c r="B9" s="26" t="s">
        <v>4</v>
      </c>
      <c r="C9" s="26"/>
      <c r="D9" s="26"/>
      <c r="E9" s="26"/>
      <c r="F9" s="11">
        <f>'415 kmenová učebna'!$J$11</f>
        <v>0</v>
      </c>
    </row>
    <row r="10" spans="2:6" x14ac:dyDescent="0.25">
      <c r="B10" s="26" t="s">
        <v>5</v>
      </c>
      <c r="C10" s="26"/>
      <c r="D10" s="26"/>
      <c r="E10" s="26"/>
      <c r="F10" s="11">
        <f>'414 kabinet'!$J$14</f>
        <v>0</v>
      </c>
    </row>
    <row r="11" spans="2:6" x14ac:dyDescent="0.25">
      <c r="B11" s="26" t="s">
        <v>141</v>
      </c>
      <c r="C11" s="26"/>
      <c r="D11" s="26"/>
      <c r="E11" s="26"/>
      <c r="F11" s="11">
        <f>'413 kabinet'!$J$11</f>
        <v>0</v>
      </c>
    </row>
    <row r="12" spans="2:6" x14ac:dyDescent="0.25">
      <c r="B12" s="26" t="s">
        <v>6</v>
      </c>
      <c r="C12" s="26"/>
      <c r="D12" s="26"/>
      <c r="E12" s="26"/>
      <c r="F12" s="11">
        <f>'412 kabinet'!$J$14</f>
        <v>0</v>
      </c>
    </row>
    <row r="13" spans="2:6" x14ac:dyDescent="0.25">
      <c r="B13" s="26" t="s">
        <v>7</v>
      </c>
      <c r="C13" s="26"/>
      <c r="D13" s="26"/>
      <c r="E13" s="26"/>
      <c r="F13" s="11">
        <f>'402 chodba'!$J$7</f>
        <v>0</v>
      </c>
    </row>
    <row r="14" spans="2:6" x14ac:dyDescent="0.25">
      <c r="B14" s="26" t="s">
        <v>8</v>
      </c>
      <c r="C14" s="26"/>
      <c r="D14" s="26"/>
      <c r="E14" s="26"/>
      <c r="F14" s="11">
        <f>'403 kmenová učebna'!$J$11</f>
        <v>0</v>
      </c>
    </row>
    <row r="15" spans="2:6" x14ac:dyDescent="0.25">
      <c r="B15" s="26" t="s">
        <v>9</v>
      </c>
      <c r="C15" s="26"/>
      <c r="D15" s="26"/>
      <c r="E15" s="26"/>
      <c r="F15" s="11">
        <f>'404 kmenová učebna'!$J$11</f>
        <v>0</v>
      </c>
    </row>
    <row r="16" spans="2:6" x14ac:dyDescent="0.25">
      <c r="B16" s="26" t="s">
        <v>10</v>
      </c>
      <c r="C16" s="26"/>
      <c r="D16" s="26"/>
      <c r="E16" s="26"/>
      <c r="F16" s="11">
        <f>'405 kmenová učebna'!$J$10</f>
        <v>0</v>
      </c>
    </row>
    <row r="17" spans="2:8" x14ac:dyDescent="0.25">
      <c r="B17" s="26" t="s">
        <v>96</v>
      </c>
      <c r="C17" s="26"/>
      <c r="D17" s="26"/>
      <c r="E17" s="26"/>
      <c r="F17" s="11">
        <f>'435 kmenová učebna'!$J$10</f>
        <v>0</v>
      </c>
    </row>
    <row r="18" spans="2:8" x14ac:dyDescent="0.25">
      <c r="B18" s="26" t="s">
        <v>97</v>
      </c>
      <c r="C18" s="26"/>
      <c r="D18" s="26"/>
      <c r="E18" s="26"/>
      <c r="F18" s="11">
        <f>'434 kabinet'!$I$15</f>
        <v>0</v>
      </c>
    </row>
    <row r="19" spans="2:8" x14ac:dyDescent="0.25">
      <c r="B19" s="26" t="s">
        <v>98</v>
      </c>
      <c r="C19" s="26"/>
      <c r="D19" s="26"/>
      <c r="E19" s="26"/>
      <c r="F19" s="11">
        <f>'432 chodba'!$J$6</f>
        <v>0</v>
      </c>
    </row>
    <row r="20" spans="2:8" x14ac:dyDescent="0.25">
      <c r="B20" s="26" t="s">
        <v>99</v>
      </c>
      <c r="C20" s="26"/>
      <c r="D20" s="26"/>
      <c r="E20" s="26"/>
      <c r="F20" s="11">
        <f>'433 kmenová učebna'!$J$9</f>
        <v>0</v>
      </c>
    </row>
    <row r="21" spans="2:8" x14ac:dyDescent="0.25">
      <c r="B21" s="26" t="s">
        <v>100</v>
      </c>
      <c r="C21" s="26"/>
      <c r="D21" s="26"/>
      <c r="E21" s="26"/>
      <c r="F21" s="11">
        <f>'430 kmenová učebna'!$J$10</f>
        <v>0</v>
      </c>
    </row>
    <row r="22" spans="2:8" x14ac:dyDescent="0.25">
      <c r="B22" s="26" t="s">
        <v>101</v>
      </c>
      <c r="C22" s="26"/>
      <c r="D22" s="26"/>
      <c r="E22" s="26"/>
      <c r="F22" s="11">
        <f>'431 sklad'!$J$6</f>
        <v>0</v>
      </c>
    </row>
    <row r="23" spans="2:8" x14ac:dyDescent="0.25">
      <c r="B23" s="26" t="s">
        <v>102</v>
      </c>
      <c r="C23" s="26"/>
      <c r="D23" s="26"/>
      <c r="E23" s="26"/>
      <c r="F23" s="11">
        <f>'428 chodba'!$J$7</f>
        <v>0</v>
      </c>
    </row>
    <row r="24" spans="2:8" x14ac:dyDescent="0.25">
      <c r="B24" s="26" t="s">
        <v>103</v>
      </c>
      <c r="C24" s="26"/>
      <c r="D24" s="26"/>
      <c r="E24" s="26"/>
      <c r="F24" s="11">
        <f>'426 kmenová učebna'!$J$9</f>
        <v>0</v>
      </c>
    </row>
    <row r="25" spans="2:8" x14ac:dyDescent="0.25">
      <c r="B25" s="26" t="s">
        <v>104</v>
      </c>
      <c r="C25" s="26"/>
      <c r="D25" s="26"/>
      <c r="E25" s="26"/>
      <c r="F25" s="11">
        <f>'419 chodba'!$J$6</f>
        <v>0</v>
      </c>
      <c r="H25" s="3"/>
    </row>
    <row r="26" spans="2:8" ht="14.45" customHeight="1" thickBot="1" x14ac:dyDescent="0.3">
      <c r="B26" s="27" t="s">
        <v>11</v>
      </c>
      <c r="C26" s="28"/>
      <c r="D26" s="28"/>
      <c r="E26" s="29"/>
      <c r="F26" s="12">
        <f>SUM(F5:F25)</f>
        <v>0</v>
      </c>
      <c r="H26" s="22"/>
    </row>
  </sheetData>
  <mergeCells count="24">
    <mergeCell ref="B26:E26"/>
    <mergeCell ref="B13:E13"/>
    <mergeCell ref="B14:E14"/>
    <mergeCell ref="B15:E15"/>
    <mergeCell ref="B16:E16"/>
    <mergeCell ref="B21:E21"/>
    <mergeCell ref="B22:E22"/>
    <mergeCell ref="B23:E23"/>
    <mergeCell ref="B24:E24"/>
    <mergeCell ref="B25:E25"/>
    <mergeCell ref="B2:F2"/>
    <mergeCell ref="B17:E17"/>
    <mergeCell ref="B18:E18"/>
    <mergeCell ref="B19:E19"/>
    <mergeCell ref="B20:E20"/>
    <mergeCell ref="B10:E10"/>
    <mergeCell ref="B11:E11"/>
    <mergeCell ref="B12:E12"/>
    <mergeCell ref="B9:E9"/>
    <mergeCell ref="B3:F3"/>
    <mergeCell ref="B5:E5"/>
    <mergeCell ref="B6:E6"/>
    <mergeCell ref="B7:E7"/>
    <mergeCell ref="B8:E8"/>
  </mergeCells>
  <hyperlinks>
    <hyperlink ref="B5:E5" location="'418 dělená výuka'!A1" display="Dělená výuka 418" xr:uid="{A21915B7-DA1D-47C5-A597-53EF02DB6325}"/>
    <hyperlink ref="B6:E6" location="'417 kabinet'!A1" display="Kabinet 417" xr:uid="{0C861327-2C7F-415B-AD82-0492E45702D3}"/>
    <hyperlink ref="B7:E7" location="'416 kabinet'!A1" display="Kabinet 416" xr:uid="{629D4E6C-84CB-4D8F-8146-9752F7FCF335}"/>
    <hyperlink ref="B8:E8" location="'411 chodba'!A1" display="Chodba 411" xr:uid="{1B242B57-4486-417B-83FF-1896D2D4F599}"/>
    <hyperlink ref="B9:E9" location="'415 kmenová učebna'!A1" display="Kmenová učebna 415" xr:uid="{AA0A11C6-3905-484B-9E9B-ACC30EE9833A}"/>
    <hyperlink ref="B10:E10" location="'414 kabinet'!A1" display="Kabinet 414" xr:uid="{1D4E7B5A-D742-4FFB-9C55-283D485287EE}"/>
    <hyperlink ref="B11:E11" location="'413 kabinet'!A1" display="Učebna dělená výuka 413" xr:uid="{FBBE378E-6E90-4D0B-80C0-7B1167A8641E}"/>
    <hyperlink ref="B12:E12" location="'412 kabinet'!A1" display="Kabinet 412" xr:uid="{8ED174F3-3889-46CA-860F-EF6A8C4EAE3A}"/>
    <hyperlink ref="B13:E13" location="'402 chodba'!A1" display="Chodba 402" xr:uid="{7C509BC8-115C-42E9-A1C1-45D93AB8FE76}"/>
    <hyperlink ref="B14:E14" location="'403 kmenová učebna'!A1" display="Kmenová učebna 403" xr:uid="{AB11973E-8015-453E-9E1F-1D600E1A2E99}"/>
    <hyperlink ref="B15:E15" location="'404 kmenová učebna'!A1" display="Kmenová učebna 404" xr:uid="{7A650089-ABF3-471C-9090-2B3D77BB9629}"/>
    <hyperlink ref="B16:E16" location="'405 kmenová učebna'!A1" display="Kmenová učebna 405" xr:uid="{BB83DB9E-4A6B-4863-B2C7-DA6E81346526}"/>
    <hyperlink ref="B17:E17" location="'435 kmenová učebna'!A1" display="Kmenová učebna 435" xr:uid="{E61981A4-B52F-4DF8-9892-49B8208F5983}"/>
    <hyperlink ref="B18:E18" location="'434 kabinet'!A1" display="Kabinet 434" xr:uid="{7AC486D4-51D1-49C0-AC52-988A0260FBF0}"/>
    <hyperlink ref="B19:E19" location="'432 chodba'!A1" display="Chodba 432" xr:uid="{CA651F77-C9F6-4EB6-A026-0C70DEF26577}"/>
    <hyperlink ref="B20:E20" location="'433 kmenová učebna'!A1" display="Kmenová učebna 433" xr:uid="{1B53A4A9-E556-4C76-9D7A-5FD8435C68F5}"/>
    <hyperlink ref="B21:E21" location="'430 kmenová učebna'!A1" display="Kmenová učebna 430" xr:uid="{60756ADB-A1A6-4208-A891-4DABB33AAED0}"/>
    <hyperlink ref="B22:E22" location="'431 sklad'!A1" display="Sklad 431" xr:uid="{70620231-5817-429B-933C-9A98BF1E41AB}"/>
    <hyperlink ref="B23:E23" location="'428 chodba'!A1" display="Chodba 428" xr:uid="{31C0EA2E-28C5-4FDD-975C-07F99D7359C1}"/>
    <hyperlink ref="B24:E24" location="'426 kmenová učebna'!A1" display="Kmenová učebna 426" xr:uid="{DF03B62E-D8E7-4B80-84BB-3763BBE56702}"/>
    <hyperlink ref="B25:E25" location="'419 chodba'!A1" display="Chodba 419" xr:uid="{9A28B83A-09C7-4FFA-B067-D3F5A882779F}"/>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6D42-6EDF-4CBD-94D0-2CC2B028DF94}">
  <dimension ref="A1:J12"/>
  <sheetViews>
    <sheetView topLeftCell="A6" zoomScale="79" zoomScaleNormal="79" workbookViewId="0">
      <selection activeCell="D11" sqref="D11:J11"/>
    </sheetView>
  </sheetViews>
  <sheetFormatPr defaultRowHeight="15" x14ac:dyDescent="0.25"/>
  <cols>
    <col min="1" max="1" width="4.7109375" customWidth="1"/>
    <col min="2" max="2" width="8.42578125" customWidth="1"/>
    <col min="3" max="3" width="25.7109375" customWidth="1"/>
    <col min="6" max="6" width="101.85546875" customWidth="1"/>
    <col min="7" max="7" width="10.5703125" customWidth="1"/>
    <col min="8" max="8" width="10.7109375" customWidth="1"/>
    <col min="9" max="10" width="20.5703125" customWidth="1"/>
  </cols>
  <sheetData>
    <row r="1" spans="1:10" ht="27" customHeight="1" x14ac:dyDescent="0.25">
      <c r="A1" s="30" t="s">
        <v>95</v>
      </c>
      <c r="B1" s="30"/>
      <c r="C1" s="30"/>
      <c r="D1" s="30"/>
      <c r="E1" s="30"/>
      <c r="F1" s="30"/>
      <c r="G1" s="30"/>
      <c r="H1" s="30"/>
      <c r="I1" s="30"/>
      <c r="J1" s="30"/>
    </row>
    <row r="2" spans="1:10" ht="29.25" customHeight="1" x14ac:dyDescent="0.25">
      <c r="A2" s="8" t="s">
        <v>12</v>
      </c>
      <c r="B2" s="8" t="s">
        <v>13</v>
      </c>
      <c r="C2" s="8" t="s">
        <v>14</v>
      </c>
      <c r="D2" s="32" t="s">
        <v>15</v>
      </c>
      <c r="E2" s="33"/>
      <c r="F2" s="34"/>
      <c r="G2" s="8" t="s">
        <v>16</v>
      </c>
      <c r="H2" s="8" t="s">
        <v>17</v>
      </c>
      <c r="I2" s="8" t="s">
        <v>18</v>
      </c>
      <c r="J2" s="8" t="s">
        <v>19</v>
      </c>
    </row>
    <row r="3" spans="1:10" ht="198" customHeight="1" x14ac:dyDescent="0.25">
      <c r="A3" s="14">
        <v>1</v>
      </c>
      <c r="B3" s="14" t="s">
        <v>20</v>
      </c>
      <c r="C3" s="15" t="s">
        <v>21</v>
      </c>
      <c r="D3" s="35" t="s">
        <v>91</v>
      </c>
      <c r="E3" s="35"/>
      <c r="F3" s="35"/>
      <c r="G3" s="16" t="s">
        <v>22</v>
      </c>
      <c r="H3" s="16">
        <v>1</v>
      </c>
      <c r="I3" s="23">
        <v>0</v>
      </c>
      <c r="J3" s="17">
        <f t="shared" ref="J3:J9" si="0">H3*I3</f>
        <v>0</v>
      </c>
    </row>
    <row r="4" spans="1:10" ht="134.25" customHeight="1" x14ac:dyDescent="0.25">
      <c r="A4" s="14">
        <v>2</v>
      </c>
      <c r="B4" s="14" t="s">
        <v>23</v>
      </c>
      <c r="C4" s="15" t="s">
        <v>24</v>
      </c>
      <c r="D4" s="35" t="s">
        <v>136</v>
      </c>
      <c r="E4" s="35"/>
      <c r="F4" s="35"/>
      <c r="G4" s="16" t="s">
        <v>22</v>
      </c>
      <c r="H4" s="16">
        <v>1</v>
      </c>
      <c r="I4" s="23">
        <v>0</v>
      </c>
      <c r="J4" s="17">
        <f t="shared" si="0"/>
        <v>0</v>
      </c>
    </row>
    <row r="5" spans="1:10" ht="177.75" customHeight="1" x14ac:dyDescent="0.25">
      <c r="A5" s="14">
        <v>3</v>
      </c>
      <c r="B5" s="14" t="s">
        <v>25</v>
      </c>
      <c r="C5" s="15" t="s">
        <v>26</v>
      </c>
      <c r="D5" s="31" t="s">
        <v>27</v>
      </c>
      <c r="E5" s="31"/>
      <c r="F5" s="31"/>
      <c r="G5" s="16" t="s">
        <v>22</v>
      </c>
      <c r="H5" s="16">
        <v>18</v>
      </c>
      <c r="I5" s="23">
        <v>0</v>
      </c>
      <c r="J5" s="17">
        <f t="shared" si="0"/>
        <v>0</v>
      </c>
    </row>
    <row r="6" spans="1:10" ht="97.9" customHeight="1" x14ac:dyDescent="0.25">
      <c r="A6" s="14">
        <v>4</v>
      </c>
      <c r="B6" s="14" t="s">
        <v>28</v>
      </c>
      <c r="C6" s="15" t="s">
        <v>29</v>
      </c>
      <c r="D6" s="31" t="s">
        <v>135</v>
      </c>
      <c r="E6" s="31"/>
      <c r="F6" s="31"/>
      <c r="G6" s="16" t="s">
        <v>22</v>
      </c>
      <c r="H6" s="16">
        <v>18</v>
      </c>
      <c r="I6" s="23">
        <v>0</v>
      </c>
      <c r="J6" s="17">
        <f t="shared" si="0"/>
        <v>0</v>
      </c>
    </row>
    <row r="7" spans="1:10" ht="81.75" customHeight="1" x14ac:dyDescent="0.25">
      <c r="A7" s="14">
        <v>5</v>
      </c>
      <c r="B7" s="14"/>
      <c r="C7" s="15" t="s">
        <v>41</v>
      </c>
      <c r="D7" s="35" t="s">
        <v>75</v>
      </c>
      <c r="E7" s="35"/>
      <c r="F7" s="35"/>
      <c r="G7" s="16" t="s">
        <v>22</v>
      </c>
      <c r="H7" s="16">
        <v>2</v>
      </c>
      <c r="I7" s="23">
        <v>0</v>
      </c>
      <c r="J7" s="17">
        <f t="shared" si="0"/>
        <v>0</v>
      </c>
    </row>
    <row r="8" spans="1:10" ht="122.25" customHeight="1" x14ac:dyDescent="0.25">
      <c r="A8" s="14">
        <v>6</v>
      </c>
      <c r="B8" s="14" t="s">
        <v>30</v>
      </c>
      <c r="C8" s="18" t="s">
        <v>31</v>
      </c>
      <c r="D8" s="35" t="s">
        <v>32</v>
      </c>
      <c r="E8" s="35"/>
      <c r="F8" s="35"/>
      <c r="G8" s="16" t="s">
        <v>22</v>
      </c>
      <c r="H8" s="16">
        <v>2</v>
      </c>
      <c r="I8" s="23">
        <v>0</v>
      </c>
      <c r="J8" s="17">
        <f t="shared" si="0"/>
        <v>0</v>
      </c>
    </row>
    <row r="9" spans="1:10" ht="123.75" customHeight="1" x14ac:dyDescent="0.25">
      <c r="A9" s="14">
        <v>7</v>
      </c>
      <c r="B9" s="14" t="s">
        <v>33</v>
      </c>
      <c r="C9" s="18" t="s">
        <v>34</v>
      </c>
      <c r="D9" s="35" t="s">
        <v>81</v>
      </c>
      <c r="E9" s="35"/>
      <c r="F9" s="35"/>
      <c r="G9" s="16" t="s">
        <v>22</v>
      </c>
      <c r="H9" s="16">
        <v>2</v>
      </c>
      <c r="I9" s="23">
        <v>0</v>
      </c>
      <c r="J9" s="17">
        <f t="shared" si="0"/>
        <v>0</v>
      </c>
    </row>
    <row r="10" spans="1:10" ht="109.5" customHeight="1" x14ac:dyDescent="0.25">
      <c r="A10" s="14">
        <v>8</v>
      </c>
      <c r="B10" s="14" t="s">
        <v>35</v>
      </c>
      <c r="C10" s="18" t="s">
        <v>36</v>
      </c>
      <c r="D10" s="38" t="s">
        <v>92</v>
      </c>
      <c r="E10" s="38"/>
      <c r="F10" s="38"/>
      <c r="G10" s="16" t="s">
        <v>22</v>
      </c>
      <c r="H10" s="16">
        <v>1</v>
      </c>
      <c r="I10" s="23">
        <v>0</v>
      </c>
      <c r="J10" s="17">
        <f>I10*H10</f>
        <v>0</v>
      </c>
    </row>
    <row r="11" spans="1:10" ht="14.45" customHeight="1" x14ac:dyDescent="0.25">
      <c r="A11" s="9"/>
      <c r="B11" s="9"/>
      <c r="C11" s="9"/>
      <c r="D11" s="39"/>
      <c r="E11" s="39"/>
      <c r="F11" s="39"/>
      <c r="G11" s="39"/>
      <c r="H11" s="39"/>
      <c r="I11" s="39"/>
      <c r="J11" s="39"/>
    </row>
    <row r="12" spans="1:10" ht="18.75" customHeight="1" x14ac:dyDescent="0.3">
      <c r="A12" s="36" t="s">
        <v>37</v>
      </c>
      <c r="B12" s="36"/>
      <c r="C12" s="36"/>
      <c r="D12" s="37"/>
      <c r="E12" s="37"/>
      <c r="F12" s="37"/>
      <c r="G12" s="37"/>
      <c r="H12" s="37"/>
      <c r="I12" s="37"/>
      <c r="J12" s="2">
        <f>SUM(J3:J10)</f>
        <v>0</v>
      </c>
    </row>
  </sheetData>
  <mergeCells count="12">
    <mergeCell ref="D6:F6"/>
    <mergeCell ref="D7:F7"/>
    <mergeCell ref="D8:F8"/>
    <mergeCell ref="D9:F9"/>
    <mergeCell ref="A12:I12"/>
    <mergeCell ref="D10:F10"/>
    <mergeCell ref="D11:J11"/>
    <mergeCell ref="A1:J1"/>
    <mergeCell ref="D5:F5"/>
    <mergeCell ref="D2:F2"/>
    <mergeCell ref="D3:F3"/>
    <mergeCell ref="D4:F4"/>
  </mergeCells>
  <hyperlinks>
    <hyperlink ref="A1:J1" location="'Součet '!A1" display="Část 1 - nábytek 3.NP" xr:uid="{A4063765-BC7A-4FBE-9C27-60A50F4F25B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E6C8-B7AF-4EC8-81DB-11D052AE84FC}">
  <dimension ref="A1:J16"/>
  <sheetViews>
    <sheetView topLeftCell="A9" zoomScale="95" zoomScaleNormal="95" workbookViewId="0">
      <selection activeCell="H15" sqref="H15"/>
    </sheetView>
  </sheetViews>
  <sheetFormatPr defaultRowHeight="15" customHeight="1" x14ac:dyDescent="0.25"/>
  <cols>
    <col min="1" max="1" width="4.7109375" customWidth="1"/>
    <col min="2" max="2" width="9" customWidth="1"/>
    <col min="3" max="3" width="25.85546875" customWidth="1"/>
    <col min="4" max="4" width="8.85546875" style="6"/>
    <col min="5" max="5" width="111.140625" style="6" customWidth="1"/>
    <col min="6" max="7" width="10.7109375" customWidth="1"/>
    <col min="8" max="9" width="20.710937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8" t="s">
        <v>16</v>
      </c>
      <c r="G2" s="8" t="s">
        <v>17</v>
      </c>
      <c r="H2" s="8" t="s">
        <v>18</v>
      </c>
      <c r="I2" s="8" t="s">
        <v>19</v>
      </c>
    </row>
    <row r="3" spans="1:10" ht="99" customHeight="1" x14ac:dyDescent="0.25">
      <c r="A3" s="14">
        <v>1</v>
      </c>
      <c r="B3" s="14" t="s">
        <v>38</v>
      </c>
      <c r="C3" s="15" t="s">
        <v>39</v>
      </c>
      <c r="D3" s="35" t="s">
        <v>40</v>
      </c>
      <c r="E3" s="35"/>
      <c r="F3" s="16" t="s">
        <v>22</v>
      </c>
      <c r="G3" s="16">
        <v>5</v>
      </c>
      <c r="H3" s="23">
        <v>0</v>
      </c>
      <c r="I3" s="17">
        <f>G3*H3</f>
        <v>0</v>
      </c>
    </row>
    <row r="4" spans="1:10" ht="85.5" customHeight="1" x14ac:dyDescent="0.25">
      <c r="A4" s="14">
        <v>2</v>
      </c>
      <c r="B4" s="14"/>
      <c r="C4" s="15" t="s">
        <v>41</v>
      </c>
      <c r="D4" s="35" t="s">
        <v>82</v>
      </c>
      <c r="E4" s="35"/>
      <c r="F4" s="16" t="s">
        <v>22</v>
      </c>
      <c r="G4" s="16">
        <v>4</v>
      </c>
      <c r="H4" s="23">
        <v>0</v>
      </c>
      <c r="I4" s="17">
        <f>H4*G4</f>
        <v>0</v>
      </c>
    </row>
    <row r="5" spans="1:10" ht="66.75" customHeight="1" x14ac:dyDescent="0.25">
      <c r="A5" s="14">
        <v>3</v>
      </c>
      <c r="B5" s="14" t="s">
        <v>42</v>
      </c>
      <c r="C5" s="15" t="s">
        <v>43</v>
      </c>
      <c r="D5" s="35" t="s">
        <v>44</v>
      </c>
      <c r="E5" s="35"/>
      <c r="F5" s="16" t="s">
        <v>22</v>
      </c>
      <c r="G5" s="16">
        <v>4</v>
      </c>
      <c r="H5" s="23">
        <v>0</v>
      </c>
      <c r="I5" s="17">
        <f>G5*H5</f>
        <v>0</v>
      </c>
    </row>
    <row r="6" spans="1:10" ht="62.25" customHeight="1" x14ac:dyDescent="0.25">
      <c r="A6" s="19">
        <v>4</v>
      </c>
      <c r="B6" s="19" t="s">
        <v>45</v>
      </c>
      <c r="C6" s="15" t="s">
        <v>46</v>
      </c>
      <c r="D6" s="35" t="s">
        <v>47</v>
      </c>
      <c r="E6" s="35"/>
      <c r="F6" s="16" t="s">
        <v>22</v>
      </c>
      <c r="G6" s="16">
        <v>5</v>
      </c>
      <c r="H6" s="24">
        <v>0</v>
      </c>
      <c r="I6" s="17">
        <f>G6*H6</f>
        <v>0</v>
      </c>
    </row>
    <row r="7" spans="1:10" ht="137.44999999999999" customHeight="1" x14ac:dyDescent="0.25">
      <c r="A7" s="19">
        <v>5</v>
      </c>
      <c r="B7" s="19" t="s">
        <v>48</v>
      </c>
      <c r="C7" s="15" t="s">
        <v>49</v>
      </c>
      <c r="D7" s="35" t="s">
        <v>137</v>
      </c>
      <c r="E7" s="35"/>
      <c r="F7" s="16" t="s">
        <v>22</v>
      </c>
      <c r="G7" s="16">
        <v>5</v>
      </c>
      <c r="H7" s="24">
        <v>0</v>
      </c>
      <c r="I7" s="17">
        <f t="shared" ref="I7:I14" si="0">H7*G7</f>
        <v>0</v>
      </c>
    </row>
    <row r="8" spans="1:10" ht="63.75" customHeight="1" x14ac:dyDescent="0.25">
      <c r="A8" s="19">
        <v>6</v>
      </c>
      <c r="B8" s="19"/>
      <c r="C8" s="15" t="s">
        <v>50</v>
      </c>
      <c r="D8" s="35" t="s">
        <v>51</v>
      </c>
      <c r="E8" s="35"/>
      <c r="F8" s="16" t="s">
        <v>22</v>
      </c>
      <c r="G8" s="16">
        <v>1</v>
      </c>
      <c r="H8" s="24">
        <v>0</v>
      </c>
      <c r="I8" s="17">
        <f t="shared" si="0"/>
        <v>0</v>
      </c>
    </row>
    <row r="9" spans="1:10" ht="99" customHeight="1" x14ac:dyDescent="0.25">
      <c r="A9" s="19">
        <v>7</v>
      </c>
      <c r="B9" s="19" t="s">
        <v>35</v>
      </c>
      <c r="C9" s="15" t="s">
        <v>36</v>
      </c>
      <c r="D9" s="38" t="s">
        <v>92</v>
      </c>
      <c r="E9" s="38"/>
      <c r="F9" s="16" t="s">
        <v>22</v>
      </c>
      <c r="G9" s="16">
        <v>1</v>
      </c>
      <c r="H9" s="24">
        <v>0</v>
      </c>
      <c r="I9" s="17">
        <f t="shared" si="0"/>
        <v>0</v>
      </c>
    </row>
    <row r="10" spans="1:10" ht="93.75" customHeight="1" x14ac:dyDescent="0.25">
      <c r="A10" s="19">
        <v>8</v>
      </c>
      <c r="B10" s="19" t="s">
        <v>52</v>
      </c>
      <c r="C10" s="15" t="s">
        <v>53</v>
      </c>
      <c r="D10" s="35" t="s">
        <v>54</v>
      </c>
      <c r="E10" s="35"/>
      <c r="F10" s="16" t="s">
        <v>22</v>
      </c>
      <c r="G10" s="16">
        <v>1</v>
      </c>
      <c r="H10" s="24">
        <v>0</v>
      </c>
      <c r="I10" s="17">
        <f t="shared" si="0"/>
        <v>0</v>
      </c>
    </row>
    <row r="11" spans="1:10" ht="78.75" customHeight="1" x14ac:dyDescent="0.25">
      <c r="A11" s="19">
        <v>9</v>
      </c>
      <c r="B11" s="19" t="s">
        <v>55</v>
      </c>
      <c r="C11" s="15" t="s">
        <v>31</v>
      </c>
      <c r="D11" s="35" t="s">
        <v>56</v>
      </c>
      <c r="E11" s="35"/>
      <c r="F11" s="16" t="s">
        <v>22</v>
      </c>
      <c r="G11" s="16">
        <v>3</v>
      </c>
      <c r="H11" s="24">
        <v>0</v>
      </c>
      <c r="I11" s="17">
        <f t="shared" si="0"/>
        <v>0</v>
      </c>
    </row>
    <row r="12" spans="1:10" ht="94.5" customHeight="1" x14ac:dyDescent="0.25">
      <c r="A12" s="19">
        <v>10</v>
      </c>
      <c r="B12" s="19" t="s">
        <v>57</v>
      </c>
      <c r="C12" s="15" t="s">
        <v>34</v>
      </c>
      <c r="D12" s="35" t="s">
        <v>58</v>
      </c>
      <c r="E12" s="35"/>
      <c r="F12" s="16" t="s">
        <v>22</v>
      </c>
      <c r="G12" s="16">
        <v>2</v>
      </c>
      <c r="H12" s="24">
        <v>0</v>
      </c>
      <c r="I12" s="17">
        <f t="shared" si="0"/>
        <v>0</v>
      </c>
    </row>
    <row r="13" spans="1:10" ht="129.6" customHeight="1" x14ac:dyDescent="0.25">
      <c r="A13" s="19">
        <v>11</v>
      </c>
      <c r="B13" s="19" t="s">
        <v>59</v>
      </c>
      <c r="C13" s="15" t="s">
        <v>60</v>
      </c>
      <c r="D13" s="38" t="s">
        <v>84</v>
      </c>
      <c r="E13" s="38"/>
      <c r="F13" s="16" t="s">
        <v>22</v>
      </c>
      <c r="G13" s="16">
        <v>1</v>
      </c>
      <c r="H13" s="24">
        <v>0</v>
      </c>
      <c r="I13" s="17">
        <f t="shared" si="0"/>
        <v>0</v>
      </c>
    </row>
    <row r="14" spans="1:10" ht="63.75" customHeight="1" x14ac:dyDescent="0.25">
      <c r="A14" s="19">
        <v>12</v>
      </c>
      <c r="B14" s="19" t="s">
        <v>61</v>
      </c>
      <c r="C14" s="15" t="s">
        <v>62</v>
      </c>
      <c r="D14" s="35" t="s">
        <v>83</v>
      </c>
      <c r="E14" s="35"/>
      <c r="F14" s="16" t="s">
        <v>22</v>
      </c>
      <c r="G14" s="16">
        <v>8</v>
      </c>
      <c r="H14" s="24">
        <v>0</v>
      </c>
      <c r="I14" s="17">
        <f t="shared" si="0"/>
        <v>0</v>
      </c>
    </row>
    <row r="15" spans="1:10" x14ac:dyDescent="0.25">
      <c r="A15" s="10"/>
      <c r="B15" s="7"/>
      <c r="C15" s="4"/>
      <c r="F15" s="4"/>
      <c r="G15" s="4"/>
      <c r="H15" s="4"/>
      <c r="I15" s="5"/>
    </row>
    <row r="16" spans="1:10" ht="18.75" x14ac:dyDescent="0.3">
      <c r="A16" s="40" t="s">
        <v>37</v>
      </c>
      <c r="B16" s="41"/>
      <c r="C16" s="41"/>
      <c r="D16" s="41"/>
      <c r="E16" s="41"/>
      <c r="F16" s="41"/>
      <c r="G16" s="41"/>
      <c r="H16" s="42"/>
      <c r="I16" s="2">
        <f>SUM(I3:I14)</f>
        <v>0</v>
      </c>
    </row>
  </sheetData>
  <mergeCells count="15">
    <mergeCell ref="A1:J1"/>
    <mergeCell ref="D4:E4"/>
    <mergeCell ref="D12:E12"/>
    <mergeCell ref="A16:H16"/>
    <mergeCell ref="D2:E2"/>
    <mergeCell ref="D3:E3"/>
    <mergeCell ref="D5:E5"/>
    <mergeCell ref="D6:E6"/>
    <mergeCell ref="D7:E7"/>
    <mergeCell ref="D8:E8"/>
    <mergeCell ref="D9:E9"/>
    <mergeCell ref="D13:E13"/>
    <mergeCell ref="D14:E14"/>
    <mergeCell ref="D10:E10"/>
    <mergeCell ref="D11:E11"/>
  </mergeCells>
  <hyperlinks>
    <hyperlink ref="A1:J1" location="'Součet '!A1" display="Část 1 - nábytek 3.NP" xr:uid="{5DE572AF-F82A-475A-B390-979E01095CC5}"/>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BEB1-E5C7-4D88-A240-24D92FA71641}">
  <dimension ref="A1:J14"/>
  <sheetViews>
    <sheetView topLeftCell="A8" zoomScale="96" zoomScaleNormal="96" workbookViewId="0">
      <selection activeCell="I13" sqref="I13"/>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8" t="s">
        <v>19</v>
      </c>
    </row>
    <row r="3" spans="1:10" ht="94.5" customHeight="1" x14ac:dyDescent="0.25">
      <c r="A3" s="14">
        <v>1</v>
      </c>
      <c r="B3" s="14" t="s">
        <v>38</v>
      </c>
      <c r="C3" s="15" t="s">
        <v>39</v>
      </c>
      <c r="D3" s="31" t="s">
        <v>40</v>
      </c>
      <c r="E3" s="31"/>
      <c r="F3" s="31"/>
      <c r="G3" s="16" t="s">
        <v>22</v>
      </c>
      <c r="H3" s="16">
        <v>5</v>
      </c>
      <c r="I3" s="23">
        <v>0</v>
      </c>
      <c r="J3" s="17">
        <f>H3*I3</f>
        <v>0</v>
      </c>
    </row>
    <row r="4" spans="1:10" ht="97.5" customHeight="1" x14ac:dyDescent="0.25">
      <c r="A4" s="14">
        <v>2</v>
      </c>
      <c r="B4" s="14"/>
      <c r="C4" s="15" t="s">
        <v>41</v>
      </c>
      <c r="D4" s="35" t="s">
        <v>85</v>
      </c>
      <c r="E4" s="35"/>
      <c r="F4" s="35"/>
      <c r="G4" s="16" t="s">
        <v>22</v>
      </c>
      <c r="H4" s="16">
        <v>5</v>
      </c>
      <c r="I4" s="23">
        <v>0</v>
      </c>
      <c r="J4" s="17">
        <f>I4*H4</f>
        <v>0</v>
      </c>
    </row>
    <row r="5" spans="1:10" ht="69" customHeight="1" x14ac:dyDescent="0.25">
      <c r="A5" s="14">
        <v>3</v>
      </c>
      <c r="B5" s="14" t="s">
        <v>42</v>
      </c>
      <c r="C5" s="15" t="s">
        <v>43</v>
      </c>
      <c r="D5" s="31" t="s">
        <v>44</v>
      </c>
      <c r="E5" s="31"/>
      <c r="F5" s="31"/>
      <c r="G5" s="16" t="s">
        <v>22</v>
      </c>
      <c r="H5" s="16">
        <v>5</v>
      </c>
      <c r="I5" s="23">
        <v>0</v>
      </c>
      <c r="J5" s="17">
        <f>H5*I5</f>
        <v>0</v>
      </c>
    </row>
    <row r="6" spans="1:10" ht="67.5" customHeight="1" x14ac:dyDescent="0.25">
      <c r="A6" s="14">
        <v>4</v>
      </c>
      <c r="B6" s="14" t="s">
        <v>45</v>
      </c>
      <c r="C6" s="15" t="s">
        <v>46</v>
      </c>
      <c r="D6" s="35" t="s">
        <v>47</v>
      </c>
      <c r="E6" s="35"/>
      <c r="F6" s="35"/>
      <c r="G6" s="16" t="s">
        <v>22</v>
      </c>
      <c r="H6" s="16">
        <v>5</v>
      </c>
      <c r="I6" s="23">
        <v>0</v>
      </c>
      <c r="J6" s="17">
        <f>H6*I6</f>
        <v>0</v>
      </c>
    </row>
    <row r="7" spans="1:10" ht="139.15" customHeight="1" x14ac:dyDescent="0.25">
      <c r="A7" s="14">
        <v>5</v>
      </c>
      <c r="B7" s="14" t="s">
        <v>48</v>
      </c>
      <c r="C7" s="18" t="s">
        <v>49</v>
      </c>
      <c r="D7" s="35" t="s">
        <v>137</v>
      </c>
      <c r="E7" s="35"/>
      <c r="F7" s="35"/>
      <c r="G7" s="16" t="s">
        <v>22</v>
      </c>
      <c r="H7" s="16">
        <v>5</v>
      </c>
      <c r="I7" s="23">
        <v>0</v>
      </c>
      <c r="J7" s="17">
        <f>H7*I7</f>
        <v>0</v>
      </c>
    </row>
    <row r="8" spans="1:10" ht="60.75" customHeight="1" x14ac:dyDescent="0.25">
      <c r="A8" s="14">
        <v>6</v>
      </c>
      <c r="B8" s="14"/>
      <c r="C8" s="15" t="s">
        <v>50</v>
      </c>
      <c r="D8" s="35" t="s">
        <v>51</v>
      </c>
      <c r="E8" s="35"/>
      <c r="F8" s="35"/>
      <c r="G8" s="16" t="s">
        <v>22</v>
      </c>
      <c r="H8" s="16">
        <v>1</v>
      </c>
      <c r="I8" s="23">
        <v>0</v>
      </c>
      <c r="J8" s="17">
        <f>H8*I8</f>
        <v>0</v>
      </c>
    </row>
    <row r="9" spans="1:10" ht="107.25" customHeight="1" x14ac:dyDescent="0.25">
      <c r="A9" s="14">
        <v>7</v>
      </c>
      <c r="B9" s="14" t="s">
        <v>35</v>
      </c>
      <c r="C9" s="16" t="s">
        <v>36</v>
      </c>
      <c r="D9" s="43" t="s">
        <v>92</v>
      </c>
      <c r="E9" s="43"/>
      <c r="F9" s="43"/>
      <c r="G9" s="16" t="s">
        <v>22</v>
      </c>
      <c r="H9" s="16">
        <v>1</v>
      </c>
      <c r="I9" s="23">
        <v>0</v>
      </c>
      <c r="J9" s="17">
        <f>H9*I9</f>
        <v>0</v>
      </c>
    </row>
    <row r="10" spans="1:10" ht="102.75" customHeight="1" x14ac:dyDescent="0.25">
      <c r="A10" s="14">
        <v>8</v>
      </c>
      <c r="B10" s="14" t="s">
        <v>52</v>
      </c>
      <c r="C10" s="16" t="s">
        <v>53</v>
      </c>
      <c r="D10" s="31" t="s">
        <v>54</v>
      </c>
      <c r="E10" s="31"/>
      <c r="F10" s="31"/>
      <c r="G10" s="16" t="s">
        <v>22</v>
      </c>
      <c r="H10" s="16">
        <v>1</v>
      </c>
      <c r="I10" s="23">
        <v>0</v>
      </c>
      <c r="J10" s="17">
        <f>I10*H10</f>
        <v>0</v>
      </c>
    </row>
    <row r="11" spans="1:10" ht="108.75" customHeight="1" x14ac:dyDescent="0.25">
      <c r="A11" s="14">
        <v>9</v>
      </c>
      <c r="B11" s="14" t="s">
        <v>57</v>
      </c>
      <c r="C11" s="16" t="s">
        <v>34</v>
      </c>
      <c r="D11" s="31" t="s">
        <v>58</v>
      </c>
      <c r="E11" s="31"/>
      <c r="F11" s="31"/>
      <c r="G11" s="16" t="s">
        <v>22</v>
      </c>
      <c r="H11" s="16">
        <v>2</v>
      </c>
      <c r="I11" s="23">
        <v>0</v>
      </c>
      <c r="J11" s="17">
        <f>I11*H11</f>
        <v>0</v>
      </c>
    </row>
    <row r="12" spans="1:10" ht="83.25" customHeight="1" x14ac:dyDescent="0.25">
      <c r="A12" s="14">
        <v>10</v>
      </c>
      <c r="B12" s="14" t="s">
        <v>55</v>
      </c>
      <c r="C12" s="16" t="s">
        <v>31</v>
      </c>
      <c r="D12" s="31" t="s">
        <v>56</v>
      </c>
      <c r="E12" s="31"/>
      <c r="F12" s="31"/>
      <c r="G12" s="16" t="s">
        <v>22</v>
      </c>
      <c r="H12" s="16">
        <v>1</v>
      </c>
      <c r="I12" s="23">
        <v>0</v>
      </c>
      <c r="J12" s="17">
        <f>I12*H12</f>
        <v>0</v>
      </c>
    </row>
    <row r="13" spans="1:10" x14ac:dyDescent="0.25">
      <c r="J13" s="3"/>
    </row>
    <row r="14" spans="1:10" ht="18.75" x14ac:dyDescent="0.3">
      <c r="A14" s="37" t="s">
        <v>37</v>
      </c>
      <c r="B14" s="37"/>
      <c r="C14" s="37"/>
      <c r="D14" s="37"/>
      <c r="E14" s="37"/>
      <c r="F14" s="37"/>
      <c r="G14" s="37"/>
      <c r="H14" s="37"/>
      <c r="I14" s="37"/>
      <c r="J14" s="2">
        <f>SUM(J3:J12)</f>
        <v>0</v>
      </c>
    </row>
  </sheetData>
  <mergeCells count="13">
    <mergeCell ref="A14:I14"/>
    <mergeCell ref="D3:F3"/>
    <mergeCell ref="D5:F5"/>
    <mergeCell ref="D6:F6"/>
    <mergeCell ref="D7:F7"/>
    <mergeCell ref="D8:F8"/>
    <mergeCell ref="D9:F9"/>
    <mergeCell ref="A1:J1"/>
    <mergeCell ref="D4:F4"/>
    <mergeCell ref="D12:F12"/>
    <mergeCell ref="D10:F10"/>
    <mergeCell ref="D11:F11"/>
    <mergeCell ref="D2:F2"/>
  </mergeCells>
  <hyperlinks>
    <hyperlink ref="A1:J1" location="'Součet '!A1" display="Část 1 - nábytek 3.NP" xr:uid="{1622D564-9C79-4827-B04A-D35647EACEF7}"/>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9866-837F-4947-95B9-872A70327FDC}">
  <dimension ref="A1:J14"/>
  <sheetViews>
    <sheetView zoomScale="93" zoomScaleNormal="93" workbookViewId="0">
      <selection activeCell="A7" sqref="A7:I7"/>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8" t="s">
        <v>19</v>
      </c>
    </row>
    <row r="3" spans="1:10" ht="123" customHeight="1" x14ac:dyDescent="0.25">
      <c r="A3" s="14">
        <v>1</v>
      </c>
      <c r="B3" s="14" t="s">
        <v>63</v>
      </c>
      <c r="C3" s="15" t="s">
        <v>64</v>
      </c>
      <c r="D3" s="38" t="s">
        <v>93</v>
      </c>
      <c r="E3" s="38"/>
      <c r="F3" s="38"/>
      <c r="G3" s="16" t="s">
        <v>22</v>
      </c>
      <c r="H3" s="16">
        <v>3</v>
      </c>
      <c r="I3" s="23">
        <v>0</v>
      </c>
      <c r="J3" s="17">
        <f>H3*I3</f>
        <v>0</v>
      </c>
    </row>
    <row r="4" spans="1:10" ht="57" customHeight="1" x14ac:dyDescent="0.25">
      <c r="A4" s="14">
        <v>2</v>
      </c>
      <c r="B4" s="14" t="s">
        <v>65</v>
      </c>
      <c r="C4" s="15" t="s">
        <v>66</v>
      </c>
      <c r="D4" s="35" t="s">
        <v>67</v>
      </c>
      <c r="E4" s="35"/>
      <c r="F4" s="35"/>
      <c r="G4" s="16" t="s">
        <v>22</v>
      </c>
      <c r="H4" s="16">
        <v>2</v>
      </c>
      <c r="I4" s="23">
        <v>0</v>
      </c>
      <c r="J4" s="17">
        <f>H4*I4</f>
        <v>0</v>
      </c>
    </row>
    <row r="5" spans="1:10" ht="105.75" customHeight="1" x14ac:dyDescent="0.25">
      <c r="A5" s="14">
        <v>3</v>
      </c>
      <c r="B5" s="14" t="s">
        <v>87</v>
      </c>
      <c r="C5" s="15" t="s">
        <v>68</v>
      </c>
      <c r="D5" s="31" t="s">
        <v>86</v>
      </c>
      <c r="E5" s="31"/>
      <c r="F5" s="31"/>
      <c r="G5" s="16" t="s">
        <v>22</v>
      </c>
      <c r="H5" s="16">
        <v>1</v>
      </c>
      <c r="I5" s="23">
        <v>0</v>
      </c>
      <c r="J5" s="17">
        <f>H5*I5</f>
        <v>0</v>
      </c>
    </row>
    <row r="6" spans="1:10" ht="79.5" customHeight="1" x14ac:dyDescent="0.25">
      <c r="A6" s="14">
        <v>4</v>
      </c>
      <c r="B6" s="14"/>
      <c r="C6" s="15" t="s">
        <v>41</v>
      </c>
      <c r="D6" s="31" t="s">
        <v>69</v>
      </c>
      <c r="E6" s="31"/>
      <c r="F6" s="31"/>
      <c r="G6" s="16" t="s">
        <v>22</v>
      </c>
      <c r="H6" s="16">
        <v>2</v>
      </c>
      <c r="I6" s="23">
        <v>0</v>
      </c>
      <c r="J6" s="17">
        <f>I6*H6</f>
        <v>0</v>
      </c>
    </row>
    <row r="7" spans="1:10" ht="18.75" x14ac:dyDescent="0.3">
      <c r="A7" s="36" t="s">
        <v>37</v>
      </c>
      <c r="B7" s="36"/>
      <c r="C7" s="36"/>
      <c r="D7" s="36"/>
      <c r="E7" s="36"/>
      <c r="F7" s="36"/>
      <c r="G7" s="36"/>
      <c r="H7" s="36"/>
      <c r="I7" s="36"/>
      <c r="J7" s="20">
        <f>SUM(J3:J6)</f>
        <v>0</v>
      </c>
    </row>
    <row r="14" spans="1:10" x14ac:dyDescent="0.25">
      <c r="J14" s="3"/>
    </row>
  </sheetData>
  <mergeCells count="7">
    <mergeCell ref="A7:I7"/>
    <mergeCell ref="D5:F5"/>
    <mergeCell ref="D6:F6"/>
    <mergeCell ref="A1:J1"/>
    <mergeCell ref="D2:F2"/>
    <mergeCell ref="D3:F3"/>
    <mergeCell ref="D4:F4"/>
  </mergeCells>
  <hyperlinks>
    <hyperlink ref="A1:J1" location="'Součet '!A1" display="Část 1 - nábytek 3.NP" xr:uid="{C397300B-7996-40C9-9BE5-674E1754AFCF}"/>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29C2-B65B-4B84-9A6C-8A152BA4437F}">
  <dimension ref="A1:J11"/>
  <sheetViews>
    <sheetView topLeftCell="A5" zoomScale="85" zoomScaleNormal="85" workbookViewId="0">
      <selection activeCell="I10" sqref="I10"/>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0" t="s">
        <v>95</v>
      </c>
      <c r="B1" s="30"/>
      <c r="C1" s="30"/>
      <c r="D1" s="30"/>
      <c r="E1" s="30"/>
      <c r="F1" s="30"/>
      <c r="G1" s="30"/>
      <c r="H1" s="30"/>
      <c r="I1" s="30"/>
      <c r="J1" s="30"/>
    </row>
    <row r="2" spans="1:10" ht="22.5" customHeight="1" x14ac:dyDescent="0.25">
      <c r="A2" s="8" t="s">
        <v>12</v>
      </c>
      <c r="B2" s="8" t="s">
        <v>13</v>
      </c>
      <c r="C2" s="8" t="s">
        <v>14</v>
      </c>
      <c r="D2" s="32" t="s">
        <v>15</v>
      </c>
      <c r="E2" s="33"/>
      <c r="F2" s="34"/>
      <c r="G2" s="8" t="s">
        <v>16</v>
      </c>
      <c r="H2" s="8" t="s">
        <v>17</v>
      </c>
      <c r="I2" s="8" t="s">
        <v>18</v>
      </c>
      <c r="J2" s="8" t="s">
        <v>19</v>
      </c>
    </row>
    <row r="3" spans="1:10" ht="187.15" customHeight="1" x14ac:dyDescent="0.25">
      <c r="A3" s="14">
        <v>1</v>
      </c>
      <c r="B3" s="14" t="s">
        <v>70</v>
      </c>
      <c r="C3" s="15" t="s">
        <v>21</v>
      </c>
      <c r="D3" s="35" t="s">
        <v>94</v>
      </c>
      <c r="E3" s="35"/>
      <c r="F3" s="35"/>
      <c r="G3" s="16" t="s">
        <v>22</v>
      </c>
      <c r="H3" s="16">
        <v>1</v>
      </c>
      <c r="I3" s="23">
        <v>0</v>
      </c>
      <c r="J3" s="17">
        <f>H3*I3</f>
        <v>0</v>
      </c>
    </row>
    <row r="4" spans="1:10" ht="120" customHeight="1" x14ac:dyDescent="0.25">
      <c r="A4" s="14">
        <v>2</v>
      </c>
      <c r="B4" s="14" t="s">
        <v>71</v>
      </c>
      <c r="C4" s="15" t="s">
        <v>24</v>
      </c>
      <c r="D4" s="35" t="s">
        <v>138</v>
      </c>
      <c r="E4" s="35"/>
      <c r="F4" s="35"/>
      <c r="G4" s="16" t="s">
        <v>22</v>
      </c>
      <c r="H4" s="16">
        <v>1</v>
      </c>
      <c r="I4" s="23">
        <v>0</v>
      </c>
      <c r="J4" s="17">
        <f>H4*I4</f>
        <v>0</v>
      </c>
    </row>
    <row r="5" spans="1:10" ht="132.6" customHeight="1" x14ac:dyDescent="0.25">
      <c r="A5" s="14">
        <v>3</v>
      </c>
      <c r="B5" s="14" t="s">
        <v>72</v>
      </c>
      <c r="C5" s="15" t="s">
        <v>73</v>
      </c>
      <c r="D5" s="31" t="s">
        <v>80</v>
      </c>
      <c r="E5" s="31"/>
      <c r="F5" s="31"/>
      <c r="G5" s="16" t="s">
        <v>22</v>
      </c>
      <c r="H5" s="16">
        <v>18</v>
      </c>
      <c r="I5" s="23">
        <v>0</v>
      </c>
      <c r="J5" s="17">
        <f>H5*I5</f>
        <v>0</v>
      </c>
    </row>
    <row r="6" spans="1:10" ht="106.9" customHeight="1" x14ac:dyDescent="0.25">
      <c r="A6" s="14">
        <v>4</v>
      </c>
      <c r="B6" s="14" t="s">
        <v>74</v>
      </c>
      <c r="C6" s="15" t="s">
        <v>29</v>
      </c>
      <c r="D6" s="31" t="s">
        <v>139</v>
      </c>
      <c r="E6" s="31"/>
      <c r="F6" s="31"/>
      <c r="G6" s="16" t="s">
        <v>22</v>
      </c>
      <c r="H6" s="16">
        <v>36</v>
      </c>
      <c r="I6" s="23">
        <v>0</v>
      </c>
      <c r="J6" s="17">
        <f>H6*I6</f>
        <v>0</v>
      </c>
    </row>
    <row r="7" spans="1:10" ht="72.75" customHeight="1" x14ac:dyDescent="0.25">
      <c r="A7" s="14">
        <v>5</v>
      </c>
      <c r="B7" s="14"/>
      <c r="C7" s="15" t="s">
        <v>41</v>
      </c>
      <c r="D7" s="35" t="s">
        <v>75</v>
      </c>
      <c r="E7" s="35"/>
      <c r="F7" s="35"/>
      <c r="G7" s="16" t="s">
        <v>22</v>
      </c>
      <c r="H7" s="16">
        <v>2</v>
      </c>
      <c r="I7" s="23">
        <v>0</v>
      </c>
      <c r="J7" s="17">
        <f>H7*I7</f>
        <v>0</v>
      </c>
    </row>
    <row r="8" spans="1:10" ht="82.5" customHeight="1" x14ac:dyDescent="0.25">
      <c r="A8" s="14">
        <v>6</v>
      </c>
      <c r="B8" s="14"/>
      <c r="C8" s="18" t="s">
        <v>41</v>
      </c>
      <c r="D8" s="35" t="s">
        <v>76</v>
      </c>
      <c r="E8" s="35"/>
      <c r="F8" s="35"/>
      <c r="G8" s="16" t="s">
        <v>22</v>
      </c>
      <c r="H8" s="16">
        <v>1</v>
      </c>
      <c r="I8" s="23">
        <v>0</v>
      </c>
      <c r="J8" s="17">
        <f>I8*H8</f>
        <v>0</v>
      </c>
    </row>
    <row r="9" spans="1:10" ht="108.75" customHeight="1" x14ac:dyDescent="0.25">
      <c r="A9" s="14">
        <v>7</v>
      </c>
      <c r="B9" s="14" t="s">
        <v>77</v>
      </c>
      <c r="C9" s="18" t="s">
        <v>31</v>
      </c>
      <c r="D9" s="35" t="s">
        <v>78</v>
      </c>
      <c r="E9" s="35"/>
      <c r="F9" s="35"/>
      <c r="G9" s="16" t="s">
        <v>22</v>
      </c>
      <c r="H9" s="16">
        <v>4</v>
      </c>
      <c r="I9" s="23">
        <v>0</v>
      </c>
      <c r="J9" s="17">
        <f>I9*H9</f>
        <v>0</v>
      </c>
    </row>
    <row r="10" spans="1:10" x14ac:dyDescent="0.25">
      <c r="J10" s="3"/>
    </row>
    <row r="11" spans="1:10" ht="18.75" customHeight="1" x14ac:dyDescent="0.3">
      <c r="A11" s="37" t="s">
        <v>37</v>
      </c>
      <c r="B11" s="37"/>
      <c r="C11" s="37"/>
      <c r="D11" s="37"/>
      <c r="E11" s="37"/>
      <c r="F11" s="37"/>
      <c r="G11" s="37"/>
      <c r="H11" s="37"/>
      <c r="I11" s="37"/>
      <c r="J11" s="2">
        <f>SUM(J3:J9)</f>
        <v>0</v>
      </c>
    </row>
  </sheetData>
  <mergeCells count="10">
    <mergeCell ref="D6:F6"/>
    <mergeCell ref="D7:F7"/>
    <mergeCell ref="A11:I11"/>
    <mergeCell ref="D8:F8"/>
    <mergeCell ref="D9:F9"/>
    <mergeCell ref="A1:J1"/>
    <mergeCell ref="D5:F5"/>
    <mergeCell ref="D2:F2"/>
    <mergeCell ref="D3:F3"/>
    <mergeCell ref="D4:F4"/>
  </mergeCells>
  <hyperlinks>
    <hyperlink ref="A1:J1" location="'Součet '!A1" display="Část 1 - nábytek 3.NP" xr:uid="{F8AD66AF-95E4-42C6-8FE6-5BE02380631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7DF2-552D-4CF8-88A9-EDC356C9A402}">
  <dimension ref="A1:J14"/>
  <sheetViews>
    <sheetView topLeftCell="A7" zoomScale="91" zoomScaleNormal="91" workbookViewId="0">
      <selection activeCell="I13" sqref="I13"/>
    </sheetView>
  </sheetViews>
  <sheetFormatPr defaultRowHeight="15" x14ac:dyDescent="0.25"/>
  <cols>
    <col min="1" max="1" width="4.85546875" customWidth="1"/>
    <col min="2" max="2" width="8.7109375" customWidth="1"/>
    <col min="3" max="3" width="25.5703125" customWidth="1"/>
    <col min="6" max="6" width="102.28515625" customWidth="1"/>
    <col min="7" max="7" width="9.85546875" customWidth="1"/>
    <col min="8" max="8" width="10" customWidth="1"/>
    <col min="9" max="9" width="20.7109375" customWidth="1"/>
    <col min="10" max="10" width="20.5703125" customWidth="1"/>
  </cols>
  <sheetData>
    <row r="1" spans="1:10" ht="27" customHeight="1" x14ac:dyDescent="0.25">
      <c r="A1" s="30" t="s">
        <v>95</v>
      </c>
      <c r="B1" s="30"/>
      <c r="C1" s="30"/>
      <c r="D1" s="30"/>
      <c r="E1" s="30"/>
      <c r="F1" s="30"/>
      <c r="G1" s="30"/>
      <c r="H1" s="30"/>
      <c r="I1" s="30"/>
      <c r="J1" s="30"/>
    </row>
    <row r="2" spans="1:10" ht="27.75" customHeight="1" x14ac:dyDescent="0.25">
      <c r="A2" s="8" t="s">
        <v>12</v>
      </c>
      <c r="B2" s="8" t="s">
        <v>13</v>
      </c>
      <c r="C2" s="8" t="s">
        <v>14</v>
      </c>
      <c r="D2" s="32" t="s">
        <v>15</v>
      </c>
      <c r="E2" s="33"/>
      <c r="F2" s="34"/>
      <c r="G2" s="8" t="s">
        <v>16</v>
      </c>
      <c r="H2" s="8" t="s">
        <v>17</v>
      </c>
      <c r="I2" s="8" t="s">
        <v>18</v>
      </c>
      <c r="J2" s="8" t="s">
        <v>19</v>
      </c>
    </row>
    <row r="3" spans="1:10" ht="86.25" customHeight="1" x14ac:dyDescent="0.25">
      <c r="A3" s="14">
        <v>1</v>
      </c>
      <c r="B3" s="14" t="s">
        <v>38</v>
      </c>
      <c r="C3" s="15" t="s">
        <v>39</v>
      </c>
      <c r="D3" s="35" t="s">
        <v>40</v>
      </c>
      <c r="E3" s="35"/>
      <c r="F3" s="35"/>
      <c r="G3" s="16" t="s">
        <v>22</v>
      </c>
      <c r="H3" s="16">
        <v>4</v>
      </c>
      <c r="I3" s="23">
        <v>0</v>
      </c>
      <c r="J3" s="17">
        <f>H3*I3</f>
        <v>0</v>
      </c>
    </row>
    <row r="4" spans="1:10" ht="78" customHeight="1" x14ac:dyDescent="0.25">
      <c r="A4" s="14">
        <v>2</v>
      </c>
      <c r="B4" s="14"/>
      <c r="C4" s="15" t="s">
        <v>41</v>
      </c>
      <c r="D4" s="35" t="s">
        <v>88</v>
      </c>
      <c r="E4" s="35"/>
      <c r="F4" s="35"/>
      <c r="G4" s="16" t="s">
        <v>22</v>
      </c>
      <c r="H4" s="16">
        <v>4</v>
      </c>
      <c r="I4" s="23">
        <v>0</v>
      </c>
      <c r="J4" s="17">
        <f>I4*H4</f>
        <v>0</v>
      </c>
    </row>
    <row r="5" spans="1:10" ht="66" customHeight="1" x14ac:dyDescent="0.25">
      <c r="A5" s="14">
        <v>3</v>
      </c>
      <c r="B5" s="14" t="s">
        <v>42</v>
      </c>
      <c r="C5" s="15" t="s">
        <v>43</v>
      </c>
      <c r="D5" s="35" t="s">
        <v>44</v>
      </c>
      <c r="E5" s="35"/>
      <c r="F5" s="35"/>
      <c r="G5" s="16" t="s">
        <v>22</v>
      </c>
      <c r="H5" s="16">
        <v>4</v>
      </c>
      <c r="I5" s="23">
        <v>0</v>
      </c>
      <c r="J5" s="17">
        <f>H5*I5</f>
        <v>0</v>
      </c>
    </row>
    <row r="6" spans="1:10" ht="58.5" customHeight="1" x14ac:dyDescent="0.25">
      <c r="A6" s="14">
        <v>4</v>
      </c>
      <c r="B6" s="14" t="s">
        <v>45</v>
      </c>
      <c r="C6" s="15" t="s">
        <v>46</v>
      </c>
      <c r="D6" s="31" t="s">
        <v>47</v>
      </c>
      <c r="E6" s="31"/>
      <c r="F6" s="31"/>
      <c r="G6" s="16" t="s">
        <v>22</v>
      </c>
      <c r="H6" s="16">
        <v>4</v>
      </c>
      <c r="I6" s="23">
        <v>0</v>
      </c>
      <c r="J6" s="17">
        <f>H6*I6</f>
        <v>0</v>
      </c>
    </row>
    <row r="7" spans="1:10" ht="112.9" customHeight="1" x14ac:dyDescent="0.25">
      <c r="A7" s="14">
        <v>5</v>
      </c>
      <c r="B7" s="14" t="s">
        <v>48</v>
      </c>
      <c r="C7" s="15" t="s">
        <v>49</v>
      </c>
      <c r="D7" s="31" t="s">
        <v>137</v>
      </c>
      <c r="E7" s="31"/>
      <c r="F7" s="31"/>
      <c r="G7" s="16" t="s">
        <v>22</v>
      </c>
      <c r="H7" s="16">
        <v>4</v>
      </c>
      <c r="I7" s="23">
        <v>0</v>
      </c>
      <c r="J7" s="17">
        <f>H7*I7</f>
        <v>0</v>
      </c>
    </row>
    <row r="8" spans="1:10" ht="73.900000000000006" customHeight="1" x14ac:dyDescent="0.25">
      <c r="A8" s="14">
        <v>6</v>
      </c>
      <c r="B8" s="14"/>
      <c r="C8" s="15" t="s">
        <v>50</v>
      </c>
      <c r="D8" s="31" t="s">
        <v>51</v>
      </c>
      <c r="E8" s="31"/>
      <c r="F8" s="31"/>
      <c r="G8" s="16" t="s">
        <v>22</v>
      </c>
      <c r="H8" s="16">
        <v>1</v>
      </c>
      <c r="I8" s="23">
        <v>0</v>
      </c>
      <c r="J8" s="17">
        <f>I8*H8</f>
        <v>0</v>
      </c>
    </row>
    <row r="9" spans="1:10" ht="97.5" customHeight="1" x14ac:dyDescent="0.25">
      <c r="A9" s="14">
        <v>7</v>
      </c>
      <c r="B9" s="14" t="s">
        <v>35</v>
      </c>
      <c r="C9" s="15" t="s">
        <v>36</v>
      </c>
      <c r="D9" s="43" t="s">
        <v>92</v>
      </c>
      <c r="E9" s="43"/>
      <c r="F9" s="43"/>
      <c r="G9" s="16" t="s">
        <v>22</v>
      </c>
      <c r="H9" s="16">
        <v>1</v>
      </c>
      <c r="I9" s="23">
        <v>0</v>
      </c>
      <c r="J9" s="17">
        <f>I9*H9</f>
        <v>0</v>
      </c>
    </row>
    <row r="10" spans="1:10" ht="91.5" customHeight="1" x14ac:dyDescent="0.25">
      <c r="A10" s="14">
        <v>8</v>
      </c>
      <c r="B10" s="14" t="s">
        <v>52</v>
      </c>
      <c r="C10" s="15" t="s">
        <v>53</v>
      </c>
      <c r="D10" s="31" t="s">
        <v>54</v>
      </c>
      <c r="E10" s="31"/>
      <c r="F10" s="31"/>
      <c r="G10" s="16" t="s">
        <v>22</v>
      </c>
      <c r="H10" s="16">
        <v>1</v>
      </c>
      <c r="I10" s="23">
        <v>0</v>
      </c>
      <c r="J10" s="17">
        <f>I10*H10</f>
        <v>0</v>
      </c>
    </row>
    <row r="11" spans="1:10" ht="104.45" customHeight="1" x14ac:dyDescent="0.25">
      <c r="A11" s="14">
        <v>9</v>
      </c>
      <c r="B11" s="14" t="s">
        <v>57</v>
      </c>
      <c r="C11" s="15" t="s">
        <v>34</v>
      </c>
      <c r="D11" s="31" t="s">
        <v>58</v>
      </c>
      <c r="E11" s="31"/>
      <c r="F11" s="31"/>
      <c r="G11" s="16" t="s">
        <v>22</v>
      </c>
      <c r="H11" s="16">
        <v>3</v>
      </c>
      <c r="I11" s="23">
        <v>0</v>
      </c>
      <c r="J11" s="17">
        <f>I11*H11</f>
        <v>0</v>
      </c>
    </row>
    <row r="12" spans="1:10" ht="84.6" customHeight="1" x14ac:dyDescent="0.25">
      <c r="A12" s="14">
        <v>10</v>
      </c>
      <c r="B12" s="14" t="s">
        <v>55</v>
      </c>
      <c r="C12" s="15" t="s">
        <v>31</v>
      </c>
      <c r="D12" s="31" t="s">
        <v>56</v>
      </c>
      <c r="E12" s="31"/>
      <c r="F12" s="31"/>
      <c r="G12" s="16" t="s">
        <v>22</v>
      </c>
      <c r="H12" s="16">
        <v>1</v>
      </c>
      <c r="I12" s="23">
        <v>0</v>
      </c>
      <c r="J12" s="17">
        <f>I12*H12</f>
        <v>0</v>
      </c>
    </row>
    <row r="13" spans="1:10" x14ac:dyDescent="0.25">
      <c r="J13" s="3"/>
    </row>
    <row r="14" spans="1:10" ht="18.75" customHeight="1" x14ac:dyDescent="0.3">
      <c r="A14" s="37" t="s">
        <v>37</v>
      </c>
      <c r="B14" s="37"/>
      <c r="C14" s="37"/>
      <c r="D14" s="37"/>
      <c r="E14" s="37"/>
      <c r="F14" s="37"/>
      <c r="G14" s="37"/>
      <c r="H14" s="37"/>
      <c r="I14" s="37"/>
      <c r="J14" s="2">
        <f>SUM(J3:J12)</f>
        <v>0</v>
      </c>
    </row>
  </sheetData>
  <mergeCells count="13">
    <mergeCell ref="D7:F7"/>
    <mergeCell ref="A14:I14"/>
    <mergeCell ref="D8:F8"/>
    <mergeCell ref="D9:F9"/>
    <mergeCell ref="D10:F10"/>
    <mergeCell ref="D11:F11"/>
    <mergeCell ref="D12:F12"/>
    <mergeCell ref="A1:J1"/>
    <mergeCell ref="D6:F6"/>
    <mergeCell ref="D2:F2"/>
    <mergeCell ref="D3:F3"/>
    <mergeCell ref="D5:F5"/>
    <mergeCell ref="D4:F4"/>
  </mergeCells>
  <hyperlinks>
    <hyperlink ref="A1:J1" location="'Součet '!A1" display="Část 1 - nábytek 3.NP" xr:uid="{147CE6EA-6562-41EB-964A-85E86B8E4B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A6662-6FDE-4E41-AEAD-BF3DEC9B59A4}">
  <dimension ref="A1:J11"/>
  <sheetViews>
    <sheetView topLeftCell="A4" zoomScale="96" zoomScaleNormal="96" workbookViewId="0">
      <selection activeCell="I10" sqref="I10"/>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8" t="s">
        <v>19</v>
      </c>
    </row>
    <row r="3" spans="1:10" ht="84.75" customHeight="1" x14ac:dyDescent="0.25">
      <c r="A3" s="14">
        <v>1</v>
      </c>
      <c r="B3" s="14" t="s">
        <v>38</v>
      </c>
      <c r="C3" s="15" t="s">
        <v>39</v>
      </c>
      <c r="D3" s="35" t="s">
        <v>40</v>
      </c>
      <c r="E3" s="35"/>
      <c r="F3" s="35"/>
      <c r="G3" s="16" t="s">
        <v>22</v>
      </c>
      <c r="H3" s="16">
        <v>6</v>
      </c>
      <c r="I3" s="23">
        <v>0</v>
      </c>
      <c r="J3" s="17">
        <f>H3*I3</f>
        <v>0</v>
      </c>
    </row>
    <row r="4" spans="1:10" ht="84.75" customHeight="1" x14ac:dyDescent="0.25">
      <c r="A4" s="14">
        <v>2</v>
      </c>
      <c r="B4" s="14"/>
      <c r="C4" s="15" t="s">
        <v>41</v>
      </c>
      <c r="D4" s="35" t="s">
        <v>89</v>
      </c>
      <c r="E4" s="35"/>
      <c r="F4" s="35"/>
      <c r="G4" s="16" t="s">
        <v>22</v>
      </c>
      <c r="H4" s="16">
        <v>6</v>
      </c>
      <c r="I4" s="23">
        <v>0</v>
      </c>
      <c r="J4" s="17">
        <f>I4*H4</f>
        <v>0</v>
      </c>
    </row>
    <row r="5" spans="1:10" ht="58.5" customHeight="1" x14ac:dyDescent="0.25">
      <c r="A5" s="14">
        <v>3</v>
      </c>
      <c r="B5" s="14" t="s">
        <v>42</v>
      </c>
      <c r="C5" s="15" t="s">
        <v>43</v>
      </c>
      <c r="D5" s="35" t="s">
        <v>44</v>
      </c>
      <c r="E5" s="35"/>
      <c r="F5" s="35"/>
      <c r="G5" s="16" t="s">
        <v>22</v>
      </c>
      <c r="H5" s="16">
        <v>6</v>
      </c>
      <c r="I5" s="23">
        <v>0</v>
      </c>
      <c r="J5" s="17">
        <f>H5*I5</f>
        <v>0</v>
      </c>
    </row>
    <row r="6" spans="1:10" ht="95.45" customHeight="1" x14ac:dyDescent="0.25">
      <c r="A6" s="14">
        <v>4</v>
      </c>
      <c r="B6" s="14" t="s">
        <v>45</v>
      </c>
      <c r="C6" s="15" t="s">
        <v>46</v>
      </c>
      <c r="D6" s="31" t="s">
        <v>47</v>
      </c>
      <c r="E6" s="31"/>
      <c r="F6" s="31"/>
      <c r="G6" s="16" t="s">
        <v>22</v>
      </c>
      <c r="H6" s="16">
        <v>6</v>
      </c>
      <c r="I6" s="23">
        <v>0</v>
      </c>
      <c r="J6" s="17">
        <f>H6*I6</f>
        <v>0</v>
      </c>
    </row>
    <row r="7" spans="1:10" ht="118.9" customHeight="1" x14ac:dyDescent="0.25">
      <c r="A7" s="14">
        <v>5</v>
      </c>
      <c r="B7" s="14" t="s">
        <v>48</v>
      </c>
      <c r="C7" s="15" t="s">
        <v>49</v>
      </c>
      <c r="D7" s="31" t="s">
        <v>137</v>
      </c>
      <c r="E7" s="31"/>
      <c r="F7" s="31"/>
      <c r="G7" s="16" t="s">
        <v>22</v>
      </c>
      <c r="H7" s="16">
        <v>6</v>
      </c>
      <c r="I7" s="23">
        <v>0</v>
      </c>
      <c r="J7" s="17">
        <f>H7*I7</f>
        <v>0</v>
      </c>
    </row>
    <row r="8" spans="1:10" ht="81" customHeight="1" x14ac:dyDescent="0.25">
      <c r="A8" s="14">
        <v>6</v>
      </c>
      <c r="B8" s="14" t="s">
        <v>52</v>
      </c>
      <c r="C8" s="15" t="s">
        <v>53</v>
      </c>
      <c r="D8" s="35" t="s">
        <v>54</v>
      </c>
      <c r="E8" s="35"/>
      <c r="F8" s="35"/>
      <c r="G8" s="16" t="s">
        <v>22</v>
      </c>
      <c r="H8" s="16">
        <v>1</v>
      </c>
      <c r="I8" s="23">
        <v>0</v>
      </c>
      <c r="J8" s="17">
        <f>H8*I8</f>
        <v>0</v>
      </c>
    </row>
    <row r="9" spans="1:10" ht="79.5" customHeight="1" x14ac:dyDescent="0.25">
      <c r="A9" s="14">
        <v>7</v>
      </c>
      <c r="B9" s="14" t="s">
        <v>55</v>
      </c>
      <c r="C9" s="18" t="s">
        <v>31</v>
      </c>
      <c r="D9" s="35" t="s">
        <v>56</v>
      </c>
      <c r="E9" s="35"/>
      <c r="F9" s="35"/>
      <c r="G9" s="16" t="s">
        <v>22</v>
      </c>
      <c r="H9" s="16">
        <v>3</v>
      </c>
      <c r="I9" s="23">
        <v>0</v>
      </c>
      <c r="J9" s="17">
        <f>H9*I9</f>
        <v>0</v>
      </c>
    </row>
    <row r="10" spans="1:10" ht="14.45" customHeight="1" x14ac:dyDescent="0.25">
      <c r="A10" s="9"/>
      <c r="B10" s="9"/>
      <c r="C10" s="9"/>
      <c r="D10" s="39"/>
      <c r="E10" s="39"/>
      <c r="F10" s="39"/>
      <c r="J10" s="3"/>
    </row>
    <row r="11" spans="1:10" ht="18.75" x14ac:dyDescent="0.3">
      <c r="A11" s="36" t="s">
        <v>37</v>
      </c>
      <c r="B11" s="36"/>
      <c r="C11" s="36"/>
      <c r="D11" s="37"/>
      <c r="E11" s="37"/>
      <c r="F11" s="37"/>
      <c r="G11" s="37"/>
      <c r="H11" s="37"/>
      <c r="I11" s="37"/>
      <c r="J11" s="2">
        <f>SUM(J3:J9)</f>
        <v>0</v>
      </c>
    </row>
  </sheetData>
  <mergeCells count="11">
    <mergeCell ref="A1:J1"/>
    <mergeCell ref="D10:F10"/>
    <mergeCell ref="D7:F7"/>
    <mergeCell ref="D8:F8"/>
    <mergeCell ref="D9:F9"/>
    <mergeCell ref="A11:I11"/>
    <mergeCell ref="D6:F6"/>
    <mergeCell ref="D2:F2"/>
    <mergeCell ref="D3:F3"/>
    <mergeCell ref="D5:F5"/>
    <mergeCell ref="D4:F4"/>
  </mergeCells>
  <hyperlinks>
    <hyperlink ref="A1:J1" location="'Součet '!A1" display="Část 1 - nábytek 3.NP" xr:uid="{734EED37-668F-4B70-95EF-FAEAE1BDC85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7A08-055F-41B5-BC5D-F5FBC28FEC59}">
  <dimension ref="A1:J14"/>
  <sheetViews>
    <sheetView topLeftCell="A7" zoomScale="83" zoomScaleNormal="83" workbookViewId="0">
      <selection activeCell="I13" sqref="I13"/>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8" t="s">
        <v>19</v>
      </c>
    </row>
    <row r="3" spans="1:10" ht="83.25" customHeight="1" x14ac:dyDescent="0.25">
      <c r="A3" s="14">
        <v>1</v>
      </c>
      <c r="B3" s="14" t="s">
        <v>38</v>
      </c>
      <c r="C3" s="15" t="s">
        <v>39</v>
      </c>
      <c r="D3" s="35" t="s">
        <v>40</v>
      </c>
      <c r="E3" s="35"/>
      <c r="F3" s="35"/>
      <c r="G3" s="16" t="s">
        <v>22</v>
      </c>
      <c r="H3" s="16">
        <v>5</v>
      </c>
      <c r="I3" s="23">
        <v>0</v>
      </c>
      <c r="J3" s="17">
        <f>H3*I3</f>
        <v>0</v>
      </c>
    </row>
    <row r="4" spans="1:10" ht="83.25" customHeight="1" x14ac:dyDescent="0.25">
      <c r="A4" s="14">
        <v>2</v>
      </c>
      <c r="B4" s="14"/>
      <c r="C4" s="15" t="s">
        <v>41</v>
      </c>
      <c r="D4" s="35" t="s">
        <v>90</v>
      </c>
      <c r="E4" s="35"/>
      <c r="F4" s="35"/>
      <c r="G4" s="16" t="s">
        <v>22</v>
      </c>
      <c r="H4" s="16">
        <v>5</v>
      </c>
      <c r="I4" s="23">
        <v>0</v>
      </c>
      <c r="J4" s="17">
        <f>I4*H4</f>
        <v>0</v>
      </c>
    </row>
    <row r="5" spans="1:10" ht="51.75" customHeight="1" x14ac:dyDescent="0.25">
      <c r="A5" s="14">
        <v>3</v>
      </c>
      <c r="B5" s="14" t="s">
        <v>42</v>
      </c>
      <c r="C5" s="15" t="s">
        <v>43</v>
      </c>
      <c r="D5" s="35" t="s">
        <v>44</v>
      </c>
      <c r="E5" s="35"/>
      <c r="F5" s="35"/>
      <c r="G5" s="16" t="s">
        <v>22</v>
      </c>
      <c r="H5" s="16">
        <v>5</v>
      </c>
      <c r="I5" s="23">
        <v>0</v>
      </c>
      <c r="J5" s="17">
        <f>H5*I5</f>
        <v>0</v>
      </c>
    </row>
    <row r="6" spans="1:10" ht="70.900000000000006" customHeight="1" x14ac:dyDescent="0.25">
      <c r="A6" s="14">
        <v>4</v>
      </c>
      <c r="B6" s="14" t="s">
        <v>45</v>
      </c>
      <c r="C6" s="15" t="s">
        <v>46</v>
      </c>
      <c r="D6" s="31" t="s">
        <v>47</v>
      </c>
      <c r="E6" s="31"/>
      <c r="F6" s="31"/>
      <c r="G6" s="16" t="s">
        <v>22</v>
      </c>
      <c r="H6" s="16">
        <v>5</v>
      </c>
      <c r="I6" s="23">
        <v>0</v>
      </c>
      <c r="J6" s="17">
        <f>H6*I6</f>
        <v>0</v>
      </c>
    </row>
    <row r="7" spans="1:10" ht="115.15" customHeight="1" x14ac:dyDescent="0.25">
      <c r="A7" s="14">
        <v>5</v>
      </c>
      <c r="B7" s="14" t="s">
        <v>48</v>
      </c>
      <c r="C7" s="15" t="s">
        <v>49</v>
      </c>
      <c r="D7" s="31" t="s">
        <v>137</v>
      </c>
      <c r="E7" s="31"/>
      <c r="F7" s="31"/>
      <c r="G7" s="16" t="s">
        <v>22</v>
      </c>
      <c r="H7" s="16">
        <v>5</v>
      </c>
      <c r="I7" s="23">
        <v>0</v>
      </c>
      <c r="J7" s="17">
        <f t="shared" ref="J7:J12" si="0">I7*H7</f>
        <v>0</v>
      </c>
    </row>
    <row r="8" spans="1:10" ht="71.25" customHeight="1" x14ac:dyDescent="0.25">
      <c r="A8" s="14">
        <v>6</v>
      </c>
      <c r="B8" s="14" t="s">
        <v>55</v>
      </c>
      <c r="C8" s="15" t="s">
        <v>31</v>
      </c>
      <c r="D8" s="31" t="s">
        <v>56</v>
      </c>
      <c r="E8" s="31"/>
      <c r="F8" s="31"/>
      <c r="G8" s="16" t="s">
        <v>22</v>
      </c>
      <c r="H8" s="16">
        <v>1</v>
      </c>
      <c r="I8" s="23">
        <v>0</v>
      </c>
      <c r="J8" s="17">
        <f t="shared" si="0"/>
        <v>0</v>
      </c>
    </row>
    <row r="9" spans="1:10" ht="85.5" customHeight="1" x14ac:dyDescent="0.25">
      <c r="A9" s="14">
        <v>7</v>
      </c>
      <c r="B9" s="14" t="s">
        <v>57</v>
      </c>
      <c r="C9" s="15" t="s">
        <v>34</v>
      </c>
      <c r="D9" s="31" t="s">
        <v>58</v>
      </c>
      <c r="E9" s="31"/>
      <c r="F9" s="31"/>
      <c r="G9" s="16" t="s">
        <v>22</v>
      </c>
      <c r="H9" s="16">
        <v>2</v>
      </c>
      <c r="I9" s="23">
        <v>0</v>
      </c>
      <c r="J9" s="17">
        <f t="shared" si="0"/>
        <v>0</v>
      </c>
    </row>
    <row r="10" spans="1:10" ht="85.5" customHeight="1" x14ac:dyDescent="0.25">
      <c r="A10" s="14">
        <v>8</v>
      </c>
      <c r="B10" s="14" t="s">
        <v>52</v>
      </c>
      <c r="C10" s="15" t="s">
        <v>53</v>
      </c>
      <c r="D10" s="31" t="s">
        <v>54</v>
      </c>
      <c r="E10" s="31"/>
      <c r="F10" s="31"/>
      <c r="G10" s="16" t="s">
        <v>22</v>
      </c>
      <c r="H10" s="16">
        <v>1</v>
      </c>
      <c r="I10" s="23">
        <v>0</v>
      </c>
      <c r="J10" s="17">
        <f t="shared" si="0"/>
        <v>0</v>
      </c>
    </row>
    <row r="11" spans="1:10" ht="102.75" customHeight="1" x14ac:dyDescent="0.25">
      <c r="A11" s="14">
        <v>9</v>
      </c>
      <c r="B11" s="14" t="s">
        <v>35</v>
      </c>
      <c r="C11" s="15" t="s">
        <v>36</v>
      </c>
      <c r="D11" s="43" t="s">
        <v>92</v>
      </c>
      <c r="E11" s="43"/>
      <c r="F11" s="43"/>
      <c r="G11" s="16" t="s">
        <v>22</v>
      </c>
      <c r="H11" s="16">
        <v>1</v>
      </c>
      <c r="I11" s="23">
        <v>0</v>
      </c>
      <c r="J11" s="17">
        <f t="shared" si="0"/>
        <v>0</v>
      </c>
    </row>
    <row r="12" spans="1:10" ht="85.9" customHeight="1" x14ac:dyDescent="0.25">
      <c r="A12" s="14">
        <v>10</v>
      </c>
      <c r="B12" s="14"/>
      <c r="C12" s="15" t="s">
        <v>50</v>
      </c>
      <c r="D12" s="31" t="s">
        <v>51</v>
      </c>
      <c r="E12" s="31"/>
      <c r="F12" s="31"/>
      <c r="G12" s="16" t="s">
        <v>22</v>
      </c>
      <c r="H12" s="16">
        <v>1</v>
      </c>
      <c r="I12" s="23">
        <v>0</v>
      </c>
      <c r="J12" s="17">
        <f t="shared" si="0"/>
        <v>0</v>
      </c>
    </row>
    <row r="13" spans="1:10" x14ac:dyDescent="0.25">
      <c r="A13" s="9"/>
      <c r="B13" s="9"/>
      <c r="C13" s="9"/>
      <c r="J13" s="3"/>
    </row>
    <row r="14" spans="1:10" ht="18.75" x14ac:dyDescent="0.3">
      <c r="A14" s="36" t="s">
        <v>37</v>
      </c>
      <c r="B14" s="36"/>
      <c r="C14" s="36"/>
      <c r="D14" s="37"/>
      <c r="E14" s="37"/>
      <c r="F14" s="37"/>
      <c r="G14" s="37"/>
      <c r="H14" s="37"/>
      <c r="I14" s="37"/>
      <c r="J14" s="2">
        <f>SUM(J3:J12)</f>
        <v>0</v>
      </c>
    </row>
  </sheetData>
  <mergeCells count="13">
    <mergeCell ref="A14:I14"/>
    <mergeCell ref="D6:F6"/>
    <mergeCell ref="D7:F7"/>
    <mergeCell ref="D8:F8"/>
    <mergeCell ref="D9:F9"/>
    <mergeCell ref="D10:F10"/>
    <mergeCell ref="D11:F11"/>
    <mergeCell ref="A1:J1"/>
    <mergeCell ref="D12:F12"/>
    <mergeCell ref="D2:F2"/>
    <mergeCell ref="D3:F3"/>
    <mergeCell ref="D5:F5"/>
    <mergeCell ref="D4:F4"/>
  </mergeCells>
  <hyperlinks>
    <hyperlink ref="A1:J1" location="'Součet '!A1" display="Část 1 - nábytek 3.NP" xr:uid="{A139B65D-CE95-438B-A051-FA819A3E29E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2D13-69DB-469E-83CD-EA69A85F2142}">
  <dimension ref="A1:J7"/>
  <sheetViews>
    <sheetView zoomScale="73" zoomScaleNormal="73" workbookViewId="0">
      <selection activeCell="I6" sqref="I6"/>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8" t="s">
        <v>19</v>
      </c>
    </row>
    <row r="3" spans="1:10" ht="120" customHeight="1" x14ac:dyDescent="0.25">
      <c r="A3" s="14">
        <v>1</v>
      </c>
      <c r="B3" s="14" t="s">
        <v>63</v>
      </c>
      <c r="C3" s="15" t="s">
        <v>64</v>
      </c>
      <c r="D3" s="38" t="s">
        <v>93</v>
      </c>
      <c r="E3" s="38"/>
      <c r="F3" s="38"/>
      <c r="G3" s="16" t="s">
        <v>22</v>
      </c>
      <c r="H3" s="16">
        <v>1</v>
      </c>
      <c r="I3" s="23">
        <v>0</v>
      </c>
      <c r="J3" s="17">
        <f>H3*I3</f>
        <v>0</v>
      </c>
    </row>
    <row r="4" spans="1:10" ht="40.5" customHeight="1" x14ac:dyDescent="0.25">
      <c r="A4" s="14">
        <v>2</v>
      </c>
      <c r="B4" s="14" t="s">
        <v>65</v>
      </c>
      <c r="C4" s="15" t="s">
        <v>66</v>
      </c>
      <c r="D4" s="35" t="s">
        <v>67</v>
      </c>
      <c r="E4" s="35"/>
      <c r="F4" s="35"/>
      <c r="G4" s="16" t="s">
        <v>22</v>
      </c>
      <c r="H4" s="16">
        <v>1</v>
      </c>
      <c r="I4" s="23">
        <v>0</v>
      </c>
      <c r="J4" s="17">
        <f>H4*I4</f>
        <v>0</v>
      </c>
    </row>
    <row r="5" spans="1:10" ht="69" customHeight="1" x14ac:dyDescent="0.25">
      <c r="A5" s="14">
        <v>3</v>
      </c>
      <c r="B5" s="14"/>
      <c r="C5" s="15" t="s">
        <v>41</v>
      </c>
      <c r="D5" s="31" t="s">
        <v>79</v>
      </c>
      <c r="E5" s="31"/>
      <c r="F5" s="31"/>
      <c r="G5" s="16" t="s">
        <v>22</v>
      </c>
      <c r="H5" s="16">
        <v>1</v>
      </c>
      <c r="I5" s="23">
        <v>0</v>
      </c>
      <c r="J5" s="17">
        <f>H5*I5</f>
        <v>0</v>
      </c>
    </row>
    <row r="6" spans="1:10" x14ac:dyDescent="0.25">
      <c r="A6" s="9"/>
      <c r="B6" s="9"/>
      <c r="C6" s="9"/>
      <c r="J6" s="3"/>
    </row>
    <row r="7" spans="1:10" ht="18.75" x14ac:dyDescent="0.3">
      <c r="A7" s="36" t="s">
        <v>37</v>
      </c>
      <c r="B7" s="36"/>
      <c r="C7" s="36"/>
      <c r="D7" s="37"/>
      <c r="E7" s="37"/>
      <c r="F7" s="37"/>
      <c r="G7" s="37"/>
      <c r="H7" s="37"/>
      <c r="I7" s="37"/>
      <c r="J7" s="2">
        <f>SUM(J3:J5)</f>
        <v>0</v>
      </c>
    </row>
  </sheetData>
  <mergeCells count="6">
    <mergeCell ref="A7:I7"/>
    <mergeCell ref="D5:F5"/>
    <mergeCell ref="A1:J1"/>
    <mergeCell ref="D2:F2"/>
    <mergeCell ref="D3:F3"/>
    <mergeCell ref="D4:F4"/>
  </mergeCells>
  <hyperlinks>
    <hyperlink ref="A1:J1" location="'Součet '!A1" display="Část 1 - nábytek 3.NP" xr:uid="{AD4049C3-36AB-409B-AD77-0B204DCD2E4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D9156-01DB-428F-9F1B-EC5DEC773C0A}">
  <dimension ref="A1:J11"/>
  <sheetViews>
    <sheetView topLeftCell="A4" zoomScale="89" zoomScaleNormal="89" workbookViewId="0">
      <selection activeCell="I10" sqref="I10"/>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21" t="s">
        <v>19</v>
      </c>
    </row>
    <row r="3" spans="1:10" ht="153" customHeight="1" x14ac:dyDescent="0.25">
      <c r="A3" s="14">
        <v>1</v>
      </c>
      <c r="B3" s="14" t="s">
        <v>70</v>
      </c>
      <c r="C3" s="15" t="s">
        <v>21</v>
      </c>
      <c r="D3" s="35" t="s">
        <v>94</v>
      </c>
      <c r="E3" s="35"/>
      <c r="F3" s="35"/>
      <c r="G3" s="16" t="s">
        <v>22</v>
      </c>
      <c r="H3" s="16">
        <v>1</v>
      </c>
      <c r="I3" s="23">
        <v>0</v>
      </c>
      <c r="J3" s="17">
        <f>H3*I3</f>
        <v>0</v>
      </c>
    </row>
    <row r="4" spans="1:10" ht="114" customHeight="1" x14ac:dyDescent="0.25">
      <c r="A4" s="14">
        <v>2</v>
      </c>
      <c r="B4" s="14" t="s">
        <v>71</v>
      </c>
      <c r="C4" s="15" t="s">
        <v>24</v>
      </c>
      <c r="D4" s="35" t="s">
        <v>138</v>
      </c>
      <c r="E4" s="35"/>
      <c r="F4" s="35"/>
      <c r="G4" s="16" t="s">
        <v>22</v>
      </c>
      <c r="H4" s="16">
        <v>1</v>
      </c>
      <c r="I4" s="23">
        <v>0</v>
      </c>
      <c r="J4" s="17">
        <f>H4*I4</f>
        <v>0</v>
      </c>
    </row>
    <row r="5" spans="1:10" ht="157.9" customHeight="1" x14ac:dyDescent="0.25">
      <c r="A5" s="14">
        <v>3</v>
      </c>
      <c r="B5" s="14" t="s">
        <v>72</v>
      </c>
      <c r="C5" s="15" t="s">
        <v>73</v>
      </c>
      <c r="D5" s="35" t="s">
        <v>80</v>
      </c>
      <c r="E5" s="35"/>
      <c r="F5" s="35"/>
      <c r="G5" s="16" t="s">
        <v>22</v>
      </c>
      <c r="H5" s="16">
        <v>18</v>
      </c>
      <c r="I5" s="23">
        <v>0</v>
      </c>
      <c r="J5" s="17">
        <f>I5*H5</f>
        <v>0</v>
      </c>
    </row>
    <row r="6" spans="1:10" ht="93.75" customHeight="1" x14ac:dyDescent="0.25">
      <c r="A6" s="14">
        <v>4</v>
      </c>
      <c r="B6" s="14" t="s">
        <v>74</v>
      </c>
      <c r="C6" s="15" t="s">
        <v>29</v>
      </c>
      <c r="D6" s="35" t="s">
        <v>139</v>
      </c>
      <c r="E6" s="35"/>
      <c r="F6" s="35"/>
      <c r="G6" s="16" t="s">
        <v>22</v>
      </c>
      <c r="H6" s="16">
        <v>36</v>
      </c>
      <c r="I6" s="23">
        <v>0</v>
      </c>
      <c r="J6" s="17">
        <f>I6*H6</f>
        <v>0</v>
      </c>
    </row>
    <row r="7" spans="1:10" ht="71.25" customHeight="1" x14ac:dyDescent="0.25">
      <c r="A7" s="14">
        <v>5</v>
      </c>
      <c r="B7" s="14"/>
      <c r="C7" s="15" t="s">
        <v>41</v>
      </c>
      <c r="D7" s="35" t="s">
        <v>75</v>
      </c>
      <c r="E7" s="35"/>
      <c r="F7" s="35"/>
      <c r="G7" s="16" t="s">
        <v>22</v>
      </c>
      <c r="H7" s="16">
        <v>2</v>
      </c>
      <c r="I7" s="23">
        <v>0</v>
      </c>
      <c r="J7" s="17">
        <f>I7*H7</f>
        <v>0</v>
      </c>
    </row>
    <row r="8" spans="1:10" ht="86.25" customHeight="1" x14ac:dyDescent="0.25">
      <c r="A8" s="14">
        <v>7</v>
      </c>
      <c r="B8" s="14"/>
      <c r="C8" s="15" t="s">
        <v>41</v>
      </c>
      <c r="D8" s="35" t="s">
        <v>76</v>
      </c>
      <c r="E8" s="35"/>
      <c r="F8" s="35"/>
      <c r="G8" s="16" t="s">
        <v>22</v>
      </c>
      <c r="H8" s="16">
        <v>1</v>
      </c>
      <c r="I8" s="23">
        <v>0</v>
      </c>
      <c r="J8" s="17">
        <f>I8*H8</f>
        <v>0</v>
      </c>
    </row>
    <row r="9" spans="1:10" ht="104.25" customHeight="1" x14ac:dyDescent="0.25">
      <c r="A9" s="14">
        <v>8</v>
      </c>
      <c r="B9" s="14" t="s">
        <v>77</v>
      </c>
      <c r="C9" s="15" t="s">
        <v>31</v>
      </c>
      <c r="D9" s="35" t="s">
        <v>78</v>
      </c>
      <c r="E9" s="35"/>
      <c r="F9" s="35"/>
      <c r="G9" s="16" t="s">
        <v>22</v>
      </c>
      <c r="H9" s="16">
        <v>4</v>
      </c>
      <c r="I9" s="23">
        <v>0</v>
      </c>
      <c r="J9" s="17">
        <f>I9*H9</f>
        <v>0</v>
      </c>
    </row>
    <row r="10" spans="1:10" ht="14.45" customHeight="1" x14ac:dyDescent="0.25">
      <c r="A10" s="9"/>
      <c r="B10" s="9"/>
      <c r="C10" s="9"/>
      <c r="D10" s="39"/>
      <c r="E10" s="39"/>
      <c r="F10" s="39"/>
      <c r="J10" s="3"/>
    </row>
    <row r="11" spans="1:10" ht="18.75" x14ac:dyDescent="0.3">
      <c r="A11" s="36" t="s">
        <v>37</v>
      </c>
      <c r="B11" s="36"/>
      <c r="C11" s="36"/>
      <c r="D11" s="37"/>
      <c r="E11" s="37"/>
      <c r="F11" s="37"/>
      <c r="G11" s="37"/>
      <c r="H11" s="37"/>
      <c r="I11" s="37"/>
      <c r="J11" s="2">
        <f>SUM(J3:J9)</f>
        <v>0</v>
      </c>
    </row>
  </sheetData>
  <mergeCells count="11">
    <mergeCell ref="A1:J1"/>
    <mergeCell ref="D2:F2"/>
    <mergeCell ref="D3:F3"/>
    <mergeCell ref="D4:F4"/>
    <mergeCell ref="A11:I11"/>
    <mergeCell ref="D5:F5"/>
    <mergeCell ref="D6:F6"/>
    <mergeCell ref="D7:F7"/>
    <mergeCell ref="D8:F8"/>
    <mergeCell ref="D9:F9"/>
    <mergeCell ref="D10:F10"/>
  </mergeCells>
  <hyperlinks>
    <hyperlink ref="A1:J1" location="'Součet '!A1" display="Část 1 - nábytek 3.NP" xr:uid="{86B8AF86-A890-458F-A89F-A903C651131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9190-D104-4FF2-AE94-C27859CEAB10}">
  <dimension ref="A1:J11"/>
  <sheetViews>
    <sheetView topLeftCell="A5" zoomScale="95" zoomScaleNormal="95" workbookViewId="0">
      <selection activeCell="I10" sqref="I10"/>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21" t="s">
        <v>19</v>
      </c>
    </row>
    <row r="3" spans="1:10" ht="184.15" customHeight="1" x14ac:dyDescent="0.25">
      <c r="A3" s="14">
        <v>1</v>
      </c>
      <c r="B3" s="14" t="s">
        <v>70</v>
      </c>
      <c r="C3" s="15" t="s">
        <v>21</v>
      </c>
      <c r="D3" s="35" t="s">
        <v>94</v>
      </c>
      <c r="E3" s="35"/>
      <c r="F3" s="35"/>
      <c r="G3" s="16" t="s">
        <v>22</v>
      </c>
      <c r="H3" s="16">
        <v>1</v>
      </c>
      <c r="I3" s="23">
        <v>0</v>
      </c>
      <c r="J3" s="17">
        <f>H3*I3</f>
        <v>0</v>
      </c>
    </row>
    <row r="4" spans="1:10" ht="139.9" customHeight="1" x14ac:dyDescent="0.25">
      <c r="A4" s="14">
        <v>2</v>
      </c>
      <c r="B4" s="14" t="s">
        <v>71</v>
      </c>
      <c r="C4" s="15" t="s">
        <v>24</v>
      </c>
      <c r="D4" s="35" t="s">
        <v>138</v>
      </c>
      <c r="E4" s="35"/>
      <c r="F4" s="35"/>
      <c r="G4" s="16" t="s">
        <v>22</v>
      </c>
      <c r="H4" s="16">
        <v>1</v>
      </c>
      <c r="I4" s="23">
        <v>0</v>
      </c>
      <c r="J4" s="17">
        <f>H4*I4</f>
        <v>0</v>
      </c>
    </row>
    <row r="5" spans="1:10" ht="162" customHeight="1" x14ac:dyDescent="0.25">
      <c r="A5" s="14">
        <v>3</v>
      </c>
      <c r="B5" s="14" t="s">
        <v>72</v>
      </c>
      <c r="C5" s="15" t="s">
        <v>73</v>
      </c>
      <c r="D5" s="35" t="s">
        <v>80</v>
      </c>
      <c r="E5" s="35"/>
      <c r="F5" s="35"/>
      <c r="G5" s="16" t="s">
        <v>22</v>
      </c>
      <c r="H5" s="16">
        <v>18</v>
      </c>
      <c r="I5" s="23">
        <v>0</v>
      </c>
      <c r="J5" s="17">
        <f>I5*H5</f>
        <v>0</v>
      </c>
    </row>
    <row r="6" spans="1:10" ht="110.45" customHeight="1" x14ac:dyDescent="0.25">
      <c r="A6" s="14">
        <v>4</v>
      </c>
      <c r="B6" s="14" t="s">
        <v>74</v>
      </c>
      <c r="C6" s="15" t="s">
        <v>29</v>
      </c>
      <c r="D6" s="35" t="s">
        <v>139</v>
      </c>
      <c r="E6" s="35"/>
      <c r="F6" s="35"/>
      <c r="G6" s="16" t="s">
        <v>22</v>
      </c>
      <c r="H6" s="16">
        <v>36</v>
      </c>
      <c r="I6" s="23">
        <v>0</v>
      </c>
      <c r="J6" s="17">
        <f>I6*H6</f>
        <v>0</v>
      </c>
    </row>
    <row r="7" spans="1:10" ht="111.6" customHeight="1" x14ac:dyDescent="0.25">
      <c r="A7" s="14">
        <v>5</v>
      </c>
      <c r="B7" s="14"/>
      <c r="C7" s="15" t="s">
        <v>41</v>
      </c>
      <c r="D7" s="35" t="s">
        <v>75</v>
      </c>
      <c r="E7" s="35"/>
      <c r="F7" s="35"/>
      <c r="G7" s="16" t="s">
        <v>22</v>
      </c>
      <c r="H7" s="16">
        <v>1</v>
      </c>
      <c r="I7" s="23">
        <v>0</v>
      </c>
      <c r="J7" s="17">
        <f>I7*H7</f>
        <v>0</v>
      </c>
    </row>
    <row r="8" spans="1:10" ht="82.5" customHeight="1" x14ac:dyDescent="0.25">
      <c r="A8" s="14">
        <v>6</v>
      </c>
      <c r="B8" s="14"/>
      <c r="C8" s="15" t="s">
        <v>41</v>
      </c>
      <c r="D8" s="35" t="s">
        <v>76</v>
      </c>
      <c r="E8" s="35"/>
      <c r="F8" s="35"/>
      <c r="G8" s="16" t="s">
        <v>22</v>
      </c>
      <c r="H8" s="16">
        <v>1</v>
      </c>
      <c r="I8" s="23">
        <v>0</v>
      </c>
      <c r="J8" s="17">
        <f>I8*H8</f>
        <v>0</v>
      </c>
    </row>
    <row r="9" spans="1:10" ht="109.5" customHeight="1" x14ac:dyDescent="0.25">
      <c r="A9" s="14">
        <v>7</v>
      </c>
      <c r="B9" s="14" t="s">
        <v>77</v>
      </c>
      <c r="C9" s="15" t="s">
        <v>31</v>
      </c>
      <c r="D9" s="35" t="s">
        <v>78</v>
      </c>
      <c r="E9" s="35"/>
      <c r="F9" s="35"/>
      <c r="G9" s="16" t="s">
        <v>22</v>
      </c>
      <c r="H9" s="16">
        <v>4</v>
      </c>
      <c r="I9" s="23">
        <v>0</v>
      </c>
      <c r="J9" s="17">
        <f>I9*H9</f>
        <v>0</v>
      </c>
    </row>
    <row r="10" spans="1:10" ht="14.45" customHeight="1" x14ac:dyDescent="0.25">
      <c r="A10" s="9"/>
      <c r="B10" s="9"/>
      <c r="C10" s="9"/>
      <c r="D10" s="39"/>
      <c r="E10" s="39"/>
      <c r="F10" s="39"/>
      <c r="J10" s="3"/>
    </row>
    <row r="11" spans="1:10" ht="18.75" x14ac:dyDescent="0.3">
      <c r="A11" s="36" t="s">
        <v>37</v>
      </c>
      <c r="B11" s="36"/>
      <c r="C11" s="36"/>
      <c r="D11" s="37"/>
      <c r="E11" s="37"/>
      <c r="F11" s="37"/>
      <c r="G11" s="37"/>
      <c r="H11" s="37"/>
      <c r="I11" s="37"/>
      <c r="J11" s="2">
        <f>SUM(J3:J9)</f>
        <v>0</v>
      </c>
    </row>
  </sheetData>
  <mergeCells count="11">
    <mergeCell ref="D7:F7"/>
    <mergeCell ref="A11:I11"/>
    <mergeCell ref="D8:F8"/>
    <mergeCell ref="D9:F9"/>
    <mergeCell ref="D10:F10"/>
    <mergeCell ref="D5:F5"/>
    <mergeCell ref="D6:F6"/>
    <mergeCell ref="A1:J1"/>
    <mergeCell ref="D2:F2"/>
    <mergeCell ref="D3:F3"/>
    <mergeCell ref="D4:F4"/>
  </mergeCells>
  <hyperlinks>
    <hyperlink ref="A1:J1" location="'Součet '!A1" display="Část 1 - nábytek 3.NP" xr:uid="{AC164700-E1FA-484F-A4F2-F6AE2D3E8B9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700E-F32E-4AB1-8917-B8DEEFEB968E}">
  <dimension ref="A1:J10"/>
  <sheetViews>
    <sheetView topLeftCell="A4" zoomScale="96" zoomScaleNormal="96" workbookViewId="0">
      <selection activeCell="I8" sqref="I8"/>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0" t="s">
        <v>95</v>
      </c>
      <c r="B1" s="30"/>
      <c r="C1" s="30"/>
      <c r="D1" s="30"/>
      <c r="E1" s="30"/>
      <c r="F1" s="30"/>
      <c r="G1" s="30"/>
      <c r="H1" s="30"/>
      <c r="I1" s="30"/>
      <c r="J1" s="30"/>
    </row>
    <row r="2" spans="1:10" ht="30" x14ac:dyDescent="0.25">
      <c r="A2" s="1" t="s">
        <v>12</v>
      </c>
      <c r="B2" s="1" t="s">
        <v>13</v>
      </c>
      <c r="C2" s="1" t="s">
        <v>14</v>
      </c>
      <c r="D2" s="44" t="s">
        <v>15</v>
      </c>
      <c r="E2" s="44"/>
      <c r="F2" s="44"/>
      <c r="G2" s="1" t="s">
        <v>16</v>
      </c>
      <c r="H2" s="1" t="s">
        <v>17</v>
      </c>
      <c r="I2" s="1" t="s">
        <v>18</v>
      </c>
      <c r="J2" s="1" t="s">
        <v>19</v>
      </c>
    </row>
    <row r="3" spans="1:10" ht="180.75" customHeight="1" x14ac:dyDescent="0.25">
      <c r="A3" s="14">
        <v>1</v>
      </c>
      <c r="B3" s="14" t="s">
        <v>70</v>
      </c>
      <c r="C3" s="15" t="s">
        <v>21</v>
      </c>
      <c r="D3" s="35" t="s">
        <v>94</v>
      </c>
      <c r="E3" s="35"/>
      <c r="F3" s="35"/>
      <c r="G3" s="16" t="s">
        <v>22</v>
      </c>
      <c r="H3" s="16">
        <v>1</v>
      </c>
      <c r="I3" s="23">
        <v>0</v>
      </c>
      <c r="J3" s="17">
        <f>H3*I3</f>
        <v>0</v>
      </c>
    </row>
    <row r="4" spans="1:10" ht="117" customHeight="1" x14ac:dyDescent="0.25">
      <c r="A4" s="14">
        <v>2</v>
      </c>
      <c r="B4" s="14" t="s">
        <v>71</v>
      </c>
      <c r="C4" s="15" t="s">
        <v>24</v>
      </c>
      <c r="D4" s="35" t="s">
        <v>138</v>
      </c>
      <c r="E4" s="35"/>
      <c r="F4" s="35"/>
      <c r="G4" s="16" t="s">
        <v>22</v>
      </c>
      <c r="H4" s="16">
        <v>1</v>
      </c>
      <c r="I4" s="23">
        <v>0</v>
      </c>
      <c r="J4" s="17">
        <f>H4*I4</f>
        <v>0</v>
      </c>
    </row>
    <row r="5" spans="1:10" ht="111.6" customHeight="1" x14ac:dyDescent="0.25">
      <c r="A5" s="14">
        <v>3</v>
      </c>
      <c r="B5" s="14" t="s">
        <v>72</v>
      </c>
      <c r="C5" s="15" t="s">
        <v>73</v>
      </c>
      <c r="D5" s="35" t="s">
        <v>80</v>
      </c>
      <c r="E5" s="45"/>
      <c r="F5" s="45"/>
      <c r="G5" s="16" t="s">
        <v>22</v>
      </c>
      <c r="H5" s="16">
        <v>18</v>
      </c>
      <c r="I5" s="23">
        <v>0</v>
      </c>
      <c r="J5" s="17">
        <f>I5*H5</f>
        <v>0</v>
      </c>
    </row>
    <row r="6" spans="1:10" ht="93" customHeight="1" x14ac:dyDescent="0.25">
      <c r="A6" s="14">
        <v>4</v>
      </c>
      <c r="B6" s="14" t="s">
        <v>74</v>
      </c>
      <c r="C6" s="15" t="s">
        <v>29</v>
      </c>
      <c r="D6" s="35" t="s">
        <v>140</v>
      </c>
      <c r="E6" s="35"/>
      <c r="F6" s="35"/>
      <c r="G6" s="16" t="s">
        <v>22</v>
      </c>
      <c r="H6" s="16">
        <v>36</v>
      </c>
      <c r="I6" s="23">
        <v>0</v>
      </c>
      <c r="J6" s="17">
        <f>I6*H6</f>
        <v>0</v>
      </c>
    </row>
    <row r="7" spans="1:10" ht="126" customHeight="1" x14ac:dyDescent="0.25">
      <c r="A7" s="14">
        <v>5</v>
      </c>
      <c r="B7" s="14" t="s">
        <v>77</v>
      </c>
      <c r="C7" s="15" t="s">
        <v>31</v>
      </c>
      <c r="D7" s="35" t="s">
        <v>78</v>
      </c>
      <c r="E7" s="35"/>
      <c r="F7" s="35"/>
      <c r="G7" s="16" t="s">
        <v>22</v>
      </c>
      <c r="H7" s="16">
        <v>4</v>
      </c>
      <c r="I7" s="23">
        <v>0</v>
      </c>
      <c r="J7" s="17">
        <f>I7*H7</f>
        <v>0</v>
      </c>
    </row>
    <row r="8" spans="1:10" ht="72.75" customHeight="1" x14ac:dyDescent="0.25">
      <c r="A8" s="14">
        <v>6</v>
      </c>
      <c r="B8" s="14"/>
      <c r="C8" s="15" t="s">
        <v>41</v>
      </c>
      <c r="D8" s="35" t="s">
        <v>79</v>
      </c>
      <c r="E8" s="35"/>
      <c r="F8" s="35"/>
      <c r="G8" s="16" t="s">
        <v>22</v>
      </c>
      <c r="H8" s="16">
        <v>2</v>
      </c>
      <c r="I8" s="23">
        <v>0</v>
      </c>
      <c r="J8" s="17">
        <f>I8*H8</f>
        <v>0</v>
      </c>
    </row>
    <row r="9" spans="1:10" ht="14.45" customHeight="1" x14ac:dyDescent="0.25">
      <c r="A9" s="9"/>
      <c r="B9" s="9"/>
      <c r="C9" s="9"/>
      <c r="D9" s="39"/>
      <c r="E9" s="39"/>
      <c r="F9" s="39"/>
      <c r="J9" s="3"/>
    </row>
    <row r="10" spans="1:10" ht="18.75" x14ac:dyDescent="0.3">
      <c r="A10" s="36" t="s">
        <v>37</v>
      </c>
      <c r="B10" s="36"/>
      <c r="C10" s="36"/>
      <c r="D10" s="37"/>
      <c r="E10" s="37"/>
      <c r="F10" s="37"/>
      <c r="G10" s="37"/>
      <c r="H10" s="37"/>
      <c r="I10" s="37"/>
      <c r="J10" s="2">
        <f>SUM(J3:J8)</f>
        <v>0</v>
      </c>
    </row>
  </sheetData>
  <mergeCells count="10">
    <mergeCell ref="A10:I10"/>
    <mergeCell ref="D9:F9"/>
    <mergeCell ref="A1:J1"/>
    <mergeCell ref="D8:F8"/>
    <mergeCell ref="D2:F2"/>
    <mergeCell ref="D3:F3"/>
    <mergeCell ref="D4:F4"/>
    <mergeCell ref="D5:F5"/>
    <mergeCell ref="D6:F6"/>
    <mergeCell ref="D7:F7"/>
  </mergeCells>
  <hyperlinks>
    <hyperlink ref="A1:J1" location="'Součet '!A1" display="Část 1 - nábytek 3.NP" xr:uid="{3ECE9199-B1B0-4060-A3BD-C974AF10887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D0120-12D9-4DFE-8FFC-D0DE1DD1AEE7}">
  <dimension ref="A1:J10"/>
  <sheetViews>
    <sheetView topLeftCell="A5" zoomScale="93" zoomScaleNormal="93" workbookViewId="0">
      <selection activeCell="D9" sqref="D9:J9"/>
    </sheetView>
  </sheetViews>
  <sheetFormatPr defaultRowHeight="15" x14ac:dyDescent="0.25"/>
  <cols>
    <col min="1" max="1" width="4.7109375" customWidth="1"/>
    <col min="2" max="2" width="8.42578125" customWidth="1"/>
    <col min="3" max="3" width="25.7109375" customWidth="1"/>
    <col min="6" max="6" width="101.85546875" customWidth="1"/>
    <col min="7" max="7" width="10.5703125" customWidth="1"/>
    <col min="8" max="8" width="10.7109375" customWidth="1"/>
    <col min="9" max="10" width="20.5703125" customWidth="1"/>
  </cols>
  <sheetData>
    <row r="1" spans="1:10" ht="27" customHeight="1" x14ac:dyDescent="0.25">
      <c r="A1" s="30" t="s">
        <v>95</v>
      </c>
      <c r="B1" s="30"/>
      <c r="C1" s="30"/>
      <c r="D1" s="30"/>
      <c r="E1" s="30"/>
      <c r="F1" s="30"/>
      <c r="G1" s="30"/>
      <c r="H1" s="30"/>
      <c r="I1" s="30"/>
      <c r="J1" s="30"/>
    </row>
    <row r="2" spans="1:10" ht="29.25" customHeight="1" x14ac:dyDescent="0.25">
      <c r="A2" s="8" t="s">
        <v>12</v>
      </c>
      <c r="B2" s="8" t="s">
        <v>13</v>
      </c>
      <c r="C2" s="8" t="s">
        <v>14</v>
      </c>
      <c r="D2" s="32" t="s">
        <v>15</v>
      </c>
      <c r="E2" s="33"/>
      <c r="F2" s="34"/>
      <c r="G2" s="8" t="s">
        <v>16</v>
      </c>
      <c r="H2" s="8" t="s">
        <v>17</v>
      </c>
      <c r="I2" s="8" t="s">
        <v>18</v>
      </c>
      <c r="J2" s="8" t="s">
        <v>19</v>
      </c>
    </row>
    <row r="3" spans="1:10" ht="183" customHeight="1" x14ac:dyDescent="0.25">
      <c r="A3" s="14">
        <v>1</v>
      </c>
      <c r="B3" s="14" t="s">
        <v>70</v>
      </c>
      <c r="C3" s="15" t="s">
        <v>21</v>
      </c>
      <c r="D3" s="35" t="s">
        <v>94</v>
      </c>
      <c r="E3" s="35"/>
      <c r="F3" s="35"/>
      <c r="G3" s="16" t="s">
        <v>22</v>
      </c>
      <c r="H3" s="16">
        <v>1</v>
      </c>
      <c r="I3" s="23">
        <v>0</v>
      </c>
      <c r="J3" s="17">
        <f t="shared" ref="J3:J8" si="0">H3*I3</f>
        <v>0</v>
      </c>
    </row>
    <row r="4" spans="1:10" ht="119.25" customHeight="1" x14ac:dyDescent="0.25">
      <c r="A4" s="14">
        <v>2</v>
      </c>
      <c r="B4" s="14" t="s">
        <v>71</v>
      </c>
      <c r="C4" s="15" t="s">
        <v>24</v>
      </c>
      <c r="D4" s="35" t="s">
        <v>138</v>
      </c>
      <c r="E4" s="35"/>
      <c r="F4" s="35"/>
      <c r="G4" s="16" t="s">
        <v>22</v>
      </c>
      <c r="H4" s="16">
        <v>1</v>
      </c>
      <c r="I4" s="23">
        <v>0</v>
      </c>
      <c r="J4" s="17">
        <f t="shared" si="0"/>
        <v>0</v>
      </c>
    </row>
    <row r="5" spans="1:10" ht="149.44999999999999" customHeight="1" x14ac:dyDescent="0.25">
      <c r="A5" s="14">
        <v>3</v>
      </c>
      <c r="B5" s="14" t="s">
        <v>72</v>
      </c>
      <c r="C5" s="15" t="s">
        <v>73</v>
      </c>
      <c r="D5" s="31" t="s">
        <v>80</v>
      </c>
      <c r="E5" s="31"/>
      <c r="F5" s="31"/>
      <c r="G5" s="16" t="s">
        <v>22</v>
      </c>
      <c r="H5" s="16">
        <v>18</v>
      </c>
      <c r="I5" s="23">
        <v>0</v>
      </c>
      <c r="J5" s="17">
        <f t="shared" si="0"/>
        <v>0</v>
      </c>
    </row>
    <row r="6" spans="1:10" ht="118.9" customHeight="1" x14ac:dyDescent="0.25">
      <c r="A6" s="14">
        <v>4</v>
      </c>
      <c r="B6" s="14" t="s">
        <v>74</v>
      </c>
      <c r="C6" s="15" t="s">
        <v>29</v>
      </c>
      <c r="D6" s="31" t="s">
        <v>139</v>
      </c>
      <c r="E6" s="31"/>
      <c r="F6" s="31"/>
      <c r="G6" s="16" t="s">
        <v>22</v>
      </c>
      <c r="H6" s="16">
        <v>36</v>
      </c>
      <c r="I6" s="23">
        <v>0</v>
      </c>
      <c r="J6" s="17">
        <f t="shared" si="0"/>
        <v>0</v>
      </c>
    </row>
    <row r="7" spans="1:10" ht="141.6" customHeight="1" x14ac:dyDescent="0.25">
      <c r="A7" s="14">
        <v>5</v>
      </c>
      <c r="B7" s="14" t="s">
        <v>77</v>
      </c>
      <c r="C7" s="18" t="s">
        <v>31</v>
      </c>
      <c r="D7" s="35" t="s">
        <v>78</v>
      </c>
      <c r="E7" s="35"/>
      <c r="F7" s="35"/>
      <c r="G7" s="16" t="s">
        <v>22</v>
      </c>
      <c r="H7" s="16">
        <v>4</v>
      </c>
      <c r="I7" s="23">
        <v>0</v>
      </c>
      <c r="J7" s="17">
        <f t="shared" si="0"/>
        <v>0</v>
      </c>
    </row>
    <row r="8" spans="1:10" ht="109.15" customHeight="1" x14ac:dyDescent="0.25">
      <c r="A8" s="14">
        <v>6</v>
      </c>
      <c r="B8" s="14"/>
      <c r="C8" s="18" t="s">
        <v>41</v>
      </c>
      <c r="D8" s="35" t="s">
        <v>76</v>
      </c>
      <c r="E8" s="35"/>
      <c r="F8" s="35"/>
      <c r="G8" s="16" t="s">
        <v>22</v>
      </c>
      <c r="H8" s="16">
        <v>2</v>
      </c>
      <c r="I8" s="23">
        <v>0</v>
      </c>
      <c r="J8" s="17">
        <f t="shared" si="0"/>
        <v>0</v>
      </c>
    </row>
    <row r="9" spans="1:10" ht="14.45" customHeight="1" x14ac:dyDescent="0.25">
      <c r="A9" s="9"/>
      <c r="B9" s="9"/>
      <c r="C9" s="9"/>
      <c r="D9" s="39"/>
      <c r="E9" s="39"/>
      <c r="F9" s="39"/>
      <c r="G9" s="39"/>
      <c r="H9" s="39"/>
      <c r="I9" s="39"/>
      <c r="J9" s="39"/>
    </row>
    <row r="10" spans="1:10" ht="18.75" customHeight="1" x14ac:dyDescent="0.3">
      <c r="A10" s="36" t="s">
        <v>37</v>
      </c>
      <c r="B10" s="36"/>
      <c r="C10" s="36"/>
      <c r="D10" s="37"/>
      <c r="E10" s="37"/>
      <c r="F10" s="37"/>
      <c r="G10" s="37"/>
      <c r="H10" s="37"/>
      <c r="I10" s="37"/>
      <c r="J10" s="2">
        <f>SUM(J3:J8)</f>
        <v>0</v>
      </c>
    </row>
  </sheetData>
  <mergeCells count="10">
    <mergeCell ref="A1:J1"/>
    <mergeCell ref="D6:F6"/>
    <mergeCell ref="D7:F7"/>
    <mergeCell ref="D9:J9"/>
    <mergeCell ref="A10:I10"/>
    <mergeCell ref="D8:F8"/>
    <mergeCell ref="D2:F2"/>
    <mergeCell ref="D3:F3"/>
    <mergeCell ref="D4:F4"/>
    <mergeCell ref="D5:F5"/>
  </mergeCells>
  <hyperlinks>
    <hyperlink ref="A1:J1" location="'Součet '!A1" display="Část 1 - nábytek 3.NP" xr:uid="{D3D72604-D8A6-4222-96A0-C6AC6A9C01B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D0CE1-5E88-4AF4-A17C-1DF8EDB1B5A2}">
  <dimension ref="A1:J15"/>
  <sheetViews>
    <sheetView topLeftCell="A8" zoomScale="96" zoomScaleNormal="96" workbookViewId="0">
      <selection activeCell="H14" sqref="H14"/>
    </sheetView>
  </sheetViews>
  <sheetFormatPr defaultRowHeight="15" customHeight="1" x14ac:dyDescent="0.25"/>
  <cols>
    <col min="1" max="1" width="4.7109375" customWidth="1"/>
    <col min="2" max="2" width="9" customWidth="1"/>
    <col min="3" max="3" width="25.85546875" customWidth="1"/>
    <col min="4" max="4" width="9.140625" style="6"/>
    <col min="5" max="5" width="111.140625" style="6" customWidth="1"/>
    <col min="6" max="7" width="10.7109375" customWidth="1"/>
    <col min="8" max="9" width="20.710937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8" t="s">
        <v>16</v>
      </c>
      <c r="G2" s="8" t="s">
        <v>17</v>
      </c>
      <c r="H2" s="8" t="s">
        <v>18</v>
      </c>
      <c r="I2" s="8" t="s">
        <v>19</v>
      </c>
    </row>
    <row r="3" spans="1:10" ht="87" customHeight="1" x14ac:dyDescent="0.25">
      <c r="A3" s="14">
        <v>1</v>
      </c>
      <c r="B3" s="14" t="s">
        <v>38</v>
      </c>
      <c r="C3" s="15" t="s">
        <v>39</v>
      </c>
      <c r="D3" s="35" t="s">
        <v>40</v>
      </c>
      <c r="E3" s="35"/>
      <c r="F3" s="16" t="s">
        <v>22</v>
      </c>
      <c r="G3" s="16">
        <v>3</v>
      </c>
      <c r="H3" s="23">
        <v>0</v>
      </c>
      <c r="I3" s="17">
        <f>G3*H3</f>
        <v>0</v>
      </c>
    </row>
    <row r="4" spans="1:10" ht="75.75" customHeight="1" x14ac:dyDescent="0.25">
      <c r="A4" s="14">
        <v>2</v>
      </c>
      <c r="B4" s="14"/>
      <c r="C4" s="15" t="s">
        <v>41</v>
      </c>
      <c r="D4" s="35" t="s">
        <v>105</v>
      </c>
      <c r="E4" s="35"/>
      <c r="F4" s="16" t="s">
        <v>22</v>
      </c>
      <c r="G4" s="16">
        <v>1</v>
      </c>
      <c r="H4" s="23">
        <v>0</v>
      </c>
      <c r="I4" s="17">
        <f>H4*G4</f>
        <v>0</v>
      </c>
    </row>
    <row r="5" spans="1:10" ht="63.75" customHeight="1" x14ac:dyDescent="0.25">
      <c r="A5" s="14">
        <v>3</v>
      </c>
      <c r="B5" s="14" t="s">
        <v>42</v>
      </c>
      <c r="C5" s="15" t="s">
        <v>43</v>
      </c>
      <c r="D5" s="35" t="s">
        <v>44</v>
      </c>
      <c r="E5" s="35"/>
      <c r="F5" s="16" t="s">
        <v>22</v>
      </c>
      <c r="G5" s="16">
        <v>1</v>
      </c>
      <c r="H5" s="23">
        <v>0</v>
      </c>
      <c r="I5" s="17">
        <f>G5*H5</f>
        <v>0</v>
      </c>
    </row>
    <row r="6" spans="1:10" ht="57.75" customHeight="1" x14ac:dyDescent="0.25">
      <c r="A6" s="19">
        <v>4</v>
      </c>
      <c r="B6" s="19" t="s">
        <v>45</v>
      </c>
      <c r="C6" s="15" t="s">
        <v>46</v>
      </c>
      <c r="D6" s="35" t="s">
        <v>47</v>
      </c>
      <c r="E6" s="35"/>
      <c r="F6" s="16" t="s">
        <v>22</v>
      </c>
      <c r="G6" s="16">
        <v>4</v>
      </c>
      <c r="H6" s="24">
        <v>0</v>
      </c>
      <c r="I6" s="17">
        <f>G6*H6</f>
        <v>0</v>
      </c>
    </row>
    <row r="7" spans="1:10" ht="126" customHeight="1" x14ac:dyDescent="0.25">
      <c r="A7" s="19">
        <v>5</v>
      </c>
      <c r="B7" s="19" t="s">
        <v>48</v>
      </c>
      <c r="C7" s="15" t="s">
        <v>49</v>
      </c>
      <c r="D7" s="35" t="s">
        <v>137</v>
      </c>
      <c r="E7" s="35"/>
      <c r="F7" s="16" t="s">
        <v>22</v>
      </c>
      <c r="G7" s="16">
        <v>4</v>
      </c>
      <c r="H7" s="24">
        <v>0</v>
      </c>
      <c r="I7" s="17">
        <f t="shared" ref="I7:I13" si="0">H7*G7</f>
        <v>0</v>
      </c>
    </row>
    <row r="8" spans="1:10" ht="92.25" customHeight="1" x14ac:dyDescent="0.25">
      <c r="A8" s="19">
        <v>6</v>
      </c>
      <c r="B8" s="19" t="s">
        <v>106</v>
      </c>
      <c r="C8" s="15" t="s">
        <v>39</v>
      </c>
      <c r="D8" s="35" t="s">
        <v>107</v>
      </c>
      <c r="E8" s="35"/>
      <c r="F8" s="16" t="s">
        <v>22</v>
      </c>
      <c r="G8" s="16">
        <v>1</v>
      </c>
      <c r="H8" s="24">
        <v>0</v>
      </c>
      <c r="I8" s="17">
        <f t="shared" si="0"/>
        <v>0</v>
      </c>
    </row>
    <row r="9" spans="1:10" ht="57.75" customHeight="1" x14ac:dyDescent="0.25">
      <c r="A9" s="19">
        <v>7</v>
      </c>
      <c r="B9" s="19" t="s">
        <v>108</v>
      </c>
      <c r="C9" s="15" t="s">
        <v>43</v>
      </c>
      <c r="D9" s="35" t="s">
        <v>109</v>
      </c>
      <c r="E9" s="35"/>
      <c r="F9" s="16" t="s">
        <v>22</v>
      </c>
      <c r="G9" s="16">
        <v>1</v>
      </c>
      <c r="H9" s="24">
        <v>0</v>
      </c>
      <c r="I9" s="17">
        <f t="shared" si="0"/>
        <v>0</v>
      </c>
    </row>
    <row r="10" spans="1:10" ht="70.5" customHeight="1" x14ac:dyDescent="0.25">
      <c r="A10" s="19">
        <v>8</v>
      </c>
      <c r="B10" s="19"/>
      <c r="C10" s="15" t="s">
        <v>41</v>
      </c>
      <c r="D10" s="31" t="s">
        <v>110</v>
      </c>
      <c r="E10" s="31"/>
      <c r="F10" s="16" t="s">
        <v>22</v>
      </c>
      <c r="G10" s="16">
        <v>1</v>
      </c>
      <c r="H10" s="24">
        <v>0</v>
      </c>
      <c r="I10" s="17">
        <f t="shared" si="0"/>
        <v>0</v>
      </c>
    </row>
    <row r="11" spans="1:10" ht="103.5" customHeight="1" x14ac:dyDescent="0.25">
      <c r="A11" s="19">
        <v>9</v>
      </c>
      <c r="B11" s="19" t="s">
        <v>35</v>
      </c>
      <c r="C11" s="15" t="s">
        <v>36</v>
      </c>
      <c r="D11" s="38" t="s">
        <v>92</v>
      </c>
      <c r="E11" s="38"/>
      <c r="F11" s="16" t="s">
        <v>22</v>
      </c>
      <c r="G11" s="16">
        <v>1</v>
      </c>
      <c r="H11" s="24">
        <v>0</v>
      </c>
      <c r="I11" s="17">
        <f t="shared" si="0"/>
        <v>0</v>
      </c>
    </row>
    <row r="12" spans="1:10" ht="86.25" customHeight="1" x14ac:dyDescent="0.25">
      <c r="A12" s="19">
        <v>10</v>
      </c>
      <c r="B12" s="19" t="s">
        <v>52</v>
      </c>
      <c r="C12" s="15" t="s">
        <v>53</v>
      </c>
      <c r="D12" s="35" t="s">
        <v>54</v>
      </c>
      <c r="E12" s="35"/>
      <c r="F12" s="16" t="s">
        <v>22</v>
      </c>
      <c r="G12" s="16">
        <v>1</v>
      </c>
      <c r="H12" s="24">
        <v>0</v>
      </c>
      <c r="I12" s="17">
        <f t="shared" si="0"/>
        <v>0</v>
      </c>
    </row>
    <row r="13" spans="1:10" ht="85.5" customHeight="1" x14ac:dyDescent="0.25">
      <c r="A13" s="19">
        <v>11</v>
      </c>
      <c r="B13" s="19" t="s">
        <v>111</v>
      </c>
      <c r="C13" s="15" t="s">
        <v>112</v>
      </c>
      <c r="D13" s="38" t="s">
        <v>113</v>
      </c>
      <c r="E13" s="38"/>
      <c r="F13" s="16" t="s">
        <v>22</v>
      </c>
      <c r="G13" s="16">
        <v>1</v>
      </c>
      <c r="H13" s="24">
        <v>0</v>
      </c>
      <c r="I13" s="17">
        <f t="shared" si="0"/>
        <v>0</v>
      </c>
    </row>
    <row r="14" spans="1:10" x14ac:dyDescent="0.25">
      <c r="A14" s="10"/>
      <c r="B14" s="7"/>
      <c r="C14" s="13"/>
      <c r="F14" s="13"/>
      <c r="G14" s="13"/>
      <c r="H14" s="13"/>
      <c r="I14" s="5"/>
    </row>
    <row r="15" spans="1:10" ht="18.75" x14ac:dyDescent="0.3">
      <c r="A15" s="40" t="s">
        <v>37</v>
      </c>
      <c r="B15" s="41"/>
      <c r="C15" s="41"/>
      <c r="D15" s="41"/>
      <c r="E15" s="41"/>
      <c r="F15" s="41"/>
      <c r="G15" s="41"/>
      <c r="H15" s="42"/>
      <c r="I15" s="2">
        <f>SUM(I3:I13)</f>
        <v>0</v>
      </c>
    </row>
  </sheetData>
  <mergeCells count="14">
    <mergeCell ref="A1:J1"/>
    <mergeCell ref="D12:E12"/>
    <mergeCell ref="D13:E13"/>
    <mergeCell ref="D5:E5"/>
    <mergeCell ref="D2:E2"/>
    <mergeCell ref="D3:E3"/>
    <mergeCell ref="D4:E4"/>
    <mergeCell ref="D6:E6"/>
    <mergeCell ref="A15:H15"/>
    <mergeCell ref="D9:E9"/>
    <mergeCell ref="D10:E10"/>
    <mergeCell ref="D11:E11"/>
    <mergeCell ref="D7:E7"/>
    <mergeCell ref="D8:E8"/>
  </mergeCells>
  <hyperlinks>
    <hyperlink ref="A1:J1" location="'Součet '!A1" display="Část 1 - nábytek 3.NP" xr:uid="{5DCFA1D4-C36F-4078-8321-AD04DCB8312E}"/>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AD99-B648-4EF9-B12C-45770CB8A6FF}">
  <dimension ref="A1:J6"/>
  <sheetViews>
    <sheetView zoomScale="89" zoomScaleNormal="89" workbookViewId="0">
      <selection activeCell="I5" sqref="I5"/>
    </sheetView>
  </sheetViews>
  <sheetFormatPr defaultRowHeight="15" x14ac:dyDescent="0.25"/>
  <cols>
    <col min="1" max="1" width="4.85546875" customWidth="1"/>
    <col min="2" max="2" width="8.7109375" customWidth="1"/>
    <col min="3" max="3" width="25.5703125" customWidth="1"/>
    <col min="6" max="6" width="102.28515625" customWidth="1"/>
    <col min="7" max="7" width="9.85546875" customWidth="1"/>
    <col min="8" max="8" width="10" customWidth="1"/>
    <col min="9" max="9" width="20.7109375" customWidth="1"/>
    <col min="10" max="10" width="20.5703125" customWidth="1"/>
  </cols>
  <sheetData>
    <row r="1" spans="1:10" ht="27" customHeight="1" x14ac:dyDescent="0.25">
      <c r="A1" s="30" t="s">
        <v>95</v>
      </c>
      <c r="B1" s="30"/>
      <c r="C1" s="30"/>
      <c r="D1" s="30"/>
      <c r="E1" s="30"/>
      <c r="F1" s="30"/>
      <c r="G1" s="30"/>
      <c r="H1" s="30"/>
      <c r="I1" s="30"/>
      <c r="J1" s="30"/>
    </row>
    <row r="2" spans="1:10" ht="27.75" customHeight="1" x14ac:dyDescent="0.25">
      <c r="A2" s="8" t="s">
        <v>12</v>
      </c>
      <c r="B2" s="8" t="s">
        <v>13</v>
      </c>
      <c r="C2" s="8" t="s">
        <v>14</v>
      </c>
      <c r="D2" s="32" t="s">
        <v>15</v>
      </c>
      <c r="E2" s="33"/>
      <c r="F2" s="34"/>
      <c r="G2" s="8" t="s">
        <v>16</v>
      </c>
      <c r="H2" s="8" t="s">
        <v>17</v>
      </c>
      <c r="I2" s="8" t="s">
        <v>18</v>
      </c>
      <c r="J2" s="8" t="s">
        <v>19</v>
      </c>
    </row>
    <row r="3" spans="1:10" ht="63.75" customHeight="1" x14ac:dyDescent="0.25">
      <c r="A3" s="14">
        <v>1</v>
      </c>
      <c r="B3" s="14" t="s">
        <v>124</v>
      </c>
      <c r="C3" s="15" t="s">
        <v>125</v>
      </c>
      <c r="D3" s="35" t="s">
        <v>126</v>
      </c>
      <c r="E3" s="35"/>
      <c r="F3" s="35"/>
      <c r="G3" s="16" t="s">
        <v>22</v>
      </c>
      <c r="H3" s="16">
        <v>1</v>
      </c>
      <c r="I3" s="23">
        <v>0</v>
      </c>
      <c r="J3" s="17">
        <f>H3*I3</f>
        <v>0</v>
      </c>
    </row>
    <row r="4" spans="1:10" ht="66" customHeight="1" x14ac:dyDescent="0.25">
      <c r="A4" s="14">
        <v>2</v>
      </c>
      <c r="B4" s="14" t="s">
        <v>127</v>
      </c>
      <c r="C4" s="15" t="s">
        <v>125</v>
      </c>
      <c r="D4" s="35" t="s">
        <v>128</v>
      </c>
      <c r="E4" s="35"/>
      <c r="F4" s="35"/>
      <c r="G4" s="16" t="s">
        <v>22</v>
      </c>
      <c r="H4" s="16">
        <v>1</v>
      </c>
      <c r="I4" s="23">
        <v>0</v>
      </c>
      <c r="J4" s="17">
        <f>H4*I4</f>
        <v>0</v>
      </c>
    </row>
    <row r="5" spans="1:10" x14ac:dyDescent="0.25">
      <c r="J5" s="3"/>
    </row>
    <row r="6" spans="1:10" ht="18.75" customHeight="1" x14ac:dyDescent="0.3">
      <c r="A6" s="37" t="s">
        <v>37</v>
      </c>
      <c r="B6" s="37"/>
      <c r="C6" s="37"/>
      <c r="D6" s="37"/>
      <c r="E6" s="37"/>
      <c r="F6" s="37"/>
      <c r="G6" s="37"/>
      <c r="H6" s="37"/>
      <c r="I6" s="37"/>
      <c r="J6" s="2">
        <f>SUM(J3:J4)</f>
        <v>0</v>
      </c>
    </row>
  </sheetData>
  <mergeCells count="5">
    <mergeCell ref="A1:J1"/>
    <mergeCell ref="D2:F2"/>
    <mergeCell ref="D3:F3"/>
    <mergeCell ref="D4:F4"/>
    <mergeCell ref="A6:I6"/>
  </mergeCells>
  <hyperlinks>
    <hyperlink ref="A1:J1" location="'Součet '!A1" display="Část 1 - nábytek 3.NP" xr:uid="{E208529E-B81A-4C16-B5C8-C3E23F41A58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26A73-3186-4601-819D-E89F14E8C0A1}">
  <dimension ref="A1:J6"/>
  <sheetViews>
    <sheetView zoomScale="96" zoomScaleNormal="96" workbookViewId="0">
      <selection activeCell="I5" sqref="I5"/>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8" t="s">
        <v>19</v>
      </c>
    </row>
    <row r="3" spans="1:10" ht="44.25" customHeight="1" x14ac:dyDescent="0.25">
      <c r="A3" s="14">
        <v>1</v>
      </c>
      <c r="B3" s="14" t="s">
        <v>65</v>
      </c>
      <c r="C3" s="15" t="s">
        <v>66</v>
      </c>
      <c r="D3" s="31" t="s">
        <v>67</v>
      </c>
      <c r="E3" s="31"/>
      <c r="F3" s="31"/>
      <c r="G3" s="16" t="s">
        <v>22</v>
      </c>
      <c r="H3" s="16">
        <v>1</v>
      </c>
      <c r="I3" s="23">
        <v>0</v>
      </c>
      <c r="J3" s="17">
        <f>H3*I3</f>
        <v>0</v>
      </c>
    </row>
    <row r="4" spans="1:10" ht="107.25" customHeight="1" x14ac:dyDescent="0.25">
      <c r="A4" s="14">
        <v>2</v>
      </c>
      <c r="B4" s="14" t="s">
        <v>87</v>
      </c>
      <c r="C4" s="15" t="s">
        <v>68</v>
      </c>
      <c r="D4" s="31" t="s">
        <v>86</v>
      </c>
      <c r="E4" s="31"/>
      <c r="F4" s="31"/>
      <c r="G4" s="16" t="s">
        <v>22</v>
      </c>
      <c r="H4" s="16">
        <v>1</v>
      </c>
      <c r="I4" s="23">
        <v>0</v>
      </c>
      <c r="J4" s="17">
        <f>H4*I4</f>
        <v>0</v>
      </c>
    </row>
    <row r="5" spans="1:10" x14ac:dyDescent="0.25">
      <c r="J5" s="3"/>
    </row>
    <row r="6" spans="1:10" ht="18.75" x14ac:dyDescent="0.3">
      <c r="A6" s="37" t="s">
        <v>37</v>
      </c>
      <c r="B6" s="37"/>
      <c r="C6" s="37"/>
      <c r="D6" s="37"/>
      <c r="E6" s="37"/>
      <c r="F6" s="37"/>
      <c r="G6" s="37"/>
      <c r="H6" s="37"/>
      <c r="I6" s="37"/>
      <c r="J6" s="2">
        <f>SUM(J3:J4)</f>
        <v>0</v>
      </c>
    </row>
  </sheetData>
  <mergeCells count="5">
    <mergeCell ref="A1:J1"/>
    <mergeCell ref="D2:F2"/>
    <mergeCell ref="D3:F3"/>
    <mergeCell ref="D4:F4"/>
    <mergeCell ref="A6:I6"/>
  </mergeCells>
  <hyperlinks>
    <hyperlink ref="A1:J1" location="'Součet '!A1" display="Část 1 - nábytek 3.NP" xr:uid="{ECD0F0AC-8291-4800-AD7A-99015325FA7D}"/>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43E0F-CF9F-4C5E-9D22-CDC9BF633DED}">
  <dimension ref="A1:J17"/>
  <sheetViews>
    <sheetView topLeftCell="A7" zoomScale="87" zoomScaleNormal="87" workbookViewId="0">
      <selection activeCell="A9" sqref="A9:I9"/>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8" t="s">
        <v>19</v>
      </c>
    </row>
    <row r="3" spans="1:10" ht="197.45" customHeight="1" x14ac:dyDescent="0.25">
      <c r="A3" s="14">
        <v>1</v>
      </c>
      <c r="B3" s="14" t="s">
        <v>70</v>
      </c>
      <c r="C3" s="15" t="s">
        <v>21</v>
      </c>
      <c r="D3" s="35" t="s">
        <v>94</v>
      </c>
      <c r="E3" s="35"/>
      <c r="F3" s="35"/>
      <c r="G3" s="16" t="s">
        <v>22</v>
      </c>
      <c r="H3" s="16">
        <v>1</v>
      </c>
      <c r="I3" s="23">
        <v>0</v>
      </c>
      <c r="J3" s="17">
        <f>H3*I3</f>
        <v>0</v>
      </c>
    </row>
    <row r="4" spans="1:10" ht="133.5" customHeight="1" x14ac:dyDescent="0.25">
      <c r="A4" s="14">
        <v>2</v>
      </c>
      <c r="B4" s="14" t="s">
        <v>71</v>
      </c>
      <c r="C4" s="15" t="s">
        <v>24</v>
      </c>
      <c r="D4" s="35" t="s">
        <v>138</v>
      </c>
      <c r="E4" s="35"/>
      <c r="F4" s="35"/>
      <c r="G4" s="16" t="s">
        <v>22</v>
      </c>
      <c r="H4" s="16">
        <v>1</v>
      </c>
      <c r="I4" s="23">
        <v>0</v>
      </c>
      <c r="J4" s="17">
        <f>H4*I4</f>
        <v>0</v>
      </c>
    </row>
    <row r="5" spans="1:10" ht="161.44999999999999" customHeight="1" x14ac:dyDescent="0.25">
      <c r="A5" s="14">
        <v>3</v>
      </c>
      <c r="B5" s="14" t="s">
        <v>72</v>
      </c>
      <c r="C5" s="15" t="s">
        <v>73</v>
      </c>
      <c r="D5" s="31" t="s">
        <v>80</v>
      </c>
      <c r="E5" s="31"/>
      <c r="F5" s="31"/>
      <c r="G5" s="16" t="s">
        <v>22</v>
      </c>
      <c r="H5" s="16">
        <v>18</v>
      </c>
      <c r="I5" s="23">
        <v>0</v>
      </c>
      <c r="J5" s="17">
        <f>H5*I5</f>
        <v>0</v>
      </c>
    </row>
    <row r="6" spans="1:10" ht="105.75" customHeight="1" x14ac:dyDescent="0.25">
      <c r="A6" s="14">
        <v>4</v>
      </c>
      <c r="B6" s="14" t="s">
        <v>74</v>
      </c>
      <c r="C6" s="15" t="s">
        <v>29</v>
      </c>
      <c r="D6" s="31" t="s">
        <v>139</v>
      </c>
      <c r="E6" s="31"/>
      <c r="F6" s="31"/>
      <c r="G6" s="16" t="s">
        <v>22</v>
      </c>
      <c r="H6" s="16">
        <v>36</v>
      </c>
      <c r="I6" s="23">
        <v>0</v>
      </c>
      <c r="J6" s="17">
        <f>I6*H6</f>
        <v>0</v>
      </c>
    </row>
    <row r="7" spans="1:10" ht="123.75" customHeight="1" x14ac:dyDescent="0.25">
      <c r="A7" s="14">
        <v>5</v>
      </c>
      <c r="B7" s="14" t="s">
        <v>77</v>
      </c>
      <c r="C7" s="15" t="s">
        <v>31</v>
      </c>
      <c r="D7" s="31" t="s">
        <v>78</v>
      </c>
      <c r="E7" s="31"/>
      <c r="F7" s="31"/>
      <c r="G7" s="16" t="s">
        <v>22</v>
      </c>
      <c r="H7" s="16">
        <v>4</v>
      </c>
      <c r="I7" s="23">
        <v>0</v>
      </c>
      <c r="J7" s="17">
        <f>I7*H7</f>
        <v>0</v>
      </c>
    </row>
    <row r="8" spans="1:10" ht="90.75" customHeight="1" x14ac:dyDescent="0.25">
      <c r="A8" s="14">
        <v>6</v>
      </c>
      <c r="B8" s="14"/>
      <c r="C8" s="15" t="s">
        <v>41</v>
      </c>
      <c r="D8" s="31" t="s">
        <v>114</v>
      </c>
      <c r="E8" s="31"/>
      <c r="F8" s="31"/>
      <c r="G8" s="16" t="s">
        <v>22</v>
      </c>
      <c r="H8" s="16">
        <v>2</v>
      </c>
      <c r="I8" s="23">
        <v>0</v>
      </c>
      <c r="J8" s="17">
        <f>I8*H8</f>
        <v>0</v>
      </c>
    </row>
    <row r="9" spans="1:10" ht="18.75" x14ac:dyDescent="0.3">
      <c r="A9" s="36" t="s">
        <v>37</v>
      </c>
      <c r="B9" s="36"/>
      <c r="C9" s="36"/>
      <c r="D9" s="36"/>
      <c r="E9" s="36"/>
      <c r="F9" s="36"/>
      <c r="G9" s="36"/>
      <c r="H9" s="36"/>
      <c r="I9" s="36"/>
      <c r="J9" s="20">
        <f>SUM(J3:J8)</f>
        <v>0</v>
      </c>
    </row>
    <row r="17" spans="10:10" x14ac:dyDescent="0.25">
      <c r="J17" s="3"/>
    </row>
  </sheetData>
  <mergeCells count="9">
    <mergeCell ref="A1:J1"/>
    <mergeCell ref="D6:F6"/>
    <mergeCell ref="D7:F7"/>
    <mergeCell ref="A9:I9"/>
    <mergeCell ref="D8:F8"/>
    <mergeCell ref="D2:F2"/>
    <mergeCell ref="D3:F3"/>
    <mergeCell ref="D4:F4"/>
    <mergeCell ref="D5:F5"/>
  </mergeCells>
  <hyperlinks>
    <hyperlink ref="A1:J1" location="'Součet '!A1" display="Část 1 - nábytek 3.NP" xr:uid="{AF17B2B4-BE21-43B3-84D5-FFDFD582925E}"/>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97B7D-3E50-49D4-8148-B93AF5AAA142}">
  <dimension ref="A1:J10"/>
  <sheetViews>
    <sheetView topLeftCell="A4" zoomScale="89" zoomScaleNormal="89" workbookViewId="0">
      <selection activeCell="I9" sqref="I9"/>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0" t="s">
        <v>95</v>
      </c>
      <c r="B1" s="30"/>
      <c r="C1" s="30"/>
      <c r="D1" s="30"/>
      <c r="E1" s="30"/>
      <c r="F1" s="30"/>
      <c r="G1" s="30"/>
      <c r="H1" s="30"/>
      <c r="I1" s="30"/>
      <c r="J1" s="30"/>
    </row>
    <row r="2" spans="1:10" ht="22.5" customHeight="1" x14ac:dyDescent="0.25">
      <c r="A2" s="8" t="s">
        <v>12</v>
      </c>
      <c r="B2" s="8" t="s">
        <v>13</v>
      </c>
      <c r="C2" s="8" t="s">
        <v>14</v>
      </c>
      <c r="D2" s="32" t="s">
        <v>15</v>
      </c>
      <c r="E2" s="33"/>
      <c r="F2" s="34"/>
      <c r="G2" s="8" t="s">
        <v>16</v>
      </c>
      <c r="H2" s="8" t="s">
        <v>17</v>
      </c>
      <c r="I2" s="8" t="s">
        <v>18</v>
      </c>
      <c r="J2" s="8" t="s">
        <v>19</v>
      </c>
    </row>
    <row r="3" spans="1:10" ht="177" customHeight="1" x14ac:dyDescent="0.25">
      <c r="A3" s="14">
        <v>1</v>
      </c>
      <c r="B3" s="14" t="s">
        <v>70</v>
      </c>
      <c r="C3" s="15" t="s">
        <v>21</v>
      </c>
      <c r="D3" s="35" t="s">
        <v>94</v>
      </c>
      <c r="E3" s="35"/>
      <c r="F3" s="35"/>
      <c r="G3" s="16" t="s">
        <v>22</v>
      </c>
      <c r="H3" s="16">
        <v>1</v>
      </c>
      <c r="I3" s="23">
        <v>0</v>
      </c>
      <c r="J3" s="17">
        <f t="shared" ref="J3:J8" si="0">H3*I3</f>
        <v>0</v>
      </c>
    </row>
    <row r="4" spans="1:10" ht="111.75" customHeight="1" x14ac:dyDescent="0.25">
      <c r="A4" s="14">
        <v>2</v>
      </c>
      <c r="B4" s="14" t="s">
        <v>71</v>
      </c>
      <c r="C4" s="15" t="s">
        <v>24</v>
      </c>
      <c r="D4" s="35" t="s">
        <v>138</v>
      </c>
      <c r="E4" s="35"/>
      <c r="F4" s="35"/>
      <c r="G4" s="16" t="s">
        <v>22</v>
      </c>
      <c r="H4" s="16">
        <v>1</v>
      </c>
      <c r="I4" s="23">
        <v>0</v>
      </c>
      <c r="J4" s="17">
        <f t="shared" si="0"/>
        <v>0</v>
      </c>
    </row>
    <row r="5" spans="1:10" ht="103.15" customHeight="1" x14ac:dyDescent="0.25">
      <c r="A5" s="14">
        <v>3</v>
      </c>
      <c r="B5" s="14" t="s">
        <v>115</v>
      </c>
      <c r="C5" s="15" t="s">
        <v>116</v>
      </c>
      <c r="D5" s="43" t="s">
        <v>117</v>
      </c>
      <c r="E5" s="43"/>
      <c r="F5" s="43"/>
      <c r="G5" s="16" t="s">
        <v>22</v>
      </c>
      <c r="H5" s="16">
        <v>18</v>
      </c>
      <c r="I5" s="23">
        <v>0</v>
      </c>
      <c r="J5" s="17">
        <f t="shared" si="0"/>
        <v>0</v>
      </c>
    </row>
    <row r="6" spans="1:10" ht="87" customHeight="1" x14ac:dyDescent="0.25">
      <c r="A6" s="14">
        <v>4</v>
      </c>
      <c r="B6" s="14" t="s">
        <v>118</v>
      </c>
      <c r="C6" s="15" t="s">
        <v>119</v>
      </c>
      <c r="D6" s="31" t="s">
        <v>120</v>
      </c>
      <c r="E6" s="31"/>
      <c r="F6" s="31"/>
      <c r="G6" s="16" t="s">
        <v>22</v>
      </c>
      <c r="H6" s="16">
        <v>36</v>
      </c>
      <c r="I6" s="23">
        <v>0</v>
      </c>
      <c r="J6" s="17">
        <f t="shared" si="0"/>
        <v>0</v>
      </c>
    </row>
    <row r="7" spans="1:10" ht="112.15" customHeight="1" x14ac:dyDescent="0.25">
      <c r="A7" s="14">
        <v>5</v>
      </c>
      <c r="B7" s="14" t="s">
        <v>121</v>
      </c>
      <c r="C7" s="15" t="s">
        <v>122</v>
      </c>
      <c r="D7" s="38" t="s">
        <v>123</v>
      </c>
      <c r="E7" s="38"/>
      <c r="F7" s="38"/>
      <c r="G7" s="16" t="s">
        <v>22</v>
      </c>
      <c r="H7" s="16">
        <v>1</v>
      </c>
      <c r="I7" s="23">
        <v>0</v>
      </c>
      <c r="J7" s="17">
        <f t="shared" si="0"/>
        <v>0</v>
      </c>
    </row>
    <row r="8" spans="1:10" ht="96" customHeight="1" x14ac:dyDescent="0.25">
      <c r="A8" s="14">
        <v>6</v>
      </c>
      <c r="B8" s="14"/>
      <c r="C8" s="18" t="s">
        <v>41</v>
      </c>
      <c r="D8" s="35" t="s">
        <v>114</v>
      </c>
      <c r="E8" s="35"/>
      <c r="F8" s="35"/>
      <c r="G8" s="16" t="s">
        <v>22</v>
      </c>
      <c r="H8" s="16">
        <v>1</v>
      </c>
      <c r="I8" s="23">
        <v>0</v>
      </c>
      <c r="J8" s="17">
        <f t="shared" si="0"/>
        <v>0</v>
      </c>
    </row>
    <row r="9" spans="1:10" x14ac:dyDescent="0.25">
      <c r="J9" s="3"/>
    </row>
    <row r="10" spans="1:10" ht="18.75" customHeight="1" x14ac:dyDescent="0.3">
      <c r="A10" s="37" t="s">
        <v>37</v>
      </c>
      <c r="B10" s="37"/>
      <c r="C10" s="37"/>
      <c r="D10" s="37"/>
      <c r="E10" s="37"/>
      <c r="F10" s="37"/>
      <c r="G10" s="37"/>
      <c r="H10" s="37"/>
      <c r="I10" s="37"/>
      <c r="J10" s="2">
        <f>SUM(J3:J8)</f>
        <v>0</v>
      </c>
    </row>
  </sheetData>
  <mergeCells count="9">
    <mergeCell ref="D5:F5"/>
    <mergeCell ref="A10:I10"/>
    <mergeCell ref="A1:J1"/>
    <mergeCell ref="D6:F6"/>
    <mergeCell ref="D7:F7"/>
    <mergeCell ref="D8:F8"/>
    <mergeCell ref="D2:F2"/>
    <mergeCell ref="D3:F3"/>
    <mergeCell ref="D4:F4"/>
  </mergeCells>
  <hyperlinks>
    <hyperlink ref="A1:J1" location="'Součet '!A1" display="Část 1 - nábytek 3.NP" xr:uid="{2C7241EB-996C-42FB-B505-B1F2725D3A83}"/>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3BEA-EF10-48E8-9928-87D81740B10D}">
  <dimension ref="A1:J7"/>
  <sheetViews>
    <sheetView zoomScale="81" zoomScaleNormal="81" workbookViewId="0">
      <selection activeCell="I6" sqref="I6"/>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8" t="s">
        <v>19</v>
      </c>
    </row>
    <row r="3" spans="1:10" ht="47.25" customHeight="1" x14ac:dyDescent="0.25">
      <c r="A3" s="14">
        <v>1</v>
      </c>
      <c r="B3" s="14" t="s">
        <v>65</v>
      </c>
      <c r="C3" s="15" t="s">
        <v>66</v>
      </c>
      <c r="D3" s="35" t="s">
        <v>67</v>
      </c>
      <c r="E3" s="35"/>
      <c r="F3" s="35"/>
      <c r="G3" s="16" t="s">
        <v>22</v>
      </c>
      <c r="H3" s="16">
        <v>1</v>
      </c>
      <c r="I3" s="23">
        <v>0</v>
      </c>
      <c r="J3" s="17">
        <f>H3*I3</f>
        <v>0</v>
      </c>
    </row>
    <row r="4" spans="1:10" ht="114.75" customHeight="1" x14ac:dyDescent="0.25">
      <c r="A4" s="14">
        <v>2</v>
      </c>
      <c r="B4" s="14" t="s">
        <v>63</v>
      </c>
      <c r="C4" s="15" t="s">
        <v>64</v>
      </c>
      <c r="D4" s="38" t="s">
        <v>129</v>
      </c>
      <c r="E4" s="38"/>
      <c r="F4" s="38"/>
      <c r="G4" s="16" t="s">
        <v>22</v>
      </c>
      <c r="H4" s="16">
        <v>2</v>
      </c>
      <c r="I4" s="23">
        <v>0</v>
      </c>
      <c r="J4" s="17">
        <f>H4*I4</f>
        <v>0</v>
      </c>
    </row>
    <row r="5" spans="1:10" ht="88.5" customHeight="1" x14ac:dyDescent="0.25">
      <c r="A5" s="14">
        <v>3</v>
      </c>
      <c r="B5" s="14"/>
      <c r="C5" s="18" t="s">
        <v>41</v>
      </c>
      <c r="D5" s="31" t="s">
        <v>114</v>
      </c>
      <c r="E5" s="31"/>
      <c r="F5" s="31"/>
      <c r="G5" s="16" t="s">
        <v>22</v>
      </c>
      <c r="H5" s="16">
        <v>1</v>
      </c>
      <c r="I5" s="23">
        <v>0</v>
      </c>
      <c r="J5" s="17">
        <f>H5*I5</f>
        <v>0</v>
      </c>
    </row>
    <row r="6" spans="1:10" ht="14.45" customHeight="1" x14ac:dyDescent="0.25">
      <c r="A6" s="9"/>
      <c r="B6" s="9"/>
      <c r="C6" s="9"/>
      <c r="D6" s="39"/>
      <c r="E6" s="39"/>
      <c r="F6" s="39"/>
      <c r="J6" s="3"/>
    </row>
    <row r="7" spans="1:10" ht="18.75" x14ac:dyDescent="0.3">
      <c r="A7" s="36" t="s">
        <v>37</v>
      </c>
      <c r="B7" s="36"/>
      <c r="C7" s="36"/>
      <c r="D7" s="37"/>
      <c r="E7" s="37"/>
      <c r="F7" s="37"/>
      <c r="G7" s="37"/>
      <c r="H7" s="37"/>
      <c r="I7" s="37"/>
      <c r="J7" s="2">
        <f>SUM(J3:J5)</f>
        <v>0</v>
      </c>
    </row>
  </sheetData>
  <mergeCells count="7">
    <mergeCell ref="D6:F6"/>
    <mergeCell ref="A7:I7"/>
    <mergeCell ref="D5:F5"/>
    <mergeCell ref="A1:J1"/>
    <mergeCell ref="D2:F2"/>
    <mergeCell ref="D3:F3"/>
    <mergeCell ref="D4:F4"/>
  </mergeCells>
  <hyperlinks>
    <hyperlink ref="A1:J1" location="'Součet '!A1" display="Část 1 - nábytek 3.NP" xr:uid="{5C9980B8-3F3B-4A5C-A521-9638D8073C5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58B2-66BA-4411-A094-6FC440166665}">
  <dimension ref="A1:J9"/>
  <sheetViews>
    <sheetView zoomScale="76" zoomScaleNormal="76" workbookViewId="0">
      <selection activeCell="I8" sqref="I8"/>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8" t="s">
        <v>19</v>
      </c>
    </row>
    <row r="3" spans="1:10" ht="81" customHeight="1" x14ac:dyDescent="0.25">
      <c r="A3" s="14">
        <v>1</v>
      </c>
      <c r="B3" s="14" t="s">
        <v>115</v>
      </c>
      <c r="C3" s="15" t="s">
        <v>116</v>
      </c>
      <c r="D3" s="43" t="s">
        <v>117</v>
      </c>
      <c r="E3" s="43"/>
      <c r="F3" s="43"/>
      <c r="G3" s="16" t="s">
        <v>22</v>
      </c>
      <c r="H3" s="16">
        <v>18</v>
      </c>
      <c r="I3" s="23">
        <v>0</v>
      </c>
      <c r="J3" s="17">
        <f>H3*I3</f>
        <v>0</v>
      </c>
    </row>
    <row r="4" spans="1:10" ht="67.900000000000006" customHeight="1" x14ac:dyDescent="0.25">
      <c r="A4" s="14">
        <v>2</v>
      </c>
      <c r="B4" s="14" t="s">
        <v>118</v>
      </c>
      <c r="C4" s="15" t="s">
        <v>29</v>
      </c>
      <c r="D4" s="35" t="s">
        <v>130</v>
      </c>
      <c r="E4" s="35"/>
      <c r="F4" s="35"/>
      <c r="G4" s="16" t="s">
        <v>22</v>
      </c>
      <c r="H4" s="16">
        <v>36</v>
      </c>
      <c r="I4" s="23">
        <v>0</v>
      </c>
      <c r="J4" s="17">
        <f>H4*I4</f>
        <v>0</v>
      </c>
    </row>
    <row r="5" spans="1:10" ht="69" customHeight="1" x14ac:dyDescent="0.25">
      <c r="A5" s="14">
        <v>3</v>
      </c>
      <c r="B5" s="14"/>
      <c r="C5" s="15" t="s">
        <v>41</v>
      </c>
      <c r="D5" s="31" t="s">
        <v>131</v>
      </c>
      <c r="E5" s="31"/>
      <c r="F5" s="31"/>
      <c r="G5" s="16" t="s">
        <v>22</v>
      </c>
      <c r="H5" s="16">
        <v>1</v>
      </c>
      <c r="I5" s="23">
        <v>0</v>
      </c>
      <c r="J5" s="17">
        <f>H5*I5</f>
        <v>0</v>
      </c>
    </row>
    <row r="6" spans="1:10" ht="78" customHeight="1" x14ac:dyDescent="0.25">
      <c r="A6" s="14">
        <v>4</v>
      </c>
      <c r="B6" s="14"/>
      <c r="C6" s="15" t="s">
        <v>41</v>
      </c>
      <c r="D6" s="31" t="s">
        <v>132</v>
      </c>
      <c r="E6" s="31"/>
      <c r="F6" s="31"/>
      <c r="G6" s="16" t="s">
        <v>22</v>
      </c>
      <c r="H6" s="16">
        <v>1</v>
      </c>
      <c r="I6" s="23">
        <v>0</v>
      </c>
      <c r="J6" s="17">
        <f>I6*H6</f>
        <v>0</v>
      </c>
    </row>
    <row r="7" spans="1:10" ht="110.45" customHeight="1" x14ac:dyDescent="0.25">
      <c r="A7" s="14">
        <v>5</v>
      </c>
      <c r="B7" s="14" t="s">
        <v>133</v>
      </c>
      <c r="C7" s="15" t="s">
        <v>112</v>
      </c>
      <c r="D7" s="43" t="s">
        <v>134</v>
      </c>
      <c r="E7" s="43"/>
      <c r="F7" s="43"/>
      <c r="G7" s="16" t="s">
        <v>22</v>
      </c>
      <c r="H7" s="16">
        <v>1</v>
      </c>
      <c r="I7" s="23">
        <v>0</v>
      </c>
      <c r="J7" s="17">
        <f>I7*H7</f>
        <v>0</v>
      </c>
    </row>
    <row r="8" spans="1:10" x14ac:dyDescent="0.25">
      <c r="A8" s="9"/>
      <c r="B8" s="9"/>
      <c r="C8" s="9"/>
      <c r="J8" s="3"/>
    </row>
    <row r="9" spans="1:10" ht="18.75" x14ac:dyDescent="0.3">
      <c r="A9" s="36" t="s">
        <v>37</v>
      </c>
      <c r="B9" s="36"/>
      <c r="C9" s="36"/>
      <c r="D9" s="37"/>
      <c r="E9" s="37"/>
      <c r="F9" s="37"/>
      <c r="G9" s="37"/>
      <c r="H9" s="37"/>
      <c r="I9" s="37"/>
      <c r="J9" s="2">
        <f>SUM(J3:J7)</f>
        <v>0</v>
      </c>
    </row>
  </sheetData>
  <mergeCells count="8">
    <mergeCell ref="A1:J1"/>
    <mergeCell ref="D6:F6"/>
    <mergeCell ref="D7:F7"/>
    <mergeCell ref="A9:I9"/>
    <mergeCell ref="D2:F2"/>
    <mergeCell ref="D3:F3"/>
    <mergeCell ref="D4:F4"/>
    <mergeCell ref="D5:F5"/>
  </mergeCells>
  <hyperlinks>
    <hyperlink ref="A1:J1" location="'Součet '!A1" display="Část 1 - nábytek 3.NP" xr:uid="{51A5C2DD-4572-4DE2-B563-A5EF8239912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C47A-9126-4243-B29E-157F5D12CB52}">
  <dimension ref="A1:J6"/>
  <sheetViews>
    <sheetView zoomScale="89" zoomScaleNormal="89" workbookViewId="0">
      <selection activeCell="I5" sqref="I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0" t="s">
        <v>95</v>
      </c>
      <c r="B1" s="30"/>
      <c r="C1" s="30"/>
      <c r="D1" s="30"/>
      <c r="E1" s="30"/>
      <c r="F1" s="30"/>
      <c r="G1" s="30"/>
      <c r="H1" s="30"/>
      <c r="I1" s="30"/>
      <c r="J1" s="30"/>
    </row>
    <row r="2" spans="1:10" ht="30" x14ac:dyDescent="0.25">
      <c r="A2" s="8" t="s">
        <v>12</v>
      </c>
      <c r="B2" s="8" t="s">
        <v>13</v>
      </c>
      <c r="C2" s="8" t="s">
        <v>14</v>
      </c>
      <c r="D2" s="32" t="s">
        <v>15</v>
      </c>
      <c r="E2" s="33"/>
      <c r="F2" s="34"/>
      <c r="G2" s="8" t="s">
        <v>16</v>
      </c>
      <c r="H2" s="8" t="s">
        <v>17</v>
      </c>
      <c r="I2" s="8" t="s">
        <v>18</v>
      </c>
      <c r="J2" s="8" t="s">
        <v>19</v>
      </c>
    </row>
    <row r="3" spans="1:10" ht="45" customHeight="1" x14ac:dyDescent="0.25">
      <c r="A3" s="14">
        <v>1</v>
      </c>
      <c r="B3" s="14" t="s">
        <v>65</v>
      </c>
      <c r="C3" s="15" t="s">
        <v>66</v>
      </c>
      <c r="D3" s="35" t="s">
        <v>67</v>
      </c>
      <c r="E3" s="35"/>
      <c r="F3" s="35"/>
      <c r="G3" s="16" t="s">
        <v>22</v>
      </c>
      <c r="H3" s="16">
        <v>1</v>
      </c>
      <c r="I3" s="23">
        <v>0</v>
      </c>
      <c r="J3" s="17">
        <f>H3*I3</f>
        <v>0</v>
      </c>
    </row>
    <row r="4" spans="1:10" ht="93" customHeight="1" x14ac:dyDescent="0.25">
      <c r="A4" s="14">
        <v>2</v>
      </c>
      <c r="B4" s="14" t="s">
        <v>63</v>
      </c>
      <c r="C4" s="15" t="s">
        <v>64</v>
      </c>
      <c r="D4" s="38" t="s">
        <v>93</v>
      </c>
      <c r="E4" s="38"/>
      <c r="F4" s="38"/>
      <c r="G4" s="16" t="s">
        <v>22</v>
      </c>
      <c r="H4" s="16">
        <v>1</v>
      </c>
      <c r="I4" s="23">
        <v>0</v>
      </c>
      <c r="J4" s="17">
        <f>H4*I4</f>
        <v>0</v>
      </c>
    </row>
    <row r="5" spans="1:10" x14ac:dyDescent="0.25">
      <c r="A5" s="9"/>
      <c r="B5" s="9"/>
      <c r="C5" s="9"/>
      <c r="J5" s="3"/>
    </row>
    <row r="6" spans="1:10" ht="18.75" x14ac:dyDescent="0.3">
      <c r="A6" s="36" t="s">
        <v>37</v>
      </c>
      <c r="B6" s="36"/>
      <c r="C6" s="36"/>
      <c r="D6" s="37"/>
      <c r="E6" s="37"/>
      <c r="F6" s="37"/>
      <c r="G6" s="37"/>
      <c r="H6" s="37"/>
      <c r="I6" s="37"/>
      <c r="J6" s="2">
        <f>SUM(J3:J4)</f>
        <v>0</v>
      </c>
    </row>
  </sheetData>
  <mergeCells count="5">
    <mergeCell ref="A1:J1"/>
    <mergeCell ref="D2:F2"/>
    <mergeCell ref="D3:F3"/>
    <mergeCell ref="D4:F4"/>
    <mergeCell ref="A6:I6"/>
  </mergeCells>
  <hyperlinks>
    <hyperlink ref="A1:J1" location="'Součet '!A1" display="Část 1 - nábytek 3.NP" xr:uid="{679DFFEE-A7BD-4BD5-801E-1723A8C72EE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ECD1D28DD7F64791BC03796248A97C" ma:contentTypeVersion="18" ma:contentTypeDescription="Vytvoří nový dokument" ma:contentTypeScope="" ma:versionID="ac4b2d9c2f57b089118cc5230a6a12fb">
  <xsd:schema xmlns:xsd="http://www.w3.org/2001/XMLSchema" xmlns:xs="http://www.w3.org/2001/XMLSchema" xmlns:p="http://schemas.microsoft.com/office/2006/metadata/properties" xmlns:ns2="bfa19981-400d-4e35-b5fe-5f078f97b02c" xmlns:ns3="b1f215a8-f083-427f-a944-1c8bcca7a93a" targetNamespace="http://schemas.microsoft.com/office/2006/metadata/properties" ma:root="true" ma:fieldsID="ba3039872e7104e8dc7ef8e300429060" ns2:_="" ns3:_="">
    <xsd:import namespace="bfa19981-400d-4e35-b5fe-5f078f97b02c"/>
    <xsd:import namespace="b1f215a8-f083-427f-a944-1c8bcca7a9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AutoKeyPoints" minOccurs="0"/>
                <xsd:element ref="ns2:MediaServiceKeyPoints" minOccurs="0"/>
                <xsd:element ref="ns2:Osoba"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19981-400d-4e35-b5fe-5f078f97b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Osoba" ma:index="21" nillable="true" ma:displayName="Osoba" ma:format="Dropdown" ma:list="UserInfo" ma:SharePointGroup="0" ma:internalName="Osob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Značky obrázků" ma:readOnly="false" ma:fieldId="{5cf76f15-5ced-4ddc-b409-7134ff3c332f}" ma:taxonomyMulti="true" ma:sspId="3d2bbce7-a7a8-4f8d-874a-ed80ae65e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215a8-f083-427f-a944-1c8bcca7a93a"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element name="TaxCatchAll" ma:index="24" nillable="true" ma:displayName="Taxonomy Catch All Column" ma:hidden="true" ma:list="{0970f7c5-7274-461b-a9ec-b7a85d60edda}" ma:internalName="TaxCatchAll" ma:showField="CatchAllData" ma:web="b1f215a8-f083-427f-a944-1c8bcca7a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soba xmlns="bfa19981-400d-4e35-b5fe-5f078f97b02c">
      <UserInfo>
        <DisplayName/>
        <AccountId xsi:nil="true"/>
        <AccountType/>
      </UserInfo>
    </Osoba>
    <lcf76f155ced4ddcb4097134ff3c332f xmlns="bfa19981-400d-4e35-b5fe-5f078f97b02c">
      <Terms xmlns="http://schemas.microsoft.com/office/infopath/2007/PartnerControls"/>
    </lcf76f155ced4ddcb4097134ff3c332f>
    <TaxCatchAll xmlns="b1f215a8-f083-427f-a944-1c8bcca7a93a" xsi:nil="true"/>
  </documentManagement>
</p:properties>
</file>

<file path=customXml/itemProps1.xml><?xml version="1.0" encoding="utf-8"?>
<ds:datastoreItem xmlns:ds="http://schemas.openxmlformats.org/officeDocument/2006/customXml" ds:itemID="{80DF37F8-6808-4175-88E5-EF95BC9CE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19981-400d-4e35-b5fe-5f078f97b02c"/>
    <ds:schemaRef ds:uri="b1f215a8-f083-427f-a944-1c8bcca7a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85C154-21A2-4507-991D-367C34F21DBD}">
  <ds:schemaRefs>
    <ds:schemaRef ds:uri="http://schemas.microsoft.com/sharepoint/v3/contenttype/forms"/>
  </ds:schemaRefs>
</ds:datastoreItem>
</file>

<file path=customXml/itemProps3.xml><?xml version="1.0" encoding="utf-8"?>
<ds:datastoreItem xmlns:ds="http://schemas.openxmlformats.org/officeDocument/2006/customXml" ds:itemID="{A92EFACC-0F4B-429F-990D-AB13BCBB15F8}">
  <ds:schemaRefs>
    <ds:schemaRef ds:uri="http://schemas.microsoft.com/office/2006/metadata/properties"/>
    <ds:schemaRef ds:uri="http://schemas.microsoft.com/office/infopath/2007/PartnerControls"/>
    <ds:schemaRef ds:uri="bfa19981-400d-4e35-b5fe-5f078f97b02c"/>
    <ds:schemaRef ds:uri="b1f215a8-f083-427f-a944-1c8bcca7a9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22</vt:i4>
      </vt:variant>
    </vt:vector>
  </HeadingPairs>
  <TitlesOfParts>
    <vt:vector size="22" baseType="lpstr">
      <vt:lpstr>Součet </vt:lpstr>
      <vt:lpstr>418 dělená výuka</vt:lpstr>
      <vt:lpstr>417 kabinet</vt:lpstr>
      <vt:lpstr>416 kabinet</vt:lpstr>
      <vt:lpstr>411 chodba</vt:lpstr>
      <vt:lpstr>415 kmenová učebna</vt:lpstr>
      <vt:lpstr>414 kabinet</vt:lpstr>
      <vt:lpstr>413 kabinet</vt:lpstr>
      <vt:lpstr>412 kabinet</vt:lpstr>
      <vt:lpstr>402 chodba</vt:lpstr>
      <vt:lpstr>403 kmenová učebna</vt:lpstr>
      <vt:lpstr>404 kmenová učebna</vt:lpstr>
      <vt:lpstr>405 kmenová učebna</vt:lpstr>
      <vt:lpstr>435 kmenová učebna</vt:lpstr>
      <vt:lpstr>434 kabinet</vt:lpstr>
      <vt:lpstr>431 sklad</vt:lpstr>
      <vt:lpstr>432 chodba</vt:lpstr>
      <vt:lpstr>433 kmenová učebna</vt:lpstr>
      <vt:lpstr>430 kmenová učebna</vt:lpstr>
      <vt:lpstr>428 chodba</vt:lpstr>
      <vt:lpstr>426 kmenová učebna</vt:lpstr>
      <vt:lpstr>419 chodba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Vokál Jaroslav</cp:lastModifiedBy>
  <cp:revision/>
  <dcterms:created xsi:type="dcterms:W3CDTF">2021-04-05T12:32:44Z</dcterms:created>
  <dcterms:modified xsi:type="dcterms:W3CDTF">2023-10-27T05:00:58Z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0x01010095ECD1D28DD7F64791BC03796248A97C</vt:lpwstr>
  </property>
  <property fmtid="{D5CDD505-2E9C-101B-9397-08002B2CF9AE}" pid="3" name="MediaServiceImageTags">
    <vt:lpwstr/>
  </property>
  <property fmtid="{D5CDD505-2E9C-101B-9397-08002B2CF9AE}" pid="4" name="MSIP_Label_690ebb53-23a2-471a-9c6e-17bd0d11311e_Enabled">
    <vt:lpwstr>true</vt:lpwstr>
  </property>
  <property fmtid="{D5CDD505-2E9C-101B-9397-08002B2CF9AE}" pid="5" name="MSIP_Label_690ebb53-23a2-471a-9c6e-17bd0d11311e_SetDate">
    <vt:lpwstr>2023-10-06T08:01:02Z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94807758-143c-46b4-acee-1793e1b15607</vt:lpwstr>
  </property>
  <property fmtid="{D5CDD505-2E9C-101B-9397-08002B2CF9AE}" pid="10" name="MSIP_Label_690ebb53-23a2-471a-9c6e-17bd0d11311e_ContentBits">
    <vt:lpwstr>0</vt:lpwstr>
  </property>
</Properties>
</file>