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minimized="1" xWindow="6195" yWindow="2595" windowWidth="21600" windowHeight="11385" tabRatio="731" activeTab="0"/>
  </bookViews>
  <sheets>
    <sheet name="Součet " sheetId="24" r:id="rId1"/>
    <sheet name="026 šatna" sheetId="20"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<sst xmlns="http://schemas.openxmlformats.org/spreadsheetml/2006/main" count="34" uniqueCount="29">
  <si>
    <t>SOUČET POLOŽEK</t>
  </si>
  <si>
    <t>CENA CELKEM BEZ DPH</t>
  </si>
  <si>
    <t xml:space="preserve">č. </t>
  </si>
  <si>
    <t>Ozn.</t>
  </si>
  <si>
    <t>Prvek</t>
  </si>
  <si>
    <t>Popis prvku</t>
  </si>
  <si>
    <t xml:space="preserve">Jednotka </t>
  </si>
  <si>
    <t>Množství
ks</t>
  </si>
  <si>
    <t>Cena za kus 
bez DPH</t>
  </si>
  <si>
    <t>Celková cena 
bez DPH</t>
  </si>
  <si>
    <t>CT1</t>
  </si>
  <si>
    <t>Šatní skříň šestidveřová</t>
  </si>
  <si>
    <t>Kovová šatní skříň šestidvéřová na soklu s vnitřní policí v horní části. Rozměr: 1850x900x500 mm. Pevná svařovaná konstrukce z ocelového plechu tl. min. 0,7 mm. Skříň má sokl výšky 50 mm. Povrch šatníku je upraven nánosem práškových barev s předúpravou Fe fosfátem. Vnitřní uspořádání každé šatní buňky musí obsahovat tyč na ramínka (přes celou šířku šatní buňky) se třemi plastovými háčky, police v horní části skříně. Dveře jsou standardně vybaveny větracími žaluziemi v horní i spodní části dvířek pro účinné odvětrání. Dveře jsou zavěšeny na vnějších pantech, na přání zákazníka je možné zavěšení i na vnitřní čepy, úhel otevření 180°.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Šatní skříň je opatřena elektronickým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ze 7 barev dle vzorníku RAL - dle výběru. Cena včetně dopravy a instalace.</t>
  </si>
  <si>
    <t>ks</t>
  </si>
  <si>
    <t xml:space="preserve">Uchazeč doloží podrobnou technickou specifikaci výrobku, kterým hodlá zakázku plnit. </t>
  </si>
  <si>
    <t>CT2</t>
  </si>
  <si>
    <t>Šatní skříň čtyřdveřová</t>
  </si>
  <si>
    <t>Kovová šatní skříň šestidvéřová na soklu s vnitřní policí v horní části. Rozměr: 1850x600x500 mm. Pevná svařovaná konstrukce z ocelového plechu tl. min. 0,7 mm. Skříň má sokl výšky 50 mm. Povrch šatníku je upraven nánosem práškových barev s předúpravou Fe fosfátem. Vnitřní uspořádání každé šatní buňky musí obsahovat tyč na ramínka (přes celou šířku šatní buňky) se třemi plastovými háčky, police v horní části skříně. Dveře jsou standardně vybaveny větracími žaluziemi v horní i spodní části dvířek pro účinné odvětrání. Dveře jsou zavěšeny na vnějších pantech, na přání zákazníka je možné zavěšení i na vnitřní čepy, úhel otevření 180°. Větrací otvory nevystupují z plochy dveří. Šatní skříň má dosedací plochu dveří po celém jejich obvodu. Dveře mají plnoprofilovou konstrukci pro jejich pevnost v krutu a ohybu. Toto technické řešení spolu s celoobvodovou dosedací plochou dveří zvyšuje bezpečnost a snižuje riziko prolomení dveří dovnitř korpusu skříně. Šatníky jsou vybaveny gumovými nárazníky pro snížení hlučnosti při zavírání. Spodní část šatníku je opatřena plastovými kluzáky pro větší stabilitu na podlaze. Šatník tak není v kontaktu s podlahou a jeho spodní část je méně náchylná ke vzniku koroze. Skříň je opatřena otvory pro spojení do bloků a dodána včetně spojovacího materiálu. Šatní skříň je opatřena elektronickým zámkem. Dveře šatníku jsou konstrukčně připraveny pro dodatečné doobjednání dalšího příslušenství pro zavěšení do připravených otvorů uvnitř dveří - např. zrcátka, držáku obuvi nebo závěsné přihrádky. Kovové šatníky splňují bezpečnostní předpisy a vyhovují požadavkům hygieny jak z důvodu protipožárních, tak v prostředí se zvýšenou vlhkostí. Výběr barevnosti korpusu a dveří ze 7 barev dle vzorníku RAL - dle výběru. Cena včetně dopravy a instalace.</t>
  </si>
  <si>
    <t>Elektronický zámek</t>
  </si>
  <si>
    <t>CL3</t>
  </si>
  <si>
    <t>Lavice šatnová</t>
  </si>
  <si>
    <t>Jeklová masivní šatnová lavice s roštem na boty a sedákem. Rozměr: 420x2000x400 mm. Korpus lavice je vyroben z ocelových profilů 30 x 30 mm, nohy jsou opatřeny plastovými kluzáky. Sedací plocha je vyrobena z 18 mm laminované dřevotřískové LTD desky s 2 mm ABS hranou - výběr alespoň ze 4 možností barevného proovední dle vzorníku dodavatele. Barevné provedení konstrukce dle vzorníku RAL. Cena vč. dopravy a instalace.</t>
  </si>
  <si>
    <t>CL2</t>
  </si>
  <si>
    <t>Jeklová masivní šatnová lavice s roštem na boty a sedákem. Rozměr: 420x1500x400 mm. Korpus lavice je vyroben z ocelových profilů 30 x 30 mm, nohy jsou opatřeny plastovými kluzáky. Sedací plocha je vyrobena z 18 mm laminované dřevotřískové LTD desky s 2 mm ABS hranou - výběr alespoň ze 4 možností barevného proovední dle vzorníku dodavatele. Barevné provedení konstrukce dle vzorníku RAL. Cena vč. dopravy a instalace.</t>
  </si>
  <si>
    <t>Celkem bez DPH</t>
  </si>
  <si>
    <t>Elektronický zámek, který se ovládá prostřednictvím ISIC karty. Elektronický zámek s fekvencí 13,56 MHz. Zámek má vysokou flexibilitu ovládání díky třem úrovním autorizace (master, manažer a uživatel) . Funkce zámku: varování o stavu baterie, blokační modus, automatické zamykání, ukazatel uzamknutí (LED), akustická upozornění. V režimu pevně přiřazené skříňky lze přiřadit až 6 uživatelských karet. Životnost baterie 2 000 zamykacích cyklů, baterie jsou součástí dodávky. Cena včetně instalace a zaškolení.</t>
  </si>
  <si>
    <t>026 - šatna</t>
  </si>
  <si>
    <t>Část 4 - šatny</t>
  </si>
  <si>
    <t>Soupis dodávek II - Dodávka vybavení šaten - vyhrazená změna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</si>
</sst>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2">
    <font>
      <sz val="11"/>
      <color theme="1"/>
      <name val="Calibri"/>
      <family val="2"/>
      <scheme val="minor"/>
    </font>
    <font>
      <sz val="10"/>
      <name val="Arial"/>
      <family val="2"/>
    </font>
    <font>
      <sz val="11"/>
      <color theme="0"/>
      <name val="Calibri"/>
      <family val="2"/>
      <scheme val="minor"/>
    </font>
    <font>
      <sz val="14"/>
      <color theme="1"/>
      <name val="Calibri"/>
      <family val="2"/>
      <scheme val="minor"/>
    </font>
    <font>
      <sz val="11"/>
      <name val="Calibri"/>
      <family val="2"/>
      <scheme val="minor"/>
    </font>
    <font>
      <sz val="10"/>
      <name val="Arial CE"/>
      <family val="2"/>
    </font>
    <font>
      <sz val="11"/>
      <color indexed="20"/>
      <name val="Calibri"/>
      <family val="2"/>
    </font>
    <font>
      <b/>
      <sz val="14"/>
      <color theme="1"/>
      <name val="Calibri"/>
      <family val="2"/>
      <scheme val="minor"/>
    </font>
    <font>
      <b/>
      <sz val="11"/>
      <color rgb="FF000000"/>
      <name val="Calibri"/>
      <family val="2"/>
    </font>
    <font>
      <b/>
      <sz val="11"/>
      <color theme="1"/>
      <name val="Calibri"/>
      <family val="2"/>
      <scheme val="minor"/>
    </font>
    <font>
      <u val="single"/>
      <sz val="11"/>
      <color theme="10"/>
      <name val="Calibri"/>
      <family val="2"/>
      <scheme val="minor"/>
    </font>
    <font>
      <b/>
      <u val="single"/>
      <sz val="14"/>
      <color theme="10"/>
      <name val="Calibri"/>
      <family val="2"/>
      <scheme val="minor"/>
    </font>
  </fonts>
  <fills count="7">
    <fill>
      <patternFill/>
    </fill>
    <fill>
      <patternFill patternType="gray125"/>
    </fill>
    <fill>
      <patternFill patternType="solid">
        <fgColor indexed="45"/>
        <bgColor indexed="64"/>
      </patternFill>
    </fill>
    <fill>
      <patternFill patternType="solid">
        <fgColor theme="0" tint="-0.349979996681213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1499900072813034"/>
        <bgColor indexed="64"/>
      </patternFill>
    </fill>
  </fills>
  <borders count="12">
    <border>
      <left/>
      <right/>
      <top/>
      <bottom/>
      <diagonal/>
    </border>
    <border>
      <left style="thin"/>
      <right style="thin"/>
      <top style="thin"/>
      <bottom style="thin"/>
    </border>
    <border>
      <left style="thin"/>
      <right style="thin"/>
      <top/>
      <bottom/>
    </border>
    <border>
      <left style="medium"/>
      <right style="medium"/>
      <top style="medium"/>
      <bottom style="medium"/>
    </border>
    <border>
      <left/>
      <right/>
      <top style="thin">
        <color rgb="FF000000"/>
      </top>
      <botto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2" borderId="0" applyNumberFormat="0" applyBorder="0" applyAlignment="0" applyProtection="0"/>
    <xf numFmtId="0" fontId="10"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vertical="center" wrapText="1"/>
    </xf>
    <xf numFmtId="164" fontId="7" fillId="4" borderId="1" xfId="0" applyNumberFormat="1" applyFont="1" applyFill="1" applyBorder="1"/>
    <xf numFmtId="164" fontId="0" fillId="0" borderId="0" xfId="0" applyNumberFormat="1"/>
    <xf numFmtId="0" fontId="0" fillId="0" borderId="2" xfId="0" applyBorder="1" applyAlignment="1">
      <alignment horizontal="left" vertical="center"/>
    </xf>
    <xf numFmtId="0" fontId="8" fillId="0" borderId="0" xfId="0" applyFont="1" applyAlignment="1">
      <alignment horizontal="left" vertical="center"/>
    </xf>
    <xf numFmtId="8" fontId="8" fillId="0" borderId="3" xfId="0" applyNumberFormat="1" applyFont="1" applyBorder="1" applyAlignment="1">
      <alignment vertical="center"/>
    </xf>
    <xf numFmtId="164" fontId="9" fillId="0" borderId="0" xfId="0" applyNumberFormat="1" applyFont="1"/>
    <xf numFmtId="0" fontId="0" fillId="0" borderId="0" xfId="0" applyAlignment="1">
      <alignment horizontal="left" vertical="center"/>
    </xf>
    <xf numFmtId="0" fontId="0" fillId="0" borderId="4" xfId="0" applyBorder="1"/>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4" fillId="0" borderId="1" xfId="0" applyFont="1" applyBorder="1" applyAlignment="1">
      <alignment horizontal="center" vertical="center" wrapText="1"/>
    </xf>
    <xf numFmtId="164" fontId="0" fillId="5" borderId="1" xfId="0" applyNumberFormat="1" applyFill="1" applyBorder="1" applyAlignment="1">
      <alignment horizontal="center" vertical="center"/>
    </xf>
    <xf numFmtId="0" fontId="0" fillId="0" borderId="0" xfId="0" applyAlignment="1">
      <alignment horizontal="center"/>
    </xf>
    <xf numFmtId="0" fontId="10" fillId="0" borderId="0" xfId="22"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4" fillId="0" borderId="1" xfId="0" applyFont="1" applyBorder="1" applyAlignment="1">
      <alignment horizontal="left" vertical="center" wrapText="1"/>
    </xf>
    <xf numFmtId="0" fontId="3" fillId="4" borderId="1" xfId="0" applyFont="1" applyFill="1" applyBorder="1" applyAlignment="1">
      <alignment horizontal="left"/>
    </xf>
    <xf numFmtId="0" fontId="0" fillId="6" borderId="0" xfId="0" applyFill="1" applyAlignment="1">
      <alignment horizontal="center"/>
    </xf>
    <xf numFmtId="0" fontId="0" fillId="6" borderId="8" xfId="0" applyFill="1" applyBorder="1" applyAlignment="1">
      <alignment horizontal="center"/>
    </xf>
    <xf numFmtId="0" fontId="11" fillId="0" borderId="0" xfId="22" applyFont="1" applyFill="1" applyAlignment="1">
      <alignment horizontal="center" vertical="center"/>
    </xf>
    <xf numFmtId="0" fontId="0" fillId="0" borderId="1" xfId="0" applyBorder="1" applyAlignment="1">
      <alignment horizontal="left"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7" fillId="0" borderId="0" xfId="0" applyFont="1" applyAlignment="1">
      <alignment horizontal="center" wrapText="1"/>
    </xf>
  </cellXfs>
  <cellStyles count="9">
    <cellStyle name="Normal" xfId="0"/>
    <cellStyle name="Percent" xfId="15"/>
    <cellStyle name="Currency" xfId="16"/>
    <cellStyle name="Currency [0]" xfId="17"/>
    <cellStyle name="Comma" xfId="18"/>
    <cellStyle name="Comma [0]" xfId="19"/>
    <cellStyle name="Normální 2" xfId="20"/>
    <cellStyle name="Excel_BuiltIn_Chybně" xfId="21"/>
    <cellStyle name="Hypertextový odkaz"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7E3C-E708-406B-A1C4-430009AE0041}">
  <dimension ref="B2:I7"/>
  <sheetViews>
    <sheetView tabSelected="1" workbookViewId="0" topLeftCell="A1">
      <selection activeCell="I6" sqref="I6"/>
    </sheetView>
  </sheetViews>
  <sheetFormatPr defaultColWidth="9.140625" defaultRowHeight="15"/>
  <cols>
    <col min="6" max="6" width="17.140625" style="0" customWidth="1"/>
    <col min="8" max="8" width="14.00390625" style="0" bestFit="1" customWidth="1"/>
    <col min="9" max="9" width="15.28125" style="0" customWidth="1"/>
  </cols>
  <sheetData>
    <row r="2" spans="2:6" ht="33.75" customHeight="1">
      <c r="B2" s="30" t="s">
        <v>28</v>
      </c>
      <c r="C2" s="30"/>
      <c r="D2" s="30"/>
      <c r="E2" s="30"/>
      <c r="F2" s="30"/>
    </row>
    <row r="3" spans="2:6" ht="15">
      <c r="B3" s="16" t="s">
        <v>0</v>
      </c>
      <c r="C3" s="16"/>
      <c r="D3" s="16"/>
      <c r="E3" s="16"/>
      <c r="F3" s="16"/>
    </row>
    <row r="5" spans="2:6" ht="15">
      <c r="B5" s="17" t="s">
        <v>26</v>
      </c>
      <c r="C5" s="17"/>
      <c r="D5" s="17"/>
      <c r="E5" s="17"/>
      <c r="F5" s="7">
        <f>'026 šatna'!$J$10</f>
        <v>0</v>
      </c>
    </row>
    <row r="6" spans="2:9" ht="15">
      <c r="B6" s="5"/>
      <c r="C6" s="5"/>
      <c r="D6" s="5"/>
      <c r="E6" s="5"/>
      <c r="F6" s="7"/>
      <c r="H6" s="3"/>
      <c r="I6" s="3"/>
    </row>
    <row r="7" spans="2:6" ht="15">
      <c r="B7" s="18" t="s">
        <v>1</v>
      </c>
      <c r="C7" s="19"/>
      <c r="D7" s="19"/>
      <c r="E7" s="20"/>
      <c r="F7" s="6">
        <f>SUM(F5:F6)</f>
        <v>0</v>
      </c>
    </row>
  </sheetData>
  <mergeCells count="4">
    <mergeCell ref="B3:F3"/>
    <mergeCell ref="B5:E5"/>
    <mergeCell ref="B7:E7"/>
    <mergeCell ref="B2:F2"/>
  </mergeCells>
  <hyperlinks>
    <hyperlink ref="B5:E5" location="'026 šatna'!A1" display="026 - šatna"/>
  </hyperlinks>
  <printOptions/>
  <pageMargins left="0.7" right="0.7" top="0.787401575" bottom="0.7874015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9866-837F-4947-95B9-872A70327FDC}">
  <dimension ref="A1:J14"/>
  <sheetViews>
    <sheetView zoomScale="85" zoomScaleNormal="85" workbookViewId="0" topLeftCell="A4">
      <selection activeCell="I9" sqref="I9"/>
    </sheetView>
  </sheetViews>
  <sheetFormatPr defaultColWidth="9.140625" defaultRowHeight="15" customHeight="1"/>
  <cols>
    <col min="1" max="1" width="4.7109375" style="0" customWidth="1"/>
    <col min="2" max="2" width="9.00390625" style="0" customWidth="1"/>
    <col min="3" max="3" width="26.00390625" style="0" customWidth="1"/>
    <col min="6" max="6" width="94.8515625" style="0" customWidth="1"/>
    <col min="7" max="8" width="10.7109375" style="0" customWidth="1"/>
    <col min="9" max="10" width="20.7109375" style="0" customWidth="1"/>
  </cols>
  <sheetData>
    <row r="1" spans="1:10" ht="27" customHeight="1">
      <c r="A1" s="25" t="s">
        <v>27</v>
      </c>
      <c r="B1" s="25"/>
      <c r="C1" s="25"/>
      <c r="D1" s="25"/>
      <c r="E1" s="25"/>
      <c r="F1" s="25"/>
      <c r="G1" s="25"/>
      <c r="H1" s="25"/>
      <c r="I1" s="25"/>
      <c r="J1" s="25"/>
    </row>
    <row r="2" spans="1:10" ht="30">
      <c r="A2" s="1" t="s">
        <v>2</v>
      </c>
      <c r="B2" s="1" t="s">
        <v>3</v>
      </c>
      <c r="C2" s="1" t="s">
        <v>4</v>
      </c>
      <c r="D2" s="27" t="s">
        <v>5</v>
      </c>
      <c r="E2" s="28"/>
      <c r="F2" s="29"/>
      <c r="G2" s="1" t="s">
        <v>6</v>
      </c>
      <c r="H2" s="1" t="s">
        <v>7</v>
      </c>
      <c r="I2" s="1" t="s">
        <v>8</v>
      </c>
      <c r="J2" s="1" t="s">
        <v>9</v>
      </c>
    </row>
    <row r="3" spans="1:10" ht="295.15" customHeight="1">
      <c r="A3" s="10">
        <v>1</v>
      </c>
      <c r="B3" s="10" t="s">
        <v>10</v>
      </c>
      <c r="C3" s="11" t="s">
        <v>11</v>
      </c>
      <c r="D3" s="21" t="s">
        <v>12</v>
      </c>
      <c r="E3" s="21"/>
      <c r="F3" s="21"/>
      <c r="G3" s="12" t="s">
        <v>13</v>
      </c>
      <c r="H3" s="12">
        <v>19</v>
      </c>
      <c r="I3" s="15">
        <v>0</v>
      </c>
      <c r="J3" s="13">
        <f aca="true" t="shared" si="0" ref="J3:J7">H3*I3</f>
        <v>0</v>
      </c>
    </row>
    <row r="4" spans="1:10" ht="252.6" customHeight="1">
      <c r="A4" s="10">
        <v>2</v>
      </c>
      <c r="B4" s="10" t="s">
        <v>15</v>
      </c>
      <c r="C4" s="11" t="s">
        <v>16</v>
      </c>
      <c r="D4" s="21" t="s">
        <v>17</v>
      </c>
      <c r="E4" s="21"/>
      <c r="F4" s="21"/>
      <c r="G4" s="12" t="s">
        <v>13</v>
      </c>
      <c r="H4" s="12">
        <v>2</v>
      </c>
      <c r="I4" s="15">
        <v>0</v>
      </c>
      <c r="J4" s="13">
        <f t="shared" si="0"/>
        <v>0</v>
      </c>
    </row>
    <row r="5" spans="1:10" ht="88.9" customHeight="1">
      <c r="A5" s="10">
        <v>3</v>
      </c>
      <c r="B5" s="10"/>
      <c r="C5" s="11" t="s">
        <v>18</v>
      </c>
      <c r="D5" s="26" t="s">
        <v>25</v>
      </c>
      <c r="E5" s="26"/>
      <c r="F5" s="26"/>
      <c r="G5" s="12" t="s">
        <v>13</v>
      </c>
      <c r="H5" s="12">
        <v>122</v>
      </c>
      <c r="I5" s="15">
        <v>0</v>
      </c>
      <c r="J5" s="13">
        <f t="shared" si="0"/>
        <v>0</v>
      </c>
    </row>
    <row r="6" spans="1:10" ht="102" customHeight="1">
      <c r="A6" s="10">
        <v>5</v>
      </c>
      <c r="B6" s="10" t="s">
        <v>19</v>
      </c>
      <c r="C6" s="11" t="s">
        <v>20</v>
      </c>
      <c r="D6" s="21" t="s">
        <v>21</v>
      </c>
      <c r="E6" s="21"/>
      <c r="F6" s="21"/>
      <c r="G6" s="12" t="s">
        <v>13</v>
      </c>
      <c r="H6" s="12">
        <v>3</v>
      </c>
      <c r="I6" s="15">
        <v>0</v>
      </c>
      <c r="J6" s="13">
        <f t="shared" si="0"/>
        <v>0</v>
      </c>
    </row>
    <row r="7" spans="1:10" ht="101.45" customHeight="1">
      <c r="A7" s="10">
        <v>6</v>
      </c>
      <c r="B7" s="10" t="s">
        <v>22</v>
      </c>
      <c r="C7" s="14" t="s">
        <v>20</v>
      </c>
      <c r="D7" s="21" t="s">
        <v>23</v>
      </c>
      <c r="E7" s="21"/>
      <c r="F7" s="21"/>
      <c r="G7" s="12" t="s">
        <v>13</v>
      </c>
      <c r="H7" s="12">
        <v>1</v>
      </c>
      <c r="I7" s="15">
        <v>0</v>
      </c>
      <c r="J7" s="13">
        <f t="shared" si="0"/>
        <v>0</v>
      </c>
    </row>
    <row r="8" spans="1:10" ht="14.45" customHeight="1" hidden="1">
      <c r="A8" s="4"/>
      <c r="B8" s="8"/>
      <c r="C8" s="23" t="s">
        <v>14</v>
      </c>
      <c r="D8" s="23"/>
      <c r="E8" s="23"/>
      <c r="F8" s="23"/>
      <c r="G8" s="23"/>
      <c r="H8" s="23"/>
      <c r="I8" s="23"/>
      <c r="J8" s="24"/>
    </row>
    <row r="9" spans="2:10" ht="23.45" customHeight="1">
      <c r="B9" s="9"/>
      <c r="J9" s="3"/>
    </row>
    <row r="10" spans="1:10" ht="18.75">
      <c r="A10" s="22" t="s">
        <v>24</v>
      </c>
      <c r="B10" s="22"/>
      <c r="C10" s="22"/>
      <c r="D10" s="22"/>
      <c r="E10" s="22"/>
      <c r="F10" s="22"/>
      <c r="G10" s="22"/>
      <c r="H10" s="22"/>
      <c r="I10" s="22"/>
      <c r="J10" s="2">
        <f>SUM(J3:J7)</f>
        <v>0</v>
      </c>
    </row>
    <row r="14" ht="15">
      <c r="J14" s="3"/>
    </row>
  </sheetData>
  <mergeCells count="9">
    <mergeCell ref="D6:F6"/>
    <mergeCell ref="A10:I10"/>
    <mergeCell ref="C8:J8"/>
    <mergeCell ref="D7:F7"/>
    <mergeCell ref="A1:J1"/>
    <mergeCell ref="D5:F5"/>
    <mergeCell ref="D2:F2"/>
    <mergeCell ref="D3:F3"/>
    <mergeCell ref="D4:F4"/>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ECD1D28DD7F64791BC03796248A97C" ma:contentTypeVersion="18" ma:contentTypeDescription="Vytvoří nový dokument" ma:contentTypeScope="" ma:versionID="ac4b2d9c2f57b089118cc5230a6a12fb">
  <xsd:schema xmlns:xsd="http://www.w3.org/2001/XMLSchema" xmlns:xs="http://www.w3.org/2001/XMLSchema" xmlns:p="http://schemas.microsoft.com/office/2006/metadata/properties" xmlns:ns2="bfa19981-400d-4e35-b5fe-5f078f97b02c" xmlns:ns3="b1f215a8-f083-427f-a944-1c8bcca7a93a" targetNamespace="http://schemas.microsoft.com/office/2006/metadata/properties" ma:root="true" ma:fieldsID="ba3039872e7104e8dc7ef8e300429060" ns2:_="" ns3:_="">
    <xsd:import namespace="bfa19981-400d-4e35-b5fe-5f078f97b02c"/>
    <xsd:import namespace="b1f215a8-f083-427f-a944-1c8bcca7a9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AutoKeyPoints" minOccurs="0"/>
                <xsd:element ref="ns2:MediaServiceKeyPoints" minOccurs="0"/>
                <xsd:element ref="ns2:Osoba"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19981-400d-4e35-b5fe-5f078f97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Osoba" ma:index="21" nillable="true" ma:displayName="Osoba" ma:format="Dropdown" ma:list="UserInfo" ma:SharePointGroup="0" ma:internalName="Osob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Značky obrázků" ma:readOnly="false" ma:fieldId="{5cf76f15-5ced-4ddc-b409-7134ff3c332f}" ma:taxonomyMulti="true" ma:sspId="3d2bbce7-a7a8-4f8d-874a-ed80ae65e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215a8-f083-427f-a944-1c8bcca7a93a"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TaxCatchAll" ma:index="24" nillable="true" ma:displayName="Taxonomy Catch All Column" ma:hidden="true" ma:list="{0970f7c5-7274-461b-a9ec-b7a85d60edda}" ma:internalName="TaxCatchAll" ma:showField="CatchAllData" ma:web="b1f215a8-f083-427f-a944-1c8bcca7a9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soba xmlns="bfa19981-400d-4e35-b5fe-5f078f97b02c">
      <UserInfo>
        <DisplayName/>
        <AccountId xsi:nil="true"/>
        <AccountType/>
      </UserInfo>
    </Osoba>
    <lcf76f155ced4ddcb4097134ff3c332f xmlns="bfa19981-400d-4e35-b5fe-5f078f97b02c">
      <Terms xmlns="http://schemas.microsoft.com/office/infopath/2007/PartnerControls"/>
    </lcf76f155ced4ddcb4097134ff3c332f>
    <TaxCatchAll xmlns="b1f215a8-f083-427f-a944-1c8bcca7a9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1718A0-6B68-406A-BD83-714F11785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19981-400d-4e35-b5fe-5f078f97b02c"/>
    <ds:schemaRef ds:uri="b1f215a8-f083-427f-a944-1c8bcca7a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2EFACC-0F4B-429F-990D-AB13BCBB15F8}">
  <ds:schemaRefs>
    <ds:schemaRef ds:uri="http://schemas.microsoft.com/office/2006/metadata/properties"/>
    <ds:schemaRef ds:uri="http://schemas.microsoft.com/office/infopath/2007/PartnerControls"/>
    <ds:schemaRef ds:uri="bfa19981-400d-4e35-b5fe-5f078f97b02c"/>
    <ds:schemaRef ds:uri="b1f215a8-f083-427f-a944-1c8bcca7a93a"/>
  </ds:schemaRefs>
</ds:datastoreItem>
</file>

<file path=customXml/itemProps3.xml><?xml version="1.0" encoding="utf-8"?>
<ds:datastoreItem xmlns:ds="http://schemas.openxmlformats.org/officeDocument/2006/customXml" ds:itemID="{7A85C154-21A2-4507-991D-367C34F21D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Vokál Jaroslav</cp:lastModifiedBy>
  <dcterms:created xsi:type="dcterms:W3CDTF">2021-04-05T12:32:44Z</dcterms:created>
  <dcterms:modified xsi:type="dcterms:W3CDTF">2023-10-27T05:39:41Z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0x01010095ECD1D28DD7F64791BC03796248A97C</vt:lpwstr>
  </property>
  <property fmtid="{D5CDD505-2E9C-101B-9397-08002B2CF9AE}" pid="3" name="MediaServiceImageTags">
    <vt:lpwstr/>
  </property>
  <property fmtid="{D5CDD505-2E9C-101B-9397-08002B2CF9AE}" pid="4" name="MSIP_Label_690ebb53-23a2-471a-9c6e-17bd0d11311e_Enabled">
    <vt:lpwstr>true</vt:lpwstr>
  </property>
  <property fmtid="{D5CDD505-2E9C-101B-9397-08002B2CF9AE}" pid="5" name="MSIP_Label_690ebb53-23a2-471a-9c6e-17bd0d11311e_SetDate">
    <vt:lpwstr>2023-10-09T04:56:54Z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61bff312-ccd9-46b6-86a9-2e55fe7ef825</vt:lpwstr>
  </property>
  <property fmtid="{D5CDD505-2E9C-101B-9397-08002B2CF9AE}" pid="10" name="MSIP_Label_690ebb53-23a2-471a-9c6e-17bd0d11311e_ContentBits">
    <vt:lpwstr>0</vt:lpwstr>
  </property>
</Properties>
</file>