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28680" yWindow="65416" windowWidth="29040" windowHeight="15840" tabRatio="970" activeTab="0"/>
  </bookViews>
  <sheets>
    <sheet name="CELKEM" sheetId="10" r:id="rId1"/>
    <sheet name="008 PŘÍPRAVNA CHEMIE A BIOLOGIE" sheetId="4" r:id="rId2"/>
    <sheet name="007 ODBORNÁ UČEBNA CHEMIE" sheetId="11" r:id="rId3"/>
    <sheet name="009 LABORATOŘ CHEMIE" sheetId="5" r:id="rId4"/>
    <sheet name="010 LABORATOŘ CHEMIE" sheetId="6" r:id="rId5"/>
    <sheet name="012 CHEMICKÝ SKLAD" sheetId="7" r:id="rId6"/>
    <sheet name="023 LABORATOŘ BIOLOGIE" sheetId="8" r:id="rId7"/>
    <sheet name="024 CHEMICKÝ SKLAD" sheetId="9" r:id="rId8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<sst xmlns="http://schemas.openxmlformats.org/spreadsheetml/2006/main" count="586" uniqueCount="180">
  <si>
    <t>Číslo standardu</t>
  </si>
  <si>
    <t>č.</t>
  </si>
  <si>
    <t>Název</t>
  </si>
  <si>
    <t>levé / pravé provedení</t>
  </si>
  <si>
    <t>Šířka</t>
  </si>
  <si>
    <t>Hloubka</t>
  </si>
  <si>
    <t>Výška</t>
  </si>
  <si>
    <t>KS</t>
  </si>
  <si>
    <t>Cena/ks</t>
  </si>
  <si>
    <t>Celkem bez DPH</t>
  </si>
  <si>
    <t>007 ODBORNÁ UČEBNA CHEMIE</t>
  </si>
  <si>
    <t>1.</t>
  </si>
  <si>
    <t>Demonstrační stůl</t>
  </si>
  <si>
    <t>Noha lamino soulep tl.36 mm, rektifikační nožky</t>
  </si>
  <si>
    <t>Skříňka laboratorní zásuvková na soklu, pro práci ve stoje, čtyři zásuvky, horní zásuvka se zámkem, prodloužené boky</t>
  </si>
  <si>
    <t>Skříňka laboratorní kombinovaná na soklu, pro práci ve stoje, dveře se zámkem (jedna police), horní zásuvka se zámkem, jednodveřová, prodloužené boky</t>
  </si>
  <si>
    <t>L</t>
  </si>
  <si>
    <t>P</t>
  </si>
  <si>
    <t>Skříňka laboratorní výlevková kombinovaná na soklu s podpěrou pod výlevku, pro práci ve stoje, dveře bez zámku (bez police), falešné čelo, jednodveřová, prodloužené boky</t>
  </si>
  <si>
    <t>Zakrytí zad skříňky se soklem</t>
  </si>
  <si>
    <t>Deska pracovní, dlažba keramická kyselinovzdorná, tl. 30 mm + hrana, tl. 35 mm</t>
  </si>
  <si>
    <t>Průchodka (pr. 60 mm) - plastová v barvě prac. desky</t>
  </si>
  <si>
    <t>Výklopné pouzdro 2x230V, 1x RJ45, 1x HDMI barva bílá</t>
  </si>
  <si>
    <t>Armatura laboratorní stojánková - ZEMNÍ PLYN, G1/2"</t>
  </si>
  <si>
    <t>Vanička malá (nová) včetně sítka</t>
  </si>
  <si>
    <t>Armatura laboratorní stojánková - STUDENÁ VODA, vysoká, G1/2"</t>
  </si>
  <si>
    <t>Výklopné pouzdro 2x230V, 1x RJ45, 1x USB nabíjecí, barva bílá</t>
  </si>
  <si>
    <t>Výlevka kameninová + přepad, pro zabudování do pracovní desky, vnitř. 380x230/250 mm, bílá</t>
  </si>
  <si>
    <t>Armatura laboratorní stojánková - SMĚŠOVACÍ, VODA, s klinickou pákou, vysoká, G3/4"</t>
  </si>
  <si>
    <t>2a</t>
  </si>
  <si>
    <t>Sprcha bezpečnostní oční/obličejová s jednou úhlovou tryskou,montáž do stolu NEW(10ks/bal)</t>
  </si>
  <si>
    <t>Odtahový zákryt</t>
  </si>
  <si>
    <t>AISI 316</t>
  </si>
  <si>
    <t>Hadice flexibilní hadice pro laboratorní použití, průměr 200 mm - pro propojení s vyústěním vzduchotechniky</t>
  </si>
  <si>
    <t/>
  </si>
  <si>
    <t>2.</t>
  </si>
  <si>
    <t>Skříňová sestava</t>
  </si>
  <si>
    <t>Skříň laboratorní kombinovaná na soklu, horní dveře prosklené se zámkem (dvě police), spodní část čtyři zásuvky, horní zásuvka se zámkem, jednodveřová</t>
  </si>
  <si>
    <t>Skříň laboratorní dveřová na soklu, dveře plné se zámkem (čtyři police), jednodveřová</t>
  </si>
  <si>
    <t>Skříňová nadstavba laboratorní dveřová, dveře se zámkem (jedna police), jednodveřová</t>
  </si>
  <si>
    <t>008 PŘÍPRAVNA CHEMIE A BIOLOGIE</t>
  </si>
  <si>
    <t>Stůl laboratorní mycí</t>
  </si>
  <si>
    <t>Doměr rovný se soklem</t>
  </si>
  <si>
    <t>Skříňka laboratorní výlevková kombinovaná na soklu s podpěrou pod výlevku, pro práci ve stoje, dveře bez zámku (bez police), falešné čelo, jednodveřová</t>
  </si>
  <si>
    <t>Skříňka laboratorní zásuvková na soklu, pro práci ve stoje, čtyři zásuvky, horní zásuvka bez zámku</t>
  </si>
  <si>
    <t>Skříňka laboratorní kombinovaná na soklu, pro práci ve stoje, dveře bez zámku (jedna police), horní zásuvka bez zámku, jednodveřová</t>
  </si>
  <si>
    <t>Stěna pro rozvod médií kovová - typ sloupová (stojící na podlaze), jednostranná s PP vaničkami po stranách, 2 police (HPL) hloubky 126+150 mm</t>
  </si>
  <si>
    <t>35a</t>
  </si>
  <si>
    <t>Panel elektro zásuvek (3x230V) - do médiové stěny G (typ sloupová)</t>
  </si>
  <si>
    <t>35b</t>
  </si>
  <si>
    <t>Panel elektro a datových zásuvek (2x230V + 1x RJ45) - do médiové stěny G (typ sloupová)</t>
  </si>
  <si>
    <t>Armatura laboratorní nástěnná - ZEMNÍ PLYN, bez příruby, s podložkou, 45°, G3/8"</t>
  </si>
  <si>
    <t>Armatura laboratorní nástěnná - STUDENÁ VODA, s přírubou, ramínko 250 "U", G1/2"</t>
  </si>
  <si>
    <t>Výlevka kameninová + přepad, pro zabudování do pracovní desky, vnitř. 380x380/250 mm, bílá</t>
  </si>
  <si>
    <t>Stůl laboratorní</t>
  </si>
  <si>
    <t>Skříňka laboratorní dveřová na soklu, pro práci ve stoje, dveře bez zámku (jedna police), jednodveřová</t>
  </si>
  <si>
    <t>Konstrukce typ "H" (montovaná), pro práci ve stoje, bez pracovní desky</t>
  </si>
  <si>
    <t>Myčka laboratorní vč. příslušenství</t>
  </si>
  <si>
    <t>Konstrukce typ "H"  (montovaná), pro práci ve stoje, bez pracovní desky</t>
  </si>
  <si>
    <t>Výrobník ledu, chlazený vzduchem, zásobník na 6 kg ledu, standartní kostka: A - 18 g</t>
  </si>
  <si>
    <t>Výrobník demineralizované vody</t>
  </si>
  <si>
    <t>Výrobník demineralizované vody s nádrží na 50 l s montáží na stěnu</t>
  </si>
  <si>
    <t>Flexibilní hadice pro laboratorní použití, průměr 75 mm - pro propojení skříňky pod digestoří, bezpečnostní skříně, ... s vyústěním vzduchotechniky</t>
  </si>
  <si>
    <t>3.</t>
  </si>
  <si>
    <t>Stolek laboratorní pojízdný</t>
  </si>
  <si>
    <t>Konstrukce typ "H" (svařovaná) s kolečky (2 s brzdou), pro práci ve stoje, bez pracovní desky</t>
  </si>
  <si>
    <t>4.</t>
  </si>
  <si>
    <t>Skříň kyseliny a louhy</t>
  </si>
  <si>
    <t>36a</t>
  </si>
  <si>
    <t>Skříň na kyseliny a louhy, dělená na dvě části: vlevo: 4x výsuvná police s vyjímatelnou záchytnou vanou, 1x úložný box pro kyselinu fluorovodíkovou, vpravo: 5x výsuvná police s vyjímatelnou záchytnou plastovou vanou</t>
  </si>
  <si>
    <t>Příslušenství bezpečnostních skříní - odsávací nástavec s ventilátorem - bez signalizace. Hmotnost 10,1 kg.</t>
  </si>
  <si>
    <t>5.</t>
  </si>
  <si>
    <t>Skříň laboratorní dveřová na soklu, dveře plné bez zámku (čtyři police), jednodveřová</t>
  </si>
  <si>
    <t>Skříňová nadstavba laboratorní dveřová, dveře bez zámku (jedna police), jednodveřová</t>
  </si>
  <si>
    <t>009 LABORATOŘ CHEMIE</t>
  </si>
  <si>
    <t>Stůl laboratorní mycí (levý)</t>
  </si>
  <si>
    <t>Stůl laboratorní pro vyučujícího</t>
  </si>
  <si>
    <t>Zábrana - přesah 50 mm nad desku, HPL tloušťka 4 mm</t>
  </si>
  <si>
    <t>Výklopné pouzdro 2x230V, 2x RJ45, barva bílá</t>
  </si>
  <si>
    <t>Výklopné pouzdro 3x230V, barva bílá</t>
  </si>
  <si>
    <t>Stůl laboratorní mycí oboustranný</t>
  </si>
  <si>
    <t>Stůl laboratorní mycí (pravý)</t>
  </si>
  <si>
    <t>Stůl laboratorní pro sušárnu a barel DEMI vody</t>
  </si>
  <si>
    <t>Skříňka laboratorní mobilní kombinovaná na kolečkách (2 s brzdou), pro práci ve stoje, dveře bez zámku (jedna police), horní zásuvka bez zámku, dvoudveřová</t>
  </si>
  <si>
    <t>6.</t>
  </si>
  <si>
    <t>Digestoř laboratorní</t>
  </si>
  <si>
    <t>Digestoř - plechová, výška pracovní desky 900 mm, 4x 230 V / IP 44 (2 vnitřní), LED světlo, příprava pro ovládací jednotku, dvě okna manuálně vertikálně posuvná - spodní i horizontálně posuvné, bezp. sklo v levém a pravém boku digestoře průhled (bezpečnostní sklo v rámu)</t>
  </si>
  <si>
    <t>Instalace pro digestoře - kovové, panel elektrozásuvek (2x 230V / IP 44)</t>
  </si>
  <si>
    <t>Instalace pro digestoře - typ B2 - určen pro manuální posun okna, s bezpečnostními ALARMY (nedostatečného průtoku vzduchu, nadlimitního otevření okna nad 500 mm a kontrola zavřeného okna pro MaR)</t>
  </si>
  <si>
    <t>10a</t>
  </si>
  <si>
    <t>10b</t>
  </si>
  <si>
    <t>Instalace pro digestoř, STUDENÁ VODA, olivka stojánková</t>
  </si>
  <si>
    <t>Instalace pro digestoř, TEPLÁ VODA, olivka stojánková</t>
  </si>
  <si>
    <t>10c</t>
  </si>
  <si>
    <t>Instalace pro digestoř , ZEMNÍ PLYN, olivka 75 mm</t>
  </si>
  <si>
    <t>10d</t>
  </si>
  <si>
    <t>Skříňka pod pracovní desku digestoře, skříňka z lamina bez odtahu, plastový sokl</t>
  </si>
  <si>
    <t>Flexibilní hadice pro laboratorní použití, průměr 250 mm - pro propojení digestoře, odtahového dílu, ... s vyústěním vzduchotechniky</t>
  </si>
  <si>
    <t>7.</t>
  </si>
  <si>
    <t>Stůl laboratorní pro váhy a přístroje</t>
  </si>
  <si>
    <t>Skříňka laboratorní zásuvková na soklu, pro práci ve stoje, pět zásuvek, horní zásuvka bez zámku</t>
  </si>
  <si>
    <t>Podpěra zadní části pracovní desky, pro výšku stolu 900mm, lamino</t>
  </si>
  <si>
    <t>Skříňka nástěnná dveřová, dveře plné bez zámku (jedna police), dvoudveřová</t>
  </si>
  <si>
    <t>010 LABORATOŘ CHEMIE</t>
  </si>
  <si>
    <t>Stůl laboratorní pro sušárnu</t>
  </si>
  <si>
    <t>Skříňka laboratorní mobilní kombinovaná na kolečkách (2 s brzdou), pro práci ve stoje, dveře bez zámku (jedna police), horní zásuvka bez zámku, jednodveřová</t>
  </si>
  <si>
    <t>Instalace pro digestoř, ZEMNÍ PLYN, olivka 75 mm</t>
  </si>
  <si>
    <t>012 CHEMICKÝ SKLAD</t>
  </si>
  <si>
    <t>Skříň na chemikálie</t>
  </si>
  <si>
    <t>Skříň na chemikálie plechová, dvoukřídlá, 6 vanových výsuvných polic, korpus RAL 7016, dveře RAL 7035 (světle šedé). Hmotnost 121 kg.</t>
  </si>
  <si>
    <t>023 LABORATOŘ BIOLOGIE</t>
  </si>
  <si>
    <t>Stůl laboratorní rohový mycí</t>
  </si>
  <si>
    <t>6430; 6640</t>
  </si>
  <si>
    <t>700; 700</t>
  </si>
  <si>
    <t>Konstrukce typ "H" (svařená), pro práci ve stoje, bez pracovní desky</t>
  </si>
  <si>
    <t>Skříňka laboratorní rohová dveřová na soklu, pro práci ve stoje, lomené dveře (dělené) bez zámku (jedna police), jednodveřová</t>
  </si>
  <si>
    <t>Skříňka laboratorní kombinovaná na soklu, pro práci ve stoje, dveře bez zámku (jedna police), horní zásuvka bez zámku, dvoudveřová</t>
  </si>
  <si>
    <t>Doměr čelní se soklem</t>
  </si>
  <si>
    <t>Deska pracovní, laminát vysokotlaký, tl. 30 mm (Max, Trespa) + hrana, tl. 35 mm</t>
  </si>
  <si>
    <t>Výlevka kameninová + přepad, pro zabudování do pracovní desky, vnitř. 380x380/250 mm, šedá</t>
  </si>
  <si>
    <t>Stůl laboratorní oboustranný</t>
  </si>
  <si>
    <t>Konstrukce typ "H" (montovaná),  pro práci ve stoje, bez pracovní desky</t>
  </si>
  <si>
    <t>Zakrytování zad (odnímatelné) pro typ "H" - 1200/870</t>
  </si>
  <si>
    <t>Konstrukce typ "H" (montovaná), pro práci v sedě, bez pracovní desky</t>
  </si>
  <si>
    <t xml:space="preserve">6. </t>
  </si>
  <si>
    <t>Skříňka laboratorní instalační kombinovaná na soklu, pro práci ve stoje, dveře bez zámku (bez police), falešné čelo, jednodveřová</t>
  </si>
  <si>
    <t>Dřez polypropylen, vnitřní rozměr 320 x 320/200 včetně přepadové trubky a montážního setu</t>
  </si>
  <si>
    <t>Armatura laboratorní nástěnná - SMĚŠOVACÍ, VODA, s klinickou pákou, 200 mm, G1/2"</t>
  </si>
  <si>
    <t>024 CHEMICKÝ SKLAD</t>
  </si>
  <si>
    <t>Skříň laboratorní otevřená na soklu, čtyři police</t>
  </si>
  <si>
    <t>Sterilizátor parní horizontální 2540 ML Tuttnauer (23 l), nerezový koš navíc</t>
  </si>
  <si>
    <t>Cena celkem bez DPH</t>
  </si>
  <si>
    <t>Cena celkem</t>
  </si>
  <si>
    <t>HS1</t>
  </si>
  <si>
    <t>HS2</t>
  </si>
  <si>
    <t>HK1</t>
  </si>
  <si>
    <t>HA1</t>
  </si>
  <si>
    <t>HP3</t>
  </si>
  <si>
    <t>HP2</t>
  </si>
  <si>
    <t>HP1</t>
  </si>
  <si>
    <t>HA2L</t>
  </si>
  <si>
    <t>HA2P</t>
  </si>
  <si>
    <t>HP5</t>
  </si>
  <si>
    <t>HA3</t>
  </si>
  <si>
    <t>HA1C</t>
  </si>
  <si>
    <t>DG1</t>
  </si>
  <si>
    <t>HS3</t>
  </si>
  <si>
    <t>HS4</t>
  </si>
  <si>
    <t>HP4</t>
  </si>
  <si>
    <t>HA4</t>
  </si>
  <si>
    <t>HA1B</t>
  </si>
  <si>
    <t>HK2</t>
  </si>
  <si>
    <t>Parapety</t>
  </si>
  <si>
    <t>BP1</t>
  </si>
  <si>
    <t>PAR1</t>
  </si>
  <si>
    <t>PAR2</t>
  </si>
  <si>
    <t>BP3</t>
  </si>
  <si>
    <t>BP2</t>
  </si>
  <si>
    <t>HS6</t>
  </si>
  <si>
    <t>HS5</t>
  </si>
  <si>
    <t xml:space="preserve">Horní deska z perforované kompaktní desky s černým jádrem v min. tl. 12 mm.  Horní deska kopíruje výklenek u okna a je odnímatelná pro lepší přístup k topení.  
Přední část krytu tvoří kompaktní desky s černým jádrem v min. tl. 12 mm. Přední část krytu navazuje na laboratorní stoly a zamezuje průniku kapalin do protoru topení. 
Nosná konstrukce krytu je vyrobena z ocelových profilů min. 30x30 mm, povrchově upravených vypalovanou práškovou barvou. Konstrukce je pevně kotvena do stěn. Vodorovné i svislé krycí desky jsou k nosné konstrukci připevněny bez viditelných spojů. Vodorovné krycí desky jsou odnímatelné. Rozměry je nutné před realizací zaměřit! </t>
  </si>
  <si>
    <t>PAR3</t>
  </si>
  <si>
    <t>-</t>
  </si>
  <si>
    <t>Součástí jednotkových cen je nejen vlastní dodávka, ale i :</t>
  </si>
  <si>
    <t>podrobné zaměření prostor, do kterých budou dodány nábytkové prvky</t>
  </si>
  <si>
    <t>náklady spojené se vzorováním výrobků dle specifikace v technické zprávě.</t>
  </si>
  <si>
    <t>doprava, montáž a instalace (včetně ukotvení do konstrukcí stavby, pokud to prvek vyžaduje) dodaných interiérových prvků v budově a úklid po provedené montáži včetně likvidace použitých obalů.</t>
  </si>
  <si>
    <t>opravy omítek, výmaleb a jiných povrchů porušených při realizaci dodávky</t>
  </si>
  <si>
    <t xml:space="preserve">fotodokumentace celkového průběhu montáže, včetně zajištění fotodokumentace veškerých instalovaných prvků, které budou v průběhu montáže skryty. </t>
  </si>
  <si>
    <t>veškeré náklady zhotovitele spojené s dodáním uceleného návodu na provoz a údržbu dodaného interiérového vybavení. Dokumentace bude systematicky řazena po provozních celcích, bude obsahovat veškeré návody a servisní pokyny. Předáno bude v tištěné a elektronické verzi.</t>
  </si>
  <si>
    <t>náklady zhotovitele spojené s pojištěním proti škodám způsobených jeho činností při realizaci včetně pojištění díla proti všem možným rizikům (živly, krádež, atd.) po dobu realizace až do celkové hodnoty díla. Rozsah a podmínky pojištění dle SoD.</t>
  </si>
  <si>
    <t>Rozměrová tolerance</t>
  </si>
  <si>
    <t>zadavatel uvádí v soupisu prvků jejich rozměry, dodavatel se od těchto rozměrů může odchýlit v toleranci do 5%, vždy však musí být zachována funkcionalita prvků a jejich umístitelnost do prostor</t>
  </si>
  <si>
    <t>náklady spojené s vypracováním, odsouhlasením a archivací dokumentací pro pomocné práce, výrobně technických dokumentací, dílenskou dokumentací výrobků dodávaných na stavbu, nebo jejich sestav, výkresy typových prvků a montážní dokumentace. Veškerá uvedená dodavatelská dokumentace bude zpracována v tištěné a digitální formě.</t>
  </si>
  <si>
    <t>připojení jednotlivých prvků na připravené vývody medií, pokud takový prvek pro svoji funkčnost takové připojení potřebuje</t>
  </si>
  <si>
    <t>Digestoř prostorová, k zavěšení ze stropu</t>
  </si>
  <si>
    <t xml:space="preserve">Soupis dodávek IV - Dodávka vybavení pro laboratoře chemie </t>
  </si>
  <si>
    <t>Deska pracovní, dlažba keramická kyselinovzdorná, spáry tloušťky 3 mm mezi dlaždicemi jsou vyspárovány kyselinovzdorným epoxidovým tmelem, tl. 30 mm + ABS hrana</t>
  </si>
  <si>
    <t>Deska pracovní složena z pracovního jádra (LTD 18mm), na které jsou přilepeny kyselinovzdorné keramické dlaždice s rozměrem 300 x 300 mm o síle 9 mm. Okraj je chráněn 2 mm ABS hranou. Spáry tloušťky 3 mm mezi
dlaždicemi jsou vyspárovány kyselinovzdorným epoxidovým tmelem., tl. 30 mm</t>
  </si>
  <si>
    <t>Deska pracovní digestoře 1800 složena z pracovního jádra (LTD 18mm), na které jsou přilepeny kyselinovzdorné keramické dlaždice s rozměrem 300 x 300 mm o síle 9 mm. Okraj je chráněn 2 mm ABS hranou. Spáry tloušťky 3 mm mezi
dlaždicemi jsou vyspárovány kyselinovzdorným epoxidovým tmelem., tl. 30 mm + 2x polypropylenová vanička (vlevo a vpravo)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</si>
</sst>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13"/>
      <name val="Arial CE"/>
      <family val="2"/>
    </font>
    <font>
      <b/>
      <i/>
      <u val="single"/>
      <sz val="9"/>
      <name val="Arial CE"/>
      <family val="2"/>
    </font>
    <font>
      <b/>
      <i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 ce"/>
      <family val="2"/>
    </font>
  </fonts>
  <fills count="6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4" fontId="2" fillId="0" borderId="1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1" fontId="4" fillId="0" borderId="3" xfId="0" applyNumberFormat="1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vertical="top" wrapText="1"/>
    </xf>
    <xf numFmtId="4" fontId="4" fillId="0" borderId="3" xfId="0" applyNumberFormat="1" applyFont="1" applyBorder="1" applyAlignment="1">
      <alignment horizontal="right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 vertical="top" wrapText="1"/>
    </xf>
    <xf numFmtId="1" fontId="5" fillId="2" borderId="3" xfId="0" applyNumberFormat="1" applyFont="1" applyFill="1" applyBorder="1" applyAlignment="1">
      <alignment horizontal="center" vertical="top" wrapText="1"/>
    </xf>
    <xf numFmtId="4" fontId="5" fillId="2" borderId="3" xfId="0" applyNumberFormat="1" applyFont="1" applyFill="1" applyBorder="1" applyAlignment="1">
      <alignment vertical="top" wrapText="1"/>
    </xf>
    <xf numFmtId="4" fontId="5" fillId="2" borderId="3" xfId="0" applyNumberFormat="1" applyFont="1" applyFill="1" applyBorder="1" applyAlignment="1">
      <alignment horizontal="right" vertical="top" wrapText="1"/>
    </xf>
    <xf numFmtId="0" fontId="4" fillId="0" borderId="2" xfId="0" applyFont="1" applyBorder="1" applyAlignment="1">
      <alignment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vertical="top" wrapText="1"/>
    </xf>
    <xf numFmtId="1" fontId="2" fillId="3" borderId="3" xfId="0" applyNumberFormat="1" applyFont="1" applyFill="1" applyBorder="1" applyAlignment="1">
      <alignment horizontal="center" vertical="top" wrapText="1"/>
    </xf>
    <xf numFmtId="4" fontId="2" fillId="3" borderId="3" xfId="0" applyNumberFormat="1" applyFont="1" applyFill="1" applyBorder="1" applyAlignment="1">
      <alignment vertical="top" wrapText="1"/>
    </xf>
    <xf numFmtId="4" fontId="2" fillId="3" borderId="3" xfId="0" applyNumberFormat="1" applyFont="1" applyFill="1" applyBorder="1" applyAlignment="1">
      <alignment horizontal="right" vertical="top" wrapText="1"/>
    </xf>
    <xf numFmtId="4" fontId="4" fillId="4" borderId="3" xfId="0" applyNumberFormat="1" applyFont="1" applyFill="1" applyBorder="1" applyAlignment="1">
      <alignment vertical="top" wrapText="1"/>
    </xf>
    <xf numFmtId="2" fontId="4" fillId="0" borderId="3" xfId="0" applyNumberFormat="1" applyFont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1" fontId="6" fillId="3" borderId="3" xfId="0" applyNumberFormat="1" applyFont="1" applyFill="1" applyBorder="1" applyAlignment="1">
      <alignment horizontal="center" vertical="top" wrapText="1"/>
    </xf>
    <xf numFmtId="4" fontId="6" fillId="3" borderId="3" xfId="0" applyNumberFormat="1" applyFont="1" applyFill="1" applyBorder="1" applyAlignment="1">
      <alignment vertical="top" wrapText="1"/>
    </xf>
    <xf numFmtId="4" fontId="6" fillId="3" borderId="3" xfId="0" applyNumberFormat="1" applyFont="1" applyFill="1" applyBorder="1" applyAlignment="1">
      <alignment horizontal="right" vertical="top" wrapText="1"/>
    </xf>
    <xf numFmtId="0" fontId="4" fillId="5" borderId="2" xfId="0" applyFont="1" applyFill="1" applyBorder="1" applyAlignment="1">
      <alignment horizontal="center" vertical="top" wrapText="1"/>
    </xf>
    <xf numFmtId="0" fontId="4" fillId="5" borderId="2" xfId="0" applyFont="1" applyFill="1" applyBorder="1" applyAlignment="1">
      <alignment horizontal="left" vertical="top" wrapText="1"/>
    </xf>
    <xf numFmtId="1" fontId="4" fillId="5" borderId="3" xfId="0" applyNumberFormat="1" applyFont="1" applyFill="1" applyBorder="1" applyAlignment="1">
      <alignment horizontal="center" vertical="top" wrapText="1"/>
    </xf>
    <xf numFmtId="4" fontId="4" fillId="5" borderId="3" xfId="0" applyNumberFormat="1" applyFont="1" applyFill="1" applyBorder="1" applyAlignment="1">
      <alignment horizontal="right" vertical="top" wrapText="1"/>
    </xf>
    <xf numFmtId="2" fontId="4" fillId="5" borderId="3" xfId="0" applyNumberFormat="1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right" vertical="top" wrapText="1"/>
    </xf>
    <xf numFmtId="4" fontId="0" fillId="0" borderId="0" xfId="0" applyNumberFormat="1"/>
    <xf numFmtId="164" fontId="0" fillId="0" borderId="0" xfId="0" applyNumberFormat="1"/>
    <xf numFmtId="0" fontId="2" fillId="0" borderId="0" xfId="0" applyFont="1" applyFill="1" applyBorder="1" applyAlignment="1">
      <alignment horizontal="left" vertical="top" wrapText="1"/>
    </xf>
    <xf numFmtId="4" fontId="8" fillId="0" borderId="0" xfId="0" applyNumberFormat="1" applyFont="1"/>
    <xf numFmtId="0" fontId="8" fillId="0" borderId="0" xfId="0" applyFont="1"/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1" fontId="4" fillId="0" borderId="0" xfId="0" applyNumberFormat="1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vertical="top" wrapText="1"/>
    </xf>
    <xf numFmtId="0" fontId="0" fillId="0" borderId="0" xfId="0" applyAlignment="1">
      <alignment horizontal="center" vertical="center"/>
    </xf>
    <xf numFmtId="164" fontId="0" fillId="0" borderId="1" xfId="0" applyNumberFormat="1" applyBorder="1"/>
    <xf numFmtId="164" fontId="0" fillId="0" borderId="4" xfId="0" applyNumberFormat="1" applyBorder="1"/>
    <xf numFmtId="4" fontId="4" fillId="0" borderId="3" xfId="0" applyNumberFormat="1" applyFont="1" applyFill="1" applyBorder="1" applyAlignment="1">
      <alignment vertical="top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4" fontId="8" fillId="0" borderId="0" xfId="0" applyNumberFormat="1" applyFont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customXml" Target="../customXml/item1.xml" /><Relationship Id="rId12" Type="http://schemas.openxmlformats.org/officeDocument/2006/relationships/customXml" Target="../customXml/item2.xml" /><Relationship Id="rId13" Type="http://schemas.openxmlformats.org/officeDocument/2006/relationships/customXml" Target="../customXml/item3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A0BE6-20F4-49B1-A14F-7AC677BEA52B}">
  <dimension ref="B1:M25"/>
  <sheetViews>
    <sheetView tabSelected="1" workbookViewId="0" topLeftCell="A1">
      <selection activeCell="M8" sqref="M8"/>
    </sheetView>
  </sheetViews>
  <sheetFormatPr defaultColWidth="9.140625" defaultRowHeight="15"/>
  <cols>
    <col min="1" max="1" width="9.140625" style="0" customWidth="1"/>
    <col min="2" max="2" width="4.8515625" style="0" customWidth="1"/>
    <col min="3" max="3" width="21.7109375" style="0" customWidth="1"/>
    <col min="11" max="11" width="17.8515625" style="0" customWidth="1"/>
    <col min="13" max="13" width="13.7109375" style="0" bestFit="1" customWidth="1"/>
  </cols>
  <sheetData>
    <row r="1" spans="3:11" ht="18">
      <c r="C1" s="51" t="s">
        <v>176</v>
      </c>
      <c r="D1" s="51"/>
      <c r="E1" s="51"/>
      <c r="F1" s="51"/>
      <c r="G1" s="51"/>
      <c r="H1" s="51"/>
      <c r="I1" s="51"/>
      <c r="J1" s="51"/>
      <c r="K1" s="51"/>
    </row>
    <row r="3" spans="3:11" ht="15">
      <c r="C3" s="54" t="s">
        <v>10</v>
      </c>
      <c r="D3" s="54"/>
      <c r="E3" s="54"/>
      <c r="F3" s="54"/>
      <c r="G3" s="54"/>
      <c r="H3" s="54"/>
      <c r="I3" s="54"/>
      <c r="J3" s="54"/>
      <c r="K3" s="48">
        <f>'007 ODBORNÁ UČEBNA CHEMIE'!I39</f>
        <v>0</v>
      </c>
    </row>
    <row r="4" spans="3:11" ht="15">
      <c r="C4" s="54" t="s">
        <v>40</v>
      </c>
      <c r="D4" s="54"/>
      <c r="E4" s="54"/>
      <c r="F4" s="54"/>
      <c r="G4" s="54"/>
      <c r="H4" s="54"/>
      <c r="I4" s="54"/>
      <c r="J4" s="54"/>
      <c r="K4" s="48">
        <f>'008 PŘÍPRAVNA CHEMIE A BIOLOGIE'!I51</f>
        <v>0</v>
      </c>
    </row>
    <row r="5" spans="3:11" ht="15">
      <c r="C5" s="54" t="s">
        <v>74</v>
      </c>
      <c r="D5" s="54"/>
      <c r="E5" s="54"/>
      <c r="F5" s="54"/>
      <c r="G5" s="54"/>
      <c r="H5" s="54"/>
      <c r="I5" s="54"/>
      <c r="J5" s="54"/>
      <c r="K5" s="48">
        <f>'009 LABORATOŘ CHEMIE'!I87</f>
        <v>0</v>
      </c>
    </row>
    <row r="6" spans="3:11" ht="15">
      <c r="C6" s="54" t="s">
        <v>103</v>
      </c>
      <c r="D6" s="54"/>
      <c r="E6" s="54"/>
      <c r="F6" s="54"/>
      <c r="G6" s="54"/>
      <c r="H6" s="54"/>
      <c r="I6" s="54"/>
      <c r="J6" s="54"/>
      <c r="K6" s="48">
        <f>'010 LABORATOŘ CHEMIE'!I88</f>
        <v>0</v>
      </c>
    </row>
    <row r="7" spans="3:11" ht="15">
      <c r="C7" s="54" t="s">
        <v>107</v>
      </c>
      <c r="D7" s="54"/>
      <c r="E7" s="54"/>
      <c r="F7" s="54"/>
      <c r="G7" s="54"/>
      <c r="H7" s="54"/>
      <c r="I7" s="54"/>
      <c r="J7" s="54"/>
      <c r="K7" s="48">
        <f>'012 CHEMICKÝ SKLAD'!J8</f>
        <v>0</v>
      </c>
    </row>
    <row r="8" spans="3:11" ht="15">
      <c r="C8" s="54" t="s">
        <v>110</v>
      </c>
      <c r="D8" s="54"/>
      <c r="E8" s="54"/>
      <c r="F8" s="54"/>
      <c r="G8" s="54"/>
      <c r="H8" s="54"/>
      <c r="I8" s="54"/>
      <c r="J8" s="54"/>
      <c r="K8" s="48">
        <f>'023 LABORATOŘ BIOLOGIE'!I72</f>
        <v>0</v>
      </c>
    </row>
    <row r="9" spans="3:11" ht="15">
      <c r="C9" s="54" t="s">
        <v>128</v>
      </c>
      <c r="D9" s="54"/>
      <c r="E9" s="54"/>
      <c r="F9" s="54"/>
      <c r="G9" s="54"/>
      <c r="H9" s="54"/>
      <c r="I9" s="54"/>
      <c r="J9" s="54"/>
      <c r="K9" s="48">
        <f>'024 CHEMICKÝ SKLAD'!J17</f>
        <v>0</v>
      </c>
    </row>
    <row r="10" ht="15.75" thickBot="1">
      <c r="M10" s="37"/>
    </row>
    <row r="11" spans="3:13" ht="15.75" thickBot="1">
      <c r="C11" s="54" t="s">
        <v>131</v>
      </c>
      <c r="D11" s="54"/>
      <c r="E11" s="54"/>
      <c r="F11" s="54"/>
      <c r="G11" s="54"/>
      <c r="H11" s="54"/>
      <c r="I11" s="54"/>
      <c r="J11" s="55"/>
      <c r="K11" s="49">
        <f>SUM(K3:K10)</f>
        <v>0</v>
      </c>
      <c r="M11" s="36"/>
    </row>
    <row r="13" spans="3:11" ht="18.75" customHeight="1">
      <c r="C13" s="52" t="s">
        <v>163</v>
      </c>
      <c r="D13" s="52"/>
      <c r="E13" s="52"/>
      <c r="F13" s="52"/>
      <c r="G13" s="52"/>
      <c r="H13" s="52"/>
      <c r="I13" s="52"/>
      <c r="J13" s="52"/>
      <c r="K13" s="52"/>
    </row>
    <row r="14" spans="2:11" ht="50.1" customHeight="1">
      <c r="B14" s="47" t="s">
        <v>162</v>
      </c>
      <c r="C14" s="53" t="s">
        <v>173</v>
      </c>
      <c r="D14" s="53"/>
      <c r="E14" s="53"/>
      <c r="F14" s="53"/>
      <c r="G14" s="53"/>
      <c r="H14" s="53"/>
      <c r="I14" s="53"/>
      <c r="J14" s="53"/>
      <c r="K14" s="53"/>
    </row>
    <row r="15" spans="2:11" ht="20.1" customHeight="1">
      <c r="B15" s="47" t="s">
        <v>162</v>
      </c>
      <c r="C15" s="53" t="s">
        <v>164</v>
      </c>
      <c r="D15" s="53"/>
      <c r="E15" s="53"/>
      <c r="F15" s="53"/>
      <c r="G15" s="53"/>
      <c r="H15" s="53"/>
      <c r="I15" s="53"/>
      <c r="J15" s="53"/>
      <c r="K15" s="53"/>
    </row>
    <row r="16" spans="2:11" ht="20.1" customHeight="1">
      <c r="B16" s="47" t="s">
        <v>162</v>
      </c>
      <c r="C16" s="53" t="s">
        <v>165</v>
      </c>
      <c r="D16" s="53"/>
      <c r="E16" s="53"/>
      <c r="F16" s="53"/>
      <c r="G16" s="53"/>
      <c r="H16" s="53"/>
      <c r="I16" s="53"/>
      <c r="J16" s="53"/>
      <c r="K16" s="53"/>
    </row>
    <row r="17" spans="2:11" ht="36.95" customHeight="1">
      <c r="B17" s="47" t="s">
        <v>162</v>
      </c>
      <c r="C17" s="53" t="s">
        <v>166</v>
      </c>
      <c r="D17" s="53"/>
      <c r="E17" s="53"/>
      <c r="F17" s="53"/>
      <c r="G17" s="53"/>
      <c r="H17" s="53"/>
      <c r="I17" s="53"/>
      <c r="J17" s="53"/>
      <c r="K17" s="53"/>
    </row>
    <row r="18" spans="2:11" ht="36.95" customHeight="1">
      <c r="B18" s="47" t="s">
        <v>162</v>
      </c>
      <c r="C18" s="53" t="s">
        <v>174</v>
      </c>
      <c r="D18" s="53"/>
      <c r="E18" s="53"/>
      <c r="F18" s="53"/>
      <c r="G18" s="53"/>
      <c r="H18" s="53"/>
      <c r="I18" s="53"/>
      <c r="J18" s="53"/>
      <c r="K18" s="53"/>
    </row>
    <row r="19" spans="2:11" ht="20.1" customHeight="1">
      <c r="B19" s="47" t="s">
        <v>162</v>
      </c>
      <c r="C19" s="53" t="s">
        <v>167</v>
      </c>
      <c r="D19" s="53"/>
      <c r="E19" s="53"/>
      <c r="F19" s="53"/>
      <c r="G19" s="53"/>
      <c r="H19" s="53"/>
      <c r="I19" s="53"/>
      <c r="J19" s="53"/>
      <c r="K19" s="53"/>
    </row>
    <row r="20" spans="2:11" ht="36.95" customHeight="1">
      <c r="B20" s="47" t="s">
        <v>162</v>
      </c>
      <c r="C20" s="53" t="s">
        <v>168</v>
      </c>
      <c r="D20" s="53"/>
      <c r="E20" s="53"/>
      <c r="F20" s="53"/>
      <c r="G20" s="53"/>
      <c r="H20" s="53"/>
      <c r="I20" s="53"/>
      <c r="J20" s="53"/>
      <c r="K20" s="53"/>
    </row>
    <row r="21" spans="2:11" ht="50.1" customHeight="1">
      <c r="B21" s="47" t="s">
        <v>162</v>
      </c>
      <c r="C21" s="53" t="s">
        <v>169</v>
      </c>
      <c r="D21" s="53"/>
      <c r="E21" s="53"/>
      <c r="F21" s="53"/>
      <c r="G21" s="53"/>
      <c r="H21" s="53"/>
      <c r="I21" s="53"/>
      <c r="J21" s="53"/>
      <c r="K21" s="53"/>
    </row>
    <row r="22" spans="2:11" ht="50.1" customHeight="1">
      <c r="B22" s="47" t="s">
        <v>162</v>
      </c>
      <c r="C22" s="53" t="s">
        <v>170</v>
      </c>
      <c r="D22" s="53"/>
      <c r="E22" s="53"/>
      <c r="F22" s="53"/>
      <c r="G22" s="53"/>
      <c r="H22" s="53"/>
      <c r="I22" s="53"/>
      <c r="J22" s="53"/>
      <c r="K22" s="53"/>
    </row>
    <row r="23" spans="3:11" ht="15">
      <c r="C23" s="52" t="s">
        <v>171</v>
      </c>
      <c r="D23" s="52"/>
      <c r="E23" s="52"/>
      <c r="F23" s="52"/>
      <c r="G23" s="52"/>
      <c r="H23" s="52"/>
      <c r="I23" s="52"/>
      <c r="J23" s="52"/>
      <c r="K23" s="52"/>
    </row>
    <row r="24" spans="2:11" ht="50.1" customHeight="1">
      <c r="B24" s="47" t="s">
        <v>162</v>
      </c>
      <c r="C24" s="53" t="s">
        <v>172</v>
      </c>
      <c r="D24" s="53"/>
      <c r="E24" s="53"/>
      <c r="F24" s="53"/>
      <c r="G24" s="53"/>
      <c r="H24" s="53"/>
      <c r="I24" s="53"/>
      <c r="J24" s="53"/>
      <c r="K24" s="53"/>
    </row>
    <row r="25" ht="15">
      <c r="M25" s="37"/>
    </row>
  </sheetData>
  <mergeCells count="21">
    <mergeCell ref="C17:K17"/>
    <mergeCell ref="C24:K24"/>
    <mergeCell ref="C23:K23"/>
    <mergeCell ref="C19:K19"/>
    <mergeCell ref="C20:K20"/>
    <mergeCell ref="C21:K21"/>
    <mergeCell ref="C22:K22"/>
    <mergeCell ref="C18:K18"/>
    <mergeCell ref="C1:K1"/>
    <mergeCell ref="C13:K13"/>
    <mergeCell ref="C14:K14"/>
    <mergeCell ref="C15:K15"/>
    <mergeCell ref="C16:K16"/>
    <mergeCell ref="C3:J3"/>
    <mergeCell ref="C4:J4"/>
    <mergeCell ref="C5:J5"/>
    <mergeCell ref="C6:J6"/>
    <mergeCell ref="C7:J7"/>
    <mergeCell ref="C8:J8"/>
    <mergeCell ref="C9:J9"/>
    <mergeCell ref="C11:J11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C68E6-3C59-4AB6-B877-5EA25D01423B}">
  <dimension ref="A1:J51"/>
  <sheetViews>
    <sheetView workbookViewId="0" topLeftCell="A41">
      <selection activeCell="N58" sqref="N58"/>
    </sheetView>
  </sheetViews>
  <sheetFormatPr defaultColWidth="9.140625" defaultRowHeight="15"/>
  <cols>
    <col min="1" max="2" width="10.7109375" style="0" customWidth="1"/>
    <col min="3" max="3" width="60.7109375" style="0" customWidth="1"/>
    <col min="4" max="10" width="10.7109375" style="0" customWidth="1"/>
  </cols>
  <sheetData>
    <row r="1" spans="1:10" ht="24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2" t="s">
        <v>9</v>
      </c>
    </row>
    <row r="2" spans="1:10" ht="15">
      <c r="A2" s="3"/>
      <c r="B2" s="3"/>
      <c r="C2" s="4"/>
      <c r="D2" s="5"/>
      <c r="E2" s="5"/>
      <c r="F2" s="5"/>
      <c r="G2" s="5"/>
      <c r="H2" s="6"/>
      <c r="I2" s="7"/>
      <c r="J2" s="8"/>
    </row>
    <row r="3" spans="1:10" ht="16.5">
      <c r="A3" s="9"/>
      <c r="B3" s="9"/>
      <c r="C3" s="10" t="s">
        <v>40</v>
      </c>
      <c r="D3" s="11"/>
      <c r="E3" s="11"/>
      <c r="F3" s="11"/>
      <c r="G3" s="11"/>
      <c r="H3" s="12"/>
      <c r="I3" s="13"/>
      <c r="J3" s="14"/>
    </row>
    <row r="4" spans="1:10" ht="15">
      <c r="A4" s="3"/>
      <c r="B4" s="3"/>
      <c r="C4" s="4"/>
      <c r="D4" s="15"/>
      <c r="E4" s="15"/>
      <c r="F4" s="15"/>
      <c r="G4" s="15"/>
      <c r="H4" s="6"/>
      <c r="I4" s="7"/>
      <c r="J4" s="8"/>
    </row>
    <row r="5" spans="1:10" ht="15">
      <c r="A5" s="16"/>
      <c r="B5" s="16" t="s">
        <v>11</v>
      </c>
      <c r="C5" s="17" t="s">
        <v>41</v>
      </c>
      <c r="D5" s="18"/>
      <c r="E5" s="18">
        <v>1810</v>
      </c>
      <c r="F5" s="18">
        <v>750</v>
      </c>
      <c r="G5" s="18">
        <v>900</v>
      </c>
      <c r="H5" s="19">
        <v>1</v>
      </c>
      <c r="I5" s="20"/>
      <c r="J5" s="21"/>
    </row>
    <row r="6" spans="1:10" ht="15">
      <c r="A6" s="3"/>
      <c r="B6" s="3"/>
      <c r="C6" s="4" t="s">
        <v>42</v>
      </c>
      <c r="D6" s="4" t="s">
        <v>16</v>
      </c>
      <c r="E6" s="4">
        <v>18</v>
      </c>
      <c r="F6" s="4">
        <v>150</v>
      </c>
      <c r="G6" s="4">
        <v>867</v>
      </c>
      <c r="H6" s="6">
        <v>1</v>
      </c>
      <c r="I6" s="22">
        <v>0</v>
      </c>
      <c r="J6" s="8">
        <f>H6*I6</f>
        <v>0</v>
      </c>
    </row>
    <row r="7" spans="1:10" ht="36">
      <c r="A7" s="3">
        <v>17</v>
      </c>
      <c r="B7" s="3" t="s">
        <v>138</v>
      </c>
      <c r="C7" s="4" t="s">
        <v>43</v>
      </c>
      <c r="D7" s="4" t="s">
        <v>16</v>
      </c>
      <c r="E7" s="4">
        <v>600</v>
      </c>
      <c r="F7" s="4">
        <v>570</v>
      </c>
      <c r="G7" s="4">
        <v>870</v>
      </c>
      <c r="H7" s="6">
        <v>1</v>
      </c>
      <c r="I7" s="22">
        <v>0</v>
      </c>
      <c r="J7" s="8">
        <f aca="true" t="shared" si="0" ref="J7:J18">H7*I7</f>
        <v>0</v>
      </c>
    </row>
    <row r="8" spans="1:10" ht="24">
      <c r="A8" s="3">
        <v>20</v>
      </c>
      <c r="B8" s="3"/>
      <c r="C8" s="4" t="s">
        <v>44</v>
      </c>
      <c r="D8" s="4"/>
      <c r="E8" s="4">
        <v>600</v>
      </c>
      <c r="F8" s="4">
        <v>570</v>
      </c>
      <c r="G8" s="4">
        <v>870</v>
      </c>
      <c r="H8" s="6">
        <v>1</v>
      </c>
      <c r="I8" s="22">
        <v>0</v>
      </c>
      <c r="J8" s="8">
        <f t="shared" si="0"/>
        <v>0</v>
      </c>
    </row>
    <row r="9" spans="1:10" ht="24">
      <c r="A9" s="3">
        <v>18</v>
      </c>
      <c r="B9" s="3"/>
      <c r="C9" s="4" t="s">
        <v>45</v>
      </c>
      <c r="D9" s="4" t="s">
        <v>17</v>
      </c>
      <c r="E9" s="4">
        <v>600</v>
      </c>
      <c r="F9" s="4">
        <v>570</v>
      </c>
      <c r="G9" s="4">
        <v>870</v>
      </c>
      <c r="H9" s="6">
        <v>1</v>
      </c>
      <c r="I9" s="22">
        <v>0</v>
      </c>
      <c r="J9" s="8">
        <f t="shared" si="0"/>
        <v>0</v>
      </c>
    </row>
    <row r="10" spans="1:10" ht="36">
      <c r="A10" s="30">
        <v>35</v>
      </c>
      <c r="B10" s="30"/>
      <c r="C10" s="31" t="s">
        <v>46</v>
      </c>
      <c r="D10" s="31"/>
      <c r="E10" s="31">
        <v>1200</v>
      </c>
      <c r="F10" s="31">
        <v>150</v>
      </c>
      <c r="G10" s="31">
        <v>1620</v>
      </c>
      <c r="H10" s="32">
        <v>1</v>
      </c>
      <c r="I10" s="22">
        <v>0</v>
      </c>
      <c r="J10" s="8">
        <f t="shared" si="0"/>
        <v>0</v>
      </c>
    </row>
    <row r="11" spans="1:10" ht="15">
      <c r="A11" s="30" t="s">
        <v>47</v>
      </c>
      <c r="B11" s="30"/>
      <c r="C11" s="31" t="s">
        <v>48</v>
      </c>
      <c r="D11" s="31"/>
      <c r="E11" s="31">
        <v>0</v>
      </c>
      <c r="F11" s="31">
        <v>0</v>
      </c>
      <c r="G11" s="31">
        <v>0</v>
      </c>
      <c r="H11" s="32">
        <v>3</v>
      </c>
      <c r="I11" s="22">
        <v>0</v>
      </c>
      <c r="J11" s="8">
        <f t="shared" si="0"/>
        <v>0</v>
      </c>
    </row>
    <row r="12" spans="1:10" ht="24">
      <c r="A12" s="30" t="s">
        <v>49</v>
      </c>
      <c r="B12" s="30"/>
      <c r="C12" s="31" t="s">
        <v>50</v>
      </c>
      <c r="D12" s="31"/>
      <c r="E12" s="31">
        <v>0</v>
      </c>
      <c r="F12" s="31">
        <v>0</v>
      </c>
      <c r="G12" s="31">
        <v>0</v>
      </c>
      <c r="H12" s="32">
        <v>1</v>
      </c>
      <c r="I12" s="22">
        <v>0</v>
      </c>
      <c r="J12" s="8">
        <f t="shared" si="0"/>
        <v>0</v>
      </c>
    </row>
    <row r="13" spans="1:10" ht="24">
      <c r="A13" s="3">
        <v>4</v>
      </c>
      <c r="B13" s="3"/>
      <c r="C13" s="4" t="s">
        <v>51</v>
      </c>
      <c r="D13" s="4"/>
      <c r="E13" s="4">
        <v>0</v>
      </c>
      <c r="F13" s="4">
        <v>0</v>
      </c>
      <c r="G13" s="4">
        <v>0</v>
      </c>
      <c r="H13" s="6">
        <v>2</v>
      </c>
      <c r="I13" s="22">
        <v>0</v>
      </c>
      <c r="J13" s="8">
        <f t="shared" si="0"/>
        <v>0</v>
      </c>
    </row>
    <row r="14" spans="1:10" ht="24">
      <c r="A14" s="3">
        <v>5</v>
      </c>
      <c r="B14" s="3"/>
      <c r="C14" s="4" t="s">
        <v>52</v>
      </c>
      <c r="D14" s="4"/>
      <c r="E14" s="4">
        <v>0</v>
      </c>
      <c r="F14" s="4">
        <v>250</v>
      </c>
      <c r="G14" s="4">
        <v>0</v>
      </c>
      <c r="H14" s="6">
        <v>2</v>
      </c>
      <c r="I14" s="22">
        <v>0</v>
      </c>
      <c r="J14" s="8">
        <f t="shared" si="0"/>
        <v>0</v>
      </c>
    </row>
    <row r="15" spans="1:10" ht="24">
      <c r="A15" s="3">
        <v>7</v>
      </c>
      <c r="B15" s="3"/>
      <c r="C15" s="4" t="s">
        <v>20</v>
      </c>
      <c r="D15" s="4"/>
      <c r="E15" s="4">
        <v>1810</v>
      </c>
      <c r="F15" s="4">
        <v>750</v>
      </c>
      <c r="G15" s="4">
        <v>35</v>
      </c>
      <c r="H15" s="6">
        <v>1</v>
      </c>
      <c r="I15" s="22">
        <v>0</v>
      </c>
      <c r="J15" s="8">
        <f t="shared" si="0"/>
        <v>0</v>
      </c>
    </row>
    <row r="16" spans="1:10" ht="24">
      <c r="A16" s="3">
        <v>12</v>
      </c>
      <c r="B16" s="3"/>
      <c r="C16" s="4" t="s">
        <v>53</v>
      </c>
      <c r="D16" s="4"/>
      <c r="E16" s="4">
        <v>445</v>
      </c>
      <c r="F16" s="4">
        <v>445</v>
      </c>
      <c r="G16" s="4">
        <v>265</v>
      </c>
      <c r="H16" s="6">
        <v>1</v>
      </c>
      <c r="I16" s="22">
        <v>0</v>
      </c>
      <c r="J16" s="8">
        <f t="shared" si="0"/>
        <v>0</v>
      </c>
    </row>
    <row r="17" spans="1:10" ht="24">
      <c r="A17" s="3">
        <v>3</v>
      </c>
      <c r="B17" s="3"/>
      <c r="C17" s="4" t="s">
        <v>28</v>
      </c>
      <c r="D17" s="4"/>
      <c r="E17" s="4">
        <v>0</v>
      </c>
      <c r="F17" s="4">
        <v>250</v>
      </c>
      <c r="G17" s="4">
        <v>300</v>
      </c>
      <c r="H17" s="6">
        <v>1</v>
      </c>
      <c r="I17" s="22">
        <v>0</v>
      </c>
      <c r="J17" s="8">
        <f t="shared" si="0"/>
        <v>0</v>
      </c>
    </row>
    <row r="18" spans="1:10" ht="24">
      <c r="A18" s="3" t="s">
        <v>29</v>
      </c>
      <c r="B18" s="3"/>
      <c r="C18" s="4" t="s">
        <v>30</v>
      </c>
      <c r="D18" s="4"/>
      <c r="E18" s="4">
        <v>0</v>
      </c>
      <c r="F18" s="4">
        <v>0</v>
      </c>
      <c r="G18" s="4">
        <v>0</v>
      </c>
      <c r="H18" s="6">
        <v>1</v>
      </c>
      <c r="I18" s="22">
        <v>0</v>
      </c>
      <c r="J18" s="8">
        <f t="shared" si="0"/>
        <v>0</v>
      </c>
    </row>
    <row r="19" spans="1:10" ht="15">
      <c r="A19" s="3"/>
      <c r="B19" s="3"/>
      <c r="C19" s="4"/>
      <c r="D19" s="4"/>
      <c r="E19" s="4"/>
      <c r="F19" s="4"/>
      <c r="G19" s="4"/>
      <c r="H19" s="6"/>
      <c r="I19" s="7"/>
      <c r="J19" s="8"/>
    </row>
    <row r="20" spans="1:10" ht="15">
      <c r="A20" s="16"/>
      <c r="B20" s="16" t="s">
        <v>35</v>
      </c>
      <c r="C20" s="17" t="s">
        <v>54</v>
      </c>
      <c r="D20" s="18"/>
      <c r="E20" s="18">
        <v>3010</v>
      </c>
      <c r="F20" s="18">
        <v>750</v>
      </c>
      <c r="G20" s="18">
        <v>900</v>
      </c>
      <c r="H20" s="19">
        <v>1</v>
      </c>
      <c r="I20" s="20"/>
      <c r="J20" s="21"/>
    </row>
    <row r="21" spans="1:10" ht="24">
      <c r="A21" s="3">
        <v>16</v>
      </c>
      <c r="B21" s="3" t="s">
        <v>137</v>
      </c>
      <c r="C21" s="4" t="s">
        <v>55</v>
      </c>
      <c r="D21" s="4" t="s">
        <v>16</v>
      </c>
      <c r="E21" s="4">
        <v>600</v>
      </c>
      <c r="F21" s="4">
        <v>570</v>
      </c>
      <c r="G21" s="4">
        <v>870</v>
      </c>
      <c r="H21" s="6">
        <v>1</v>
      </c>
      <c r="I21" s="22">
        <v>0</v>
      </c>
      <c r="J21" s="8">
        <f aca="true" t="shared" si="1" ref="J21:J27">H21*I21</f>
        <v>0</v>
      </c>
    </row>
    <row r="22" spans="1:10" ht="15">
      <c r="A22" s="3">
        <v>14</v>
      </c>
      <c r="B22" s="3"/>
      <c r="C22" s="4" t="s">
        <v>56</v>
      </c>
      <c r="D22" s="4"/>
      <c r="E22" s="4">
        <v>1100</v>
      </c>
      <c r="F22" s="4">
        <v>695</v>
      </c>
      <c r="G22" s="4">
        <v>870</v>
      </c>
      <c r="H22" s="6">
        <v>1</v>
      </c>
      <c r="I22" s="22">
        <v>0</v>
      </c>
      <c r="J22" s="8">
        <f t="shared" si="1"/>
        <v>0</v>
      </c>
    </row>
    <row r="23" spans="1:10" ht="24">
      <c r="A23" s="3">
        <v>16</v>
      </c>
      <c r="B23" s="3"/>
      <c r="C23" s="4" t="s">
        <v>55</v>
      </c>
      <c r="D23" s="4" t="s">
        <v>17</v>
      </c>
      <c r="E23" s="4">
        <v>600</v>
      </c>
      <c r="F23" s="4">
        <v>570</v>
      </c>
      <c r="G23" s="4">
        <v>870</v>
      </c>
      <c r="H23" s="6">
        <v>1</v>
      </c>
      <c r="I23" s="22">
        <v>0</v>
      </c>
      <c r="J23" s="8">
        <f t="shared" si="1"/>
        <v>0</v>
      </c>
    </row>
    <row r="24" spans="1:10" ht="15">
      <c r="A24" s="3">
        <v>14</v>
      </c>
      <c r="B24" s="3"/>
      <c r="C24" s="4" t="s">
        <v>58</v>
      </c>
      <c r="D24" s="4"/>
      <c r="E24" s="4">
        <v>700</v>
      </c>
      <c r="F24" s="4">
        <v>695</v>
      </c>
      <c r="G24" s="4">
        <v>870</v>
      </c>
      <c r="H24" s="6">
        <v>1</v>
      </c>
      <c r="I24" s="22">
        <v>0</v>
      </c>
      <c r="J24" s="8">
        <f t="shared" si="1"/>
        <v>0</v>
      </c>
    </row>
    <row r="25" spans="1:10" ht="24">
      <c r="A25" s="30">
        <v>38</v>
      </c>
      <c r="B25" s="30"/>
      <c r="C25" s="31" t="s">
        <v>59</v>
      </c>
      <c r="D25" s="31"/>
      <c r="E25" s="31">
        <v>390</v>
      </c>
      <c r="F25" s="31">
        <v>460</v>
      </c>
      <c r="G25" s="31">
        <v>610</v>
      </c>
      <c r="H25" s="32">
        <v>1</v>
      </c>
      <c r="I25" s="22">
        <v>0</v>
      </c>
      <c r="J25" s="33">
        <f t="shared" si="1"/>
        <v>0</v>
      </c>
    </row>
    <row r="26" spans="1:10" ht="24">
      <c r="A26" s="3">
        <v>7</v>
      </c>
      <c r="B26" s="3"/>
      <c r="C26" s="4" t="s">
        <v>20</v>
      </c>
      <c r="D26" s="4"/>
      <c r="E26" s="4">
        <v>3010</v>
      </c>
      <c r="F26" s="4">
        <v>750</v>
      </c>
      <c r="G26" s="4">
        <v>35</v>
      </c>
      <c r="H26" s="6">
        <v>1</v>
      </c>
      <c r="I26" s="22">
        <v>0</v>
      </c>
      <c r="J26" s="8">
        <f t="shared" si="1"/>
        <v>0</v>
      </c>
    </row>
    <row r="27" spans="1:10" ht="15">
      <c r="A27" s="3"/>
      <c r="B27" s="3"/>
      <c r="C27" s="4" t="s">
        <v>21</v>
      </c>
      <c r="D27" s="4"/>
      <c r="E27" s="4">
        <v>0</v>
      </c>
      <c r="F27" s="4">
        <v>0</v>
      </c>
      <c r="G27" s="4">
        <v>0</v>
      </c>
      <c r="H27" s="6">
        <v>3</v>
      </c>
      <c r="I27" s="22">
        <v>0</v>
      </c>
      <c r="J27" s="8">
        <f t="shared" si="1"/>
        <v>0</v>
      </c>
    </row>
    <row r="28" spans="1:10" ht="15">
      <c r="A28" s="3"/>
      <c r="B28" s="3"/>
      <c r="C28" s="4"/>
      <c r="D28" s="4"/>
      <c r="E28" s="4"/>
      <c r="F28" s="4"/>
      <c r="G28" s="4"/>
      <c r="H28" s="6"/>
      <c r="I28" s="50"/>
      <c r="J28" s="8"/>
    </row>
    <row r="29" spans="1:10" ht="15">
      <c r="A29" s="24"/>
      <c r="B29" s="24"/>
      <c r="C29" s="25" t="s">
        <v>57</v>
      </c>
      <c r="D29" s="26"/>
      <c r="E29" s="26"/>
      <c r="F29" s="26"/>
      <c r="G29" s="26"/>
      <c r="H29" s="27"/>
      <c r="I29" s="28"/>
      <c r="J29" s="29"/>
    </row>
    <row r="30" spans="1:10" ht="15">
      <c r="A30" s="30">
        <v>37</v>
      </c>
      <c r="B30" s="30"/>
      <c r="C30" s="31" t="s">
        <v>57</v>
      </c>
      <c r="D30" s="31"/>
      <c r="E30" s="31">
        <v>900</v>
      </c>
      <c r="F30" s="31">
        <v>600</v>
      </c>
      <c r="G30" s="31">
        <v>820</v>
      </c>
      <c r="H30" s="32">
        <v>1</v>
      </c>
      <c r="I30" s="22">
        <v>0</v>
      </c>
      <c r="J30" s="8">
        <f>H30*I30</f>
        <v>0</v>
      </c>
    </row>
    <row r="31" spans="1:10" ht="15">
      <c r="A31" s="3"/>
      <c r="B31" s="3"/>
      <c r="C31" s="4"/>
      <c r="D31" s="4"/>
      <c r="E31" s="4"/>
      <c r="F31" s="4"/>
      <c r="G31" s="4"/>
      <c r="H31" s="6"/>
      <c r="I31" s="7"/>
      <c r="J31" s="8"/>
    </row>
    <row r="32" spans="1:10" ht="15">
      <c r="A32" s="24"/>
      <c r="B32" s="24"/>
      <c r="C32" s="25" t="s">
        <v>60</v>
      </c>
      <c r="D32" s="26"/>
      <c r="E32" s="26"/>
      <c r="F32" s="26"/>
      <c r="G32" s="26"/>
      <c r="H32" s="27"/>
      <c r="I32" s="28"/>
      <c r="J32" s="29"/>
    </row>
    <row r="33" spans="1:10" ht="15">
      <c r="A33" s="30">
        <v>39</v>
      </c>
      <c r="B33" s="30"/>
      <c r="C33" s="31" t="s">
        <v>61</v>
      </c>
      <c r="D33" s="31"/>
      <c r="E33" s="31">
        <v>0</v>
      </c>
      <c r="F33" s="31">
        <v>0</v>
      </c>
      <c r="G33" s="31">
        <v>0</v>
      </c>
      <c r="H33" s="32">
        <v>1</v>
      </c>
      <c r="I33" s="22">
        <v>0</v>
      </c>
      <c r="J33" s="8">
        <f>H33*I33</f>
        <v>0</v>
      </c>
    </row>
    <row r="34" spans="1:10" ht="15">
      <c r="A34" s="3"/>
      <c r="B34" s="3"/>
      <c r="C34" s="4"/>
      <c r="D34" s="4"/>
      <c r="E34" s="4"/>
      <c r="F34" s="4"/>
      <c r="G34" s="4"/>
      <c r="H34" s="6"/>
      <c r="I34" s="7"/>
      <c r="J34" s="8"/>
    </row>
    <row r="35" spans="1:10" ht="15">
      <c r="A35" s="16"/>
      <c r="B35" s="16" t="s">
        <v>63</v>
      </c>
      <c r="C35" s="17" t="s">
        <v>64</v>
      </c>
      <c r="D35" s="18"/>
      <c r="E35" s="18">
        <v>720</v>
      </c>
      <c r="F35" s="18">
        <v>720</v>
      </c>
      <c r="G35" s="18">
        <v>900</v>
      </c>
      <c r="H35" s="19">
        <v>2</v>
      </c>
      <c r="I35" s="20"/>
      <c r="J35" s="21"/>
    </row>
    <row r="36" spans="1:10" ht="24">
      <c r="A36" s="3">
        <v>15</v>
      </c>
      <c r="B36" s="3" t="s">
        <v>136</v>
      </c>
      <c r="C36" s="4" t="s">
        <v>65</v>
      </c>
      <c r="D36" s="4"/>
      <c r="E36" s="4">
        <v>620</v>
      </c>
      <c r="F36" s="4">
        <v>645</v>
      </c>
      <c r="G36" s="4">
        <v>870</v>
      </c>
      <c r="H36" s="6">
        <v>2</v>
      </c>
      <c r="I36" s="22">
        <v>0</v>
      </c>
      <c r="J36" s="8">
        <f aca="true" t="shared" si="2" ref="J36:J38">H36*I36</f>
        <v>0</v>
      </c>
    </row>
    <row r="37" spans="1:10" ht="24">
      <c r="A37" s="3">
        <v>7</v>
      </c>
      <c r="B37" s="3"/>
      <c r="C37" s="4" t="s">
        <v>20</v>
      </c>
      <c r="D37" s="4"/>
      <c r="E37" s="4">
        <v>720</v>
      </c>
      <c r="F37" s="4">
        <v>720</v>
      </c>
      <c r="G37" s="4">
        <v>35</v>
      </c>
      <c r="H37" s="6">
        <v>1</v>
      </c>
      <c r="I37" s="22">
        <v>0</v>
      </c>
      <c r="J37" s="8">
        <f t="shared" si="2"/>
        <v>0</v>
      </c>
    </row>
    <row r="38" spans="1:10" ht="24">
      <c r="A38" s="3">
        <v>7</v>
      </c>
      <c r="B38" s="3"/>
      <c r="C38" s="4" t="s">
        <v>20</v>
      </c>
      <c r="D38" s="4"/>
      <c r="E38" s="4">
        <v>720</v>
      </c>
      <c r="F38" s="4">
        <v>720</v>
      </c>
      <c r="G38" s="4">
        <v>35</v>
      </c>
      <c r="H38" s="6">
        <v>1</v>
      </c>
      <c r="I38" s="22">
        <v>0</v>
      </c>
      <c r="J38" s="8">
        <f t="shared" si="2"/>
        <v>0</v>
      </c>
    </row>
    <row r="39" spans="1:10" ht="15">
      <c r="A39" s="3"/>
      <c r="B39" s="3"/>
      <c r="C39" s="4"/>
      <c r="D39" s="4"/>
      <c r="E39" s="4"/>
      <c r="F39" s="4"/>
      <c r="G39" s="4"/>
      <c r="H39" s="23"/>
      <c r="I39" s="7"/>
      <c r="J39" s="8"/>
    </row>
    <row r="40" spans="1:10" ht="15">
      <c r="A40" s="16"/>
      <c r="B40" s="16" t="s">
        <v>66</v>
      </c>
      <c r="C40" s="17" t="s">
        <v>67</v>
      </c>
      <c r="D40" s="18"/>
      <c r="E40" s="18"/>
      <c r="F40" s="18"/>
      <c r="G40" s="18"/>
      <c r="H40" s="19"/>
      <c r="I40" s="20"/>
      <c r="J40" s="21"/>
    </row>
    <row r="41" spans="1:10" ht="36">
      <c r="A41" s="3" t="s">
        <v>68</v>
      </c>
      <c r="B41" s="3" t="s">
        <v>135</v>
      </c>
      <c r="C41" s="4" t="s">
        <v>69</v>
      </c>
      <c r="D41" s="4"/>
      <c r="E41" s="4">
        <v>1197</v>
      </c>
      <c r="F41" s="4">
        <v>603</v>
      </c>
      <c r="G41" s="4">
        <v>1965</v>
      </c>
      <c r="H41" s="6">
        <v>2</v>
      </c>
      <c r="I41" s="22">
        <v>0</v>
      </c>
      <c r="J41" s="8">
        <f aca="true" t="shared" si="3" ref="J41:J43">H41*I41</f>
        <v>0</v>
      </c>
    </row>
    <row r="42" spans="1:10" ht="24">
      <c r="A42" s="3" t="s">
        <v>68</v>
      </c>
      <c r="B42" s="3" t="s">
        <v>135</v>
      </c>
      <c r="C42" s="4" t="s">
        <v>70</v>
      </c>
      <c r="D42" s="4"/>
      <c r="E42" s="4">
        <v>200</v>
      </c>
      <c r="F42" s="4">
        <v>400</v>
      </c>
      <c r="G42" s="4">
        <v>200</v>
      </c>
      <c r="H42" s="6">
        <v>2</v>
      </c>
      <c r="I42" s="22">
        <v>0</v>
      </c>
      <c r="J42" s="8">
        <f t="shared" si="3"/>
        <v>0</v>
      </c>
    </row>
    <row r="43" spans="1:10" ht="24">
      <c r="A43" s="3" t="s">
        <v>68</v>
      </c>
      <c r="B43" s="3"/>
      <c r="C43" s="4" t="s">
        <v>62</v>
      </c>
      <c r="D43" s="4" t="s">
        <v>34</v>
      </c>
      <c r="E43" s="4">
        <v>1000</v>
      </c>
      <c r="F43" s="4">
        <v>75</v>
      </c>
      <c r="G43" s="4">
        <v>0</v>
      </c>
      <c r="H43" s="6">
        <v>4</v>
      </c>
      <c r="I43" s="22">
        <v>0</v>
      </c>
      <c r="J43" s="8">
        <f t="shared" si="3"/>
        <v>0</v>
      </c>
    </row>
    <row r="44" spans="1:10" ht="15">
      <c r="A44" s="3"/>
      <c r="B44" s="3"/>
      <c r="C44" s="4"/>
      <c r="D44" s="4"/>
      <c r="E44" s="4"/>
      <c r="F44" s="4"/>
      <c r="G44" s="4"/>
      <c r="H44" s="6"/>
      <c r="I44" s="7"/>
      <c r="J44" s="8"/>
    </row>
    <row r="45" spans="1:10" ht="15">
      <c r="A45" s="16"/>
      <c r="B45" s="16" t="s">
        <v>71</v>
      </c>
      <c r="C45" s="17" t="s">
        <v>36</v>
      </c>
      <c r="D45" s="18"/>
      <c r="E45" s="18"/>
      <c r="F45" s="18"/>
      <c r="G45" s="18"/>
      <c r="H45" s="19"/>
      <c r="I45" s="20"/>
      <c r="J45" s="21"/>
    </row>
    <row r="46" spans="1:10" ht="24">
      <c r="A46" s="3">
        <v>33</v>
      </c>
      <c r="B46" s="3" t="s">
        <v>134</v>
      </c>
      <c r="C46" s="4" t="s">
        <v>72</v>
      </c>
      <c r="D46" s="4" t="s">
        <v>16</v>
      </c>
      <c r="E46" s="4">
        <v>600</v>
      </c>
      <c r="F46" s="4">
        <v>600</v>
      </c>
      <c r="G46" s="4">
        <v>1960</v>
      </c>
      <c r="H46" s="6">
        <v>1</v>
      </c>
      <c r="I46" s="22">
        <v>0</v>
      </c>
      <c r="J46" s="8">
        <f aca="true" t="shared" si="4" ref="J46:J49">H46*I46</f>
        <v>0</v>
      </c>
    </row>
    <row r="47" spans="1:10" ht="24">
      <c r="A47" s="3">
        <v>33</v>
      </c>
      <c r="B47" s="3" t="s">
        <v>134</v>
      </c>
      <c r="C47" s="4" t="s">
        <v>72</v>
      </c>
      <c r="D47" s="4" t="s">
        <v>17</v>
      </c>
      <c r="E47" s="4">
        <v>600</v>
      </c>
      <c r="F47" s="4">
        <v>600</v>
      </c>
      <c r="G47" s="4">
        <v>1960</v>
      </c>
      <c r="H47" s="6">
        <v>1</v>
      </c>
      <c r="I47" s="22">
        <v>0</v>
      </c>
      <c r="J47" s="8">
        <f t="shared" si="4"/>
        <v>0</v>
      </c>
    </row>
    <row r="48" spans="1:10" ht="24">
      <c r="A48" s="3">
        <v>34</v>
      </c>
      <c r="B48" s="3"/>
      <c r="C48" s="4" t="s">
        <v>73</v>
      </c>
      <c r="D48" s="4" t="s">
        <v>16</v>
      </c>
      <c r="E48" s="4">
        <v>600</v>
      </c>
      <c r="F48" s="4">
        <v>600</v>
      </c>
      <c r="G48" s="4">
        <v>600</v>
      </c>
      <c r="H48" s="6">
        <v>1</v>
      </c>
      <c r="I48" s="22">
        <v>0</v>
      </c>
      <c r="J48" s="8">
        <f t="shared" si="4"/>
        <v>0</v>
      </c>
    </row>
    <row r="49" spans="1:10" ht="24">
      <c r="A49" s="3">
        <v>34</v>
      </c>
      <c r="B49" s="3"/>
      <c r="C49" s="4" t="s">
        <v>73</v>
      </c>
      <c r="D49" s="4" t="s">
        <v>17</v>
      </c>
      <c r="E49" s="4">
        <v>600</v>
      </c>
      <c r="F49" s="4">
        <v>600</v>
      </c>
      <c r="G49" s="4">
        <v>600</v>
      </c>
      <c r="H49" s="6">
        <v>1</v>
      </c>
      <c r="I49" s="22">
        <v>0</v>
      </c>
      <c r="J49" s="8">
        <f t="shared" si="4"/>
        <v>0</v>
      </c>
    </row>
    <row r="51" spans="3:10" ht="15">
      <c r="C51" s="38" t="s">
        <v>132</v>
      </c>
      <c r="I51" s="56">
        <f>SUM(J6:J50)</f>
        <v>0</v>
      </c>
      <c r="J51" s="56"/>
    </row>
  </sheetData>
  <mergeCells count="1">
    <mergeCell ref="I51:J51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AA63D-3788-4298-AE9F-B089FAD886CC}">
  <dimension ref="A1:J39"/>
  <sheetViews>
    <sheetView workbookViewId="0" topLeftCell="A36">
      <selection activeCell="C12" sqref="C12"/>
    </sheetView>
  </sheetViews>
  <sheetFormatPr defaultColWidth="9.140625" defaultRowHeight="15"/>
  <cols>
    <col min="1" max="2" width="10.7109375" style="0" customWidth="1"/>
    <col min="3" max="3" width="60.7109375" style="0" customWidth="1"/>
    <col min="4" max="4" width="10.57421875" style="0" customWidth="1"/>
    <col min="5" max="10" width="10.7109375" style="0" customWidth="1"/>
  </cols>
  <sheetData>
    <row r="1" spans="1:10" ht="24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2" t="s">
        <v>9</v>
      </c>
    </row>
    <row r="2" spans="1:10" ht="15">
      <c r="A2" s="3"/>
      <c r="B2" s="3"/>
      <c r="C2" s="4"/>
      <c r="D2" s="5"/>
      <c r="E2" s="5"/>
      <c r="F2" s="5"/>
      <c r="G2" s="5"/>
      <c r="H2" s="6"/>
      <c r="I2" s="7"/>
      <c r="J2" s="8"/>
    </row>
    <row r="3" spans="1:10" ht="16.5">
      <c r="A3" s="9"/>
      <c r="B3" s="9"/>
      <c r="C3" s="10" t="s">
        <v>10</v>
      </c>
      <c r="D3" s="11"/>
      <c r="E3" s="11"/>
      <c r="F3" s="11"/>
      <c r="G3" s="11"/>
      <c r="H3" s="12"/>
      <c r="I3" s="13"/>
      <c r="J3" s="14"/>
    </row>
    <row r="4" spans="1:10" ht="15">
      <c r="A4" s="3"/>
      <c r="B4" s="3"/>
      <c r="C4" s="4"/>
      <c r="D4" s="15"/>
      <c r="E4" s="15"/>
      <c r="F4" s="15"/>
      <c r="G4" s="15"/>
      <c r="H4" s="6"/>
      <c r="I4" s="7"/>
      <c r="J4" s="8"/>
    </row>
    <row r="5" spans="1:10" ht="15">
      <c r="A5" s="16"/>
      <c r="B5" s="16" t="s">
        <v>11</v>
      </c>
      <c r="C5" s="17" t="s">
        <v>12</v>
      </c>
      <c r="D5" s="18"/>
      <c r="E5" s="18">
        <v>3520</v>
      </c>
      <c r="F5" s="18">
        <v>800</v>
      </c>
      <c r="G5" s="18">
        <v>900</v>
      </c>
      <c r="H5" s="19">
        <v>1</v>
      </c>
      <c r="I5" s="20"/>
      <c r="J5" s="21"/>
    </row>
    <row r="6" spans="1:10" ht="15">
      <c r="A6" s="3"/>
      <c r="B6" s="3"/>
      <c r="C6" s="4" t="s">
        <v>13</v>
      </c>
      <c r="D6" s="4"/>
      <c r="E6" s="4">
        <v>36</v>
      </c>
      <c r="F6" s="4">
        <v>720</v>
      </c>
      <c r="G6" s="4">
        <v>870</v>
      </c>
      <c r="H6" s="6">
        <v>1</v>
      </c>
      <c r="I6" s="22">
        <v>0</v>
      </c>
      <c r="J6" s="8">
        <f aca="true" t="shared" si="0" ref="J6:J21">H6*I6</f>
        <v>0</v>
      </c>
    </row>
    <row r="7" spans="1:10" ht="24">
      <c r="A7" s="3">
        <v>20</v>
      </c>
      <c r="B7" s="3" t="s">
        <v>139</v>
      </c>
      <c r="C7" s="4" t="s">
        <v>14</v>
      </c>
      <c r="D7" s="4"/>
      <c r="E7" s="4">
        <v>700</v>
      </c>
      <c r="F7" s="4">
        <v>720</v>
      </c>
      <c r="G7" s="4">
        <v>870</v>
      </c>
      <c r="H7" s="6">
        <v>1</v>
      </c>
      <c r="I7" s="22">
        <v>0</v>
      </c>
      <c r="J7" s="8">
        <f t="shared" si="0"/>
        <v>0</v>
      </c>
    </row>
    <row r="8" spans="1:10" ht="36">
      <c r="A8" s="3">
        <v>18</v>
      </c>
      <c r="B8" s="3"/>
      <c r="C8" s="4" t="s">
        <v>15</v>
      </c>
      <c r="D8" s="4" t="s">
        <v>16</v>
      </c>
      <c r="E8" s="4">
        <v>700</v>
      </c>
      <c r="F8" s="4">
        <v>720</v>
      </c>
      <c r="G8" s="4">
        <v>870</v>
      </c>
      <c r="H8" s="6">
        <v>1</v>
      </c>
      <c r="I8" s="22">
        <v>0</v>
      </c>
      <c r="J8" s="8">
        <f t="shared" si="0"/>
        <v>0</v>
      </c>
    </row>
    <row r="9" spans="1:10" ht="36">
      <c r="A9" s="3">
        <v>18</v>
      </c>
      <c r="B9" s="3"/>
      <c r="C9" s="4" t="s">
        <v>15</v>
      </c>
      <c r="D9" s="4" t="s">
        <v>17</v>
      </c>
      <c r="E9" s="4">
        <v>700</v>
      </c>
      <c r="F9" s="4">
        <v>720</v>
      </c>
      <c r="G9" s="4">
        <v>870</v>
      </c>
      <c r="H9" s="6">
        <v>1</v>
      </c>
      <c r="I9" s="22">
        <v>0</v>
      </c>
      <c r="J9" s="8">
        <f t="shared" si="0"/>
        <v>0</v>
      </c>
    </row>
    <row r="10" spans="1:10" ht="36">
      <c r="A10" s="3">
        <v>17</v>
      </c>
      <c r="B10" s="3"/>
      <c r="C10" s="4" t="s">
        <v>18</v>
      </c>
      <c r="D10" s="4" t="s">
        <v>17</v>
      </c>
      <c r="E10" s="4">
        <v>600</v>
      </c>
      <c r="F10" s="4">
        <v>720</v>
      </c>
      <c r="G10" s="4">
        <v>870</v>
      </c>
      <c r="H10" s="6">
        <v>1</v>
      </c>
      <c r="I10" s="22">
        <v>0</v>
      </c>
      <c r="J10" s="8">
        <f t="shared" si="0"/>
        <v>0</v>
      </c>
    </row>
    <row r="11" spans="1:10" ht="15">
      <c r="A11" s="3">
        <v>23</v>
      </c>
      <c r="B11" s="3"/>
      <c r="C11" s="4" t="s">
        <v>19</v>
      </c>
      <c r="D11" s="4"/>
      <c r="E11" s="4">
        <v>3500</v>
      </c>
      <c r="F11" s="4">
        <v>18</v>
      </c>
      <c r="G11" s="4">
        <v>867</v>
      </c>
      <c r="H11" s="6">
        <v>1</v>
      </c>
      <c r="I11" s="22">
        <v>0</v>
      </c>
      <c r="J11" s="8">
        <f t="shared" si="0"/>
        <v>0</v>
      </c>
    </row>
    <row r="12" spans="1:10" ht="36">
      <c r="A12" s="3">
        <v>7</v>
      </c>
      <c r="B12" s="3"/>
      <c r="C12" s="31" t="s">
        <v>177</v>
      </c>
      <c r="D12" s="4"/>
      <c r="E12" s="4">
        <v>3520</v>
      </c>
      <c r="F12" s="4">
        <v>900</v>
      </c>
      <c r="G12" s="4">
        <v>35</v>
      </c>
      <c r="H12" s="6">
        <v>1</v>
      </c>
      <c r="I12" s="22">
        <v>0</v>
      </c>
      <c r="J12" s="8">
        <f t="shared" si="0"/>
        <v>0</v>
      </c>
    </row>
    <row r="13" spans="1:10" ht="15">
      <c r="A13" s="3"/>
      <c r="B13" s="3"/>
      <c r="C13" s="31" t="s">
        <v>21</v>
      </c>
      <c r="D13" s="4"/>
      <c r="E13" s="4">
        <v>0</v>
      </c>
      <c r="F13" s="4">
        <v>0</v>
      </c>
      <c r="G13" s="4">
        <v>0</v>
      </c>
      <c r="H13" s="6">
        <v>2</v>
      </c>
      <c r="I13" s="22">
        <v>0</v>
      </c>
      <c r="J13" s="8">
        <f t="shared" si="0"/>
        <v>0</v>
      </c>
    </row>
    <row r="14" spans="1:10" ht="15">
      <c r="A14" s="3">
        <v>24</v>
      </c>
      <c r="B14" s="3"/>
      <c r="C14" s="31" t="s">
        <v>22</v>
      </c>
      <c r="D14" s="4"/>
      <c r="E14" s="4">
        <v>0</v>
      </c>
      <c r="F14" s="4">
        <v>0</v>
      </c>
      <c r="G14" s="4">
        <v>0</v>
      </c>
      <c r="H14" s="6">
        <v>1</v>
      </c>
      <c r="I14" s="22">
        <v>0</v>
      </c>
      <c r="J14" s="8">
        <f t="shared" si="0"/>
        <v>0</v>
      </c>
    </row>
    <row r="15" spans="1:10" ht="15">
      <c r="A15" s="3">
        <v>1</v>
      </c>
      <c r="B15" s="3"/>
      <c r="C15" s="31" t="s">
        <v>23</v>
      </c>
      <c r="D15" s="4"/>
      <c r="E15" s="4">
        <v>0</v>
      </c>
      <c r="F15" s="4">
        <v>125</v>
      </c>
      <c r="G15" s="4">
        <v>90</v>
      </c>
      <c r="H15" s="6">
        <v>2</v>
      </c>
      <c r="I15" s="22">
        <v>0</v>
      </c>
      <c r="J15" s="8">
        <f t="shared" si="0"/>
        <v>0</v>
      </c>
    </row>
    <row r="16" spans="1:10" ht="15">
      <c r="A16" s="3">
        <v>11</v>
      </c>
      <c r="B16" s="3"/>
      <c r="C16" s="31" t="s">
        <v>24</v>
      </c>
      <c r="D16" s="4"/>
      <c r="E16" s="4">
        <v>120</v>
      </c>
      <c r="F16" s="4">
        <v>120</v>
      </c>
      <c r="G16" s="4">
        <v>120</v>
      </c>
      <c r="H16" s="6">
        <v>1</v>
      </c>
      <c r="I16" s="22">
        <v>0</v>
      </c>
      <c r="J16" s="8">
        <f t="shared" si="0"/>
        <v>0</v>
      </c>
    </row>
    <row r="17" spans="1:10" ht="15">
      <c r="A17" s="3">
        <v>2</v>
      </c>
      <c r="B17" s="3"/>
      <c r="C17" s="31" t="s">
        <v>25</v>
      </c>
      <c r="D17" s="4"/>
      <c r="E17" s="4">
        <v>0</v>
      </c>
      <c r="F17" s="4">
        <v>150</v>
      </c>
      <c r="G17" s="4">
        <v>300</v>
      </c>
      <c r="H17" s="6">
        <v>1</v>
      </c>
      <c r="I17" s="22">
        <v>0</v>
      </c>
      <c r="J17" s="8">
        <f t="shared" si="0"/>
        <v>0</v>
      </c>
    </row>
    <row r="18" spans="1:10" ht="15">
      <c r="A18" s="3">
        <v>24</v>
      </c>
      <c r="B18" s="3"/>
      <c r="C18" s="31" t="s">
        <v>26</v>
      </c>
      <c r="D18" s="4"/>
      <c r="E18" s="4">
        <v>0</v>
      </c>
      <c r="F18" s="4">
        <v>0</v>
      </c>
      <c r="G18" s="4">
        <v>0</v>
      </c>
      <c r="H18" s="6">
        <v>1</v>
      </c>
      <c r="I18" s="22">
        <v>0</v>
      </c>
      <c r="J18" s="8">
        <f t="shared" si="0"/>
        <v>0</v>
      </c>
    </row>
    <row r="19" spans="1:10" ht="24">
      <c r="A19" s="3">
        <v>12</v>
      </c>
      <c r="B19" s="3"/>
      <c r="C19" s="31" t="s">
        <v>27</v>
      </c>
      <c r="D19" s="4"/>
      <c r="E19" s="4">
        <v>445</v>
      </c>
      <c r="F19" s="4">
        <v>295</v>
      </c>
      <c r="G19" s="4">
        <v>265</v>
      </c>
      <c r="H19" s="6">
        <v>1</v>
      </c>
      <c r="I19" s="22">
        <v>0</v>
      </c>
      <c r="J19" s="8">
        <f t="shared" si="0"/>
        <v>0</v>
      </c>
    </row>
    <row r="20" spans="1:10" ht="24">
      <c r="A20" s="3">
        <v>3</v>
      </c>
      <c r="B20" s="3"/>
      <c r="C20" s="31" t="s">
        <v>28</v>
      </c>
      <c r="D20" s="4"/>
      <c r="E20" s="4">
        <v>0</v>
      </c>
      <c r="F20" s="4">
        <v>250</v>
      </c>
      <c r="G20" s="4">
        <v>300</v>
      </c>
      <c r="H20" s="6">
        <v>1</v>
      </c>
      <c r="I20" s="22">
        <v>0</v>
      </c>
      <c r="J20" s="8">
        <f t="shared" si="0"/>
        <v>0</v>
      </c>
    </row>
    <row r="21" spans="1:10" ht="24">
      <c r="A21" s="3" t="s">
        <v>29</v>
      </c>
      <c r="B21" s="3"/>
      <c r="C21" s="31" t="s">
        <v>30</v>
      </c>
      <c r="D21" s="4"/>
      <c r="E21" s="4">
        <v>0</v>
      </c>
      <c r="F21" s="4">
        <v>0</v>
      </c>
      <c r="G21" s="4">
        <v>0</v>
      </c>
      <c r="H21" s="6">
        <v>1</v>
      </c>
      <c r="I21" s="22">
        <v>0</v>
      </c>
      <c r="J21" s="8">
        <f t="shared" si="0"/>
        <v>0</v>
      </c>
    </row>
    <row r="22" spans="1:10" ht="15">
      <c r="A22" s="3"/>
      <c r="B22" s="3"/>
      <c r="C22" s="4"/>
      <c r="D22" s="4"/>
      <c r="E22" s="4"/>
      <c r="F22" s="4"/>
      <c r="G22" s="4"/>
      <c r="H22" s="6"/>
      <c r="I22" s="7"/>
      <c r="J22" s="8"/>
    </row>
    <row r="23" spans="1:10" ht="15">
      <c r="A23" s="24"/>
      <c r="B23" s="24"/>
      <c r="C23" s="25" t="s">
        <v>31</v>
      </c>
      <c r="D23" s="26"/>
      <c r="E23" s="26"/>
      <c r="F23" s="26"/>
      <c r="G23" s="26"/>
      <c r="H23" s="27"/>
      <c r="I23" s="28"/>
      <c r="J23" s="29"/>
    </row>
    <row r="24" spans="1:10" ht="15">
      <c r="A24" s="3">
        <v>27</v>
      </c>
      <c r="B24" s="3"/>
      <c r="C24" s="4" t="s">
        <v>175</v>
      </c>
      <c r="D24" s="4" t="s">
        <v>32</v>
      </c>
      <c r="E24" s="4">
        <v>1800</v>
      </c>
      <c r="F24" s="4">
        <v>800</v>
      </c>
      <c r="G24" s="4">
        <v>450</v>
      </c>
      <c r="H24" s="6">
        <v>1</v>
      </c>
      <c r="I24" s="22">
        <v>0</v>
      </c>
      <c r="J24" s="8">
        <f aca="true" t="shared" si="1" ref="J24:J25">H24*I24</f>
        <v>0</v>
      </c>
    </row>
    <row r="25" spans="1:10" ht="24">
      <c r="A25" s="3">
        <v>27</v>
      </c>
      <c r="B25" s="3"/>
      <c r="C25" s="4" t="s">
        <v>33</v>
      </c>
      <c r="D25" s="4" t="s">
        <v>34</v>
      </c>
      <c r="E25" s="4">
        <v>1000</v>
      </c>
      <c r="F25" s="4">
        <v>200</v>
      </c>
      <c r="G25" s="4">
        <v>0</v>
      </c>
      <c r="H25" s="6">
        <v>2</v>
      </c>
      <c r="I25" s="22">
        <v>0</v>
      </c>
      <c r="J25" s="8">
        <f t="shared" si="1"/>
        <v>0</v>
      </c>
    </row>
    <row r="26" spans="1:10" ht="15">
      <c r="A26" s="3"/>
      <c r="B26" s="3"/>
      <c r="C26" s="4"/>
      <c r="D26" s="4"/>
      <c r="E26" s="4"/>
      <c r="F26" s="4"/>
      <c r="G26" s="4"/>
      <c r="H26" s="6"/>
      <c r="I26" s="7"/>
      <c r="J26" s="8"/>
    </row>
    <row r="27" spans="1:10" ht="15">
      <c r="A27" s="16"/>
      <c r="B27" s="16" t="s">
        <v>35</v>
      </c>
      <c r="C27" s="17" t="s">
        <v>36</v>
      </c>
      <c r="D27" s="18"/>
      <c r="E27" s="18"/>
      <c r="F27" s="18"/>
      <c r="G27" s="18"/>
      <c r="H27" s="19"/>
      <c r="I27" s="20"/>
      <c r="J27" s="21"/>
    </row>
    <row r="28" spans="1:10" ht="36">
      <c r="A28" s="3">
        <v>30</v>
      </c>
      <c r="B28" s="3" t="s">
        <v>133</v>
      </c>
      <c r="C28" s="4" t="s">
        <v>37</v>
      </c>
      <c r="D28" s="4" t="s">
        <v>16</v>
      </c>
      <c r="E28" s="4">
        <v>600</v>
      </c>
      <c r="F28" s="4">
        <v>600</v>
      </c>
      <c r="G28" s="4">
        <v>1960</v>
      </c>
      <c r="H28" s="6">
        <v>1</v>
      </c>
      <c r="I28" s="22">
        <v>0</v>
      </c>
      <c r="J28" s="8">
        <f aca="true" t="shared" si="2" ref="J28:J33">H28*I28</f>
        <v>0</v>
      </c>
    </row>
    <row r="29" spans="1:10" ht="36">
      <c r="A29" s="3">
        <v>30</v>
      </c>
      <c r="B29" s="3" t="s">
        <v>133</v>
      </c>
      <c r="C29" s="4" t="s">
        <v>37</v>
      </c>
      <c r="D29" s="4" t="s">
        <v>17</v>
      </c>
      <c r="E29" s="4">
        <v>600</v>
      </c>
      <c r="F29" s="4">
        <v>600</v>
      </c>
      <c r="G29" s="4">
        <v>1960</v>
      </c>
      <c r="H29" s="6">
        <v>1</v>
      </c>
      <c r="I29" s="22">
        <v>0</v>
      </c>
      <c r="J29" s="8">
        <f t="shared" si="2"/>
        <v>0</v>
      </c>
    </row>
    <row r="30" spans="1:10" ht="24">
      <c r="A30" s="3">
        <v>33</v>
      </c>
      <c r="B30" s="3" t="s">
        <v>134</v>
      </c>
      <c r="C30" s="4" t="s">
        <v>38</v>
      </c>
      <c r="D30" s="4" t="s">
        <v>16</v>
      </c>
      <c r="E30" s="4">
        <v>600</v>
      </c>
      <c r="F30" s="4">
        <v>600</v>
      </c>
      <c r="G30" s="4">
        <v>1960</v>
      </c>
      <c r="H30" s="6">
        <v>1</v>
      </c>
      <c r="I30" s="22">
        <v>0</v>
      </c>
      <c r="J30" s="8">
        <f t="shared" si="2"/>
        <v>0</v>
      </c>
    </row>
    <row r="31" spans="1:10" ht="24">
      <c r="A31" s="3">
        <v>33</v>
      </c>
      <c r="B31" s="3" t="s">
        <v>134</v>
      </c>
      <c r="C31" s="4" t="s">
        <v>38</v>
      </c>
      <c r="D31" s="4" t="s">
        <v>17</v>
      </c>
      <c r="E31" s="4">
        <v>600</v>
      </c>
      <c r="F31" s="4">
        <v>600</v>
      </c>
      <c r="G31" s="4">
        <v>1960</v>
      </c>
      <c r="H31" s="6">
        <v>1</v>
      </c>
      <c r="I31" s="22">
        <v>0</v>
      </c>
      <c r="J31" s="8">
        <f t="shared" si="2"/>
        <v>0</v>
      </c>
    </row>
    <row r="32" spans="1:10" ht="24">
      <c r="A32" s="3">
        <v>34</v>
      </c>
      <c r="B32" s="3"/>
      <c r="C32" s="4" t="s">
        <v>39</v>
      </c>
      <c r="D32" s="4" t="s">
        <v>16</v>
      </c>
      <c r="E32" s="4">
        <v>600</v>
      </c>
      <c r="F32" s="4">
        <v>600</v>
      </c>
      <c r="G32" s="4">
        <v>600</v>
      </c>
      <c r="H32" s="6">
        <v>2</v>
      </c>
      <c r="I32" s="22">
        <v>0</v>
      </c>
      <c r="J32" s="8">
        <f t="shared" si="2"/>
        <v>0</v>
      </c>
    </row>
    <row r="33" spans="1:10" ht="24">
      <c r="A33" s="3">
        <v>34</v>
      </c>
      <c r="B33" s="3"/>
      <c r="C33" s="4" t="s">
        <v>39</v>
      </c>
      <c r="D33" s="4" t="s">
        <v>17</v>
      </c>
      <c r="E33" s="4">
        <v>600</v>
      </c>
      <c r="F33" s="4">
        <v>600</v>
      </c>
      <c r="G33" s="4">
        <v>600</v>
      </c>
      <c r="H33" s="6">
        <v>2</v>
      </c>
      <c r="I33" s="22">
        <v>0</v>
      </c>
      <c r="J33" s="8">
        <f t="shared" si="2"/>
        <v>0</v>
      </c>
    </row>
    <row r="34" spans="1:10" ht="15">
      <c r="A34" s="41"/>
      <c r="B34" s="41"/>
      <c r="C34" s="42"/>
      <c r="D34" s="42"/>
      <c r="E34" s="42"/>
      <c r="F34" s="42"/>
      <c r="G34" s="42"/>
      <c r="H34" s="43"/>
      <c r="I34" s="46"/>
      <c r="J34" s="45"/>
    </row>
    <row r="35" spans="1:10" ht="15">
      <c r="A35" s="16"/>
      <c r="B35" s="16">
        <v>8</v>
      </c>
      <c r="C35" s="17" t="s">
        <v>152</v>
      </c>
      <c r="D35" s="18"/>
      <c r="E35" s="35"/>
      <c r="F35" s="18"/>
      <c r="G35" s="18"/>
      <c r="H35" s="19"/>
      <c r="I35" s="20"/>
      <c r="J35" s="21"/>
    </row>
    <row r="36" spans="1:10" ht="132">
      <c r="A36" s="3"/>
      <c r="B36" s="3" t="s">
        <v>154</v>
      </c>
      <c r="C36" s="4" t="s">
        <v>160</v>
      </c>
      <c r="D36" s="4"/>
      <c r="E36" s="4">
        <v>2400</v>
      </c>
      <c r="F36" s="4">
        <v>600</v>
      </c>
      <c r="G36" s="4">
        <v>1300</v>
      </c>
      <c r="H36" s="6">
        <v>1</v>
      </c>
      <c r="I36" s="22">
        <v>0</v>
      </c>
      <c r="J36" s="8">
        <f aca="true" t="shared" si="3" ref="J36:J37">H36*I36</f>
        <v>0</v>
      </c>
    </row>
    <row r="37" spans="1:10" ht="132">
      <c r="A37" s="3"/>
      <c r="B37" s="3" t="s">
        <v>155</v>
      </c>
      <c r="C37" s="4" t="s">
        <v>160</v>
      </c>
      <c r="D37" s="4"/>
      <c r="E37" s="4">
        <v>1400</v>
      </c>
      <c r="F37" s="4">
        <v>600</v>
      </c>
      <c r="G37" s="4">
        <v>1300</v>
      </c>
      <c r="H37" s="6">
        <v>1</v>
      </c>
      <c r="I37" s="22">
        <v>0</v>
      </c>
      <c r="J37" s="8">
        <f t="shared" si="3"/>
        <v>0</v>
      </c>
    </row>
    <row r="39" spans="3:10" ht="15">
      <c r="C39" s="38" t="s">
        <v>132</v>
      </c>
      <c r="I39" s="56">
        <f>SUM(J6:J37)</f>
        <v>0</v>
      </c>
      <c r="J39" s="56"/>
    </row>
  </sheetData>
  <mergeCells count="1">
    <mergeCell ref="I39:J39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C7246-D37D-438C-8ED2-18C587D6D256}">
  <dimension ref="A1:J87"/>
  <sheetViews>
    <sheetView workbookViewId="0" topLeftCell="A83">
      <selection activeCell="C64" sqref="C64"/>
    </sheetView>
  </sheetViews>
  <sheetFormatPr defaultColWidth="9.140625" defaultRowHeight="15"/>
  <cols>
    <col min="1" max="2" width="10.7109375" style="0" customWidth="1"/>
    <col min="3" max="3" width="60.7109375" style="0" customWidth="1"/>
    <col min="4" max="12" width="10.7109375" style="0" customWidth="1"/>
  </cols>
  <sheetData>
    <row r="1" spans="1:10" ht="24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2" t="s">
        <v>9</v>
      </c>
    </row>
    <row r="2" spans="1:10" ht="15">
      <c r="A2" s="3"/>
      <c r="B2" s="3"/>
      <c r="C2" s="4"/>
      <c r="D2" s="5"/>
      <c r="E2" s="5"/>
      <c r="F2" s="5"/>
      <c r="G2" s="5"/>
      <c r="H2" s="6"/>
      <c r="I2" s="7"/>
      <c r="J2" s="8"/>
    </row>
    <row r="3" spans="1:10" ht="16.5">
      <c r="A3" s="9"/>
      <c r="B3" s="9"/>
      <c r="C3" s="10" t="s">
        <v>74</v>
      </c>
      <c r="D3" s="11"/>
      <c r="E3" s="11"/>
      <c r="F3" s="11"/>
      <c r="G3" s="11"/>
      <c r="H3" s="12"/>
      <c r="I3" s="13"/>
      <c r="J3" s="14"/>
    </row>
    <row r="4" spans="1:10" ht="15">
      <c r="A4" s="3"/>
      <c r="B4" s="3"/>
      <c r="C4" s="4"/>
      <c r="D4" s="15"/>
      <c r="E4" s="15"/>
      <c r="F4" s="15"/>
      <c r="G4" s="15"/>
      <c r="H4" s="6"/>
      <c r="I4" s="7"/>
      <c r="J4" s="8"/>
    </row>
    <row r="5" spans="1:10" ht="15">
      <c r="A5" s="16"/>
      <c r="B5" s="16" t="s">
        <v>11</v>
      </c>
      <c r="C5" s="17" t="s">
        <v>75</v>
      </c>
      <c r="D5" s="18"/>
      <c r="E5" s="17">
        <v>2010</v>
      </c>
      <c r="F5" s="18">
        <v>750</v>
      </c>
      <c r="G5" s="18">
        <v>900</v>
      </c>
      <c r="H5" s="19">
        <v>3</v>
      </c>
      <c r="I5" s="20"/>
      <c r="J5" s="21"/>
    </row>
    <row r="6" spans="1:10" ht="15">
      <c r="A6" s="3"/>
      <c r="B6" s="3"/>
      <c r="C6" s="4" t="s">
        <v>42</v>
      </c>
      <c r="D6" s="4" t="s">
        <v>16</v>
      </c>
      <c r="E6" s="4">
        <v>18</v>
      </c>
      <c r="F6" s="4">
        <v>150</v>
      </c>
      <c r="G6" s="4">
        <v>867</v>
      </c>
      <c r="H6" s="6">
        <v>1</v>
      </c>
      <c r="I6" s="22">
        <v>0</v>
      </c>
      <c r="J6" s="8">
        <f>H6*I6</f>
        <v>0</v>
      </c>
    </row>
    <row r="7" spans="1:10" ht="36">
      <c r="A7" s="3">
        <v>17</v>
      </c>
      <c r="B7" s="3" t="s">
        <v>140</v>
      </c>
      <c r="C7" s="4" t="s">
        <v>43</v>
      </c>
      <c r="D7" s="4" t="s">
        <v>16</v>
      </c>
      <c r="E7" s="4">
        <v>600</v>
      </c>
      <c r="F7" s="4">
        <v>570</v>
      </c>
      <c r="G7" s="4">
        <v>870</v>
      </c>
      <c r="H7" s="6">
        <v>3</v>
      </c>
      <c r="I7" s="22">
        <v>0</v>
      </c>
      <c r="J7" s="8">
        <f aca="true" t="shared" si="0" ref="J7:J18">H7*I7</f>
        <v>0</v>
      </c>
    </row>
    <row r="8" spans="1:10" ht="24">
      <c r="A8" s="3">
        <v>20</v>
      </c>
      <c r="B8" s="3"/>
      <c r="C8" s="4" t="s">
        <v>44</v>
      </c>
      <c r="D8" s="4"/>
      <c r="E8" s="4">
        <v>700</v>
      </c>
      <c r="F8" s="4">
        <v>570</v>
      </c>
      <c r="G8" s="4">
        <v>870</v>
      </c>
      <c r="H8" s="6">
        <v>3</v>
      </c>
      <c r="I8" s="22">
        <v>0</v>
      </c>
      <c r="J8" s="8">
        <f t="shared" si="0"/>
        <v>0</v>
      </c>
    </row>
    <row r="9" spans="1:10" ht="24">
      <c r="A9" s="3">
        <v>18</v>
      </c>
      <c r="B9" s="3"/>
      <c r="C9" s="4" t="s">
        <v>45</v>
      </c>
      <c r="D9" s="4" t="s">
        <v>17</v>
      </c>
      <c r="E9" s="4">
        <v>700</v>
      </c>
      <c r="F9" s="4">
        <v>570</v>
      </c>
      <c r="G9" s="4">
        <v>870</v>
      </c>
      <c r="H9" s="6">
        <v>3</v>
      </c>
      <c r="I9" s="22">
        <v>0</v>
      </c>
      <c r="J9" s="8">
        <f t="shared" si="0"/>
        <v>0</v>
      </c>
    </row>
    <row r="10" spans="1:10" ht="36">
      <c r="A10" s="30">
        <v>35</v>
      </c>
      <c r="B10" s="30"/>
      <c r="C10" s="31" t="s">
        <v>46</v>
      </c>
      <c r="D10" s="31"/>
      <c r="E10" s="31">
        <v>1200</v>
      </c>
      <c r="F10" s="31">
        <v>150</v>
      </c>
      <c r="G10" s="31">
        <v>1620</v>
      </c>
      <c r="H10" s="32">
        <v>3</v>
      </c>
      <c r="I10" s="22">
        <v>0</v>
      </c>
      <c r="J10" s="8">
        <f t="shared" si="0"/>
        <v>0</v>
      </c>
    </row>
    <row r="11" spans="1:10" ht="15">
      <c r="A11" s="30" t="s">
        <v>47</v>
      </c>
      <c r="B11" s="30"/>
      <c r="C11" s="31" t="s">
        <v>48</v>
      </c>
      <c r="D11" s="31"/>
      <c r="E11" s="31">
        <v>0</v>
      </c>
      <c r="F11" s="31">
        <v>0</v>
      </c>
      <c r="G11" s="31">
        <v>0</v>
      </c>
      <c r="H11" s="32">
        <v>3</v>
      </c>
      <c r="I11" s="22">
        <v>0</v>
      </c>
      <c r="J11" s="8">
        <f t="shared" si="0"/>
        <v>0</v>
      </c>
    </row>
    <row r="12" spans="1:10" ht="24">
      <c r="A12" s="30" t="s">
        <v>49</v>
      </c>
      <c r="B12" s="30"/>
      <c r="C12" s="31" t="s">
        <v>50</v>
      </c>
      <c r="D12" s="31"/>
      <c r="E12" s="31">
        <v>0</v>
      </c>
      <c r="F12" s="31">
        <v>0</v>
      </c>
      <c r="G12" s="31">
        <v>0</v>
      </c>
      <c r="H12" s="32">
        <v>3</v>
      </c>
      <c r="I12" s="22">
        <v>0</v>
      </c>
      <c r="J12" s="8">
        <f t="shared" si="0"/>
        <v>0</v>
      </c>
    </row>
    <row r="13" spans="1:10" ht="24">
      <c r="A13" s="3">
        <v>4</v>
      </c>
      <c r="B13" s="3"/>
      <c r="C13" s="4" t="s">
        <v>51</v>
      </c>
      <c r="D13" s="4"/>
      <c r="E13" s="4">
        <v>0</v>
      </c>
      <c r="F13" s="4">
        <v>0</v>
      </c>
      <c r="G13" s="4">
        <v>0</v>
      </c>
      <c r="H13" s="6">
        <v>6</v>
      </c>
      <c r="I13" s="22">
        <v>0</v>
      </c>
      <c r="J13" s="8">
        <f t="shared" si="0"/>
        <v>0</v>
      </c>
    </row>
    <row r="14" spans="1:10" ht="24">
      <c r="A14" s="3">
        <v>5</v>
      </c>
      <c r="B14" s="3"/>
      <c r="C14" s="4" t="s">
        <v>52</v>
      </c>
      <c r="D14" s="4"/>
      <c r="E14" s="4">
        <v>0</v>
      </c>
      <c r="F14" s="4">
        <v>250</v>
      </c>
      <c r="G14" s="4">
        <v>0</v>
      </c>
      <c r="H14" s="6">
        <v>6</v>
      </c>
      <c r="I14" s="22">
        <v>0</v>
      </c>
      <c r="J14" s="8">
        <f t="shared" si="0"/>
        <v>0</v>
      </c>
    </row>
    <row r="15" spans="1:10" ht="72">
      <c r="A15" s="3">
        <v>7</v>
      </c>
      <c r="B15" s="3"/>
      <c r="C15" s="31" t="s">
        <v>178</v>
      </c>
      <c r="D15" s="4"/>
      <c r="E15" s="4">
        <v>2010</v>
      </c>
      <c r="F15" s="4">
        <v>750</v>
      </c>
      <c r="G15" s="4">
        <v>30</v>
      </c>
      <c r="H15" s="6">
        <v>2</v>
      </c>
      <c r="I15" s="22">
        <v>0</v>
      </c>
      <c r="J15" s="8">
        <f t="shared" si="0"/>
        <v>0</v>
      </c>
    </row>
    <row r="16" spans="1:10" ht="72">
      <c r="A16" s="3">
        <v>7</v>
      </c>
      <c r="B16" s="3"/>
      <c r="C16" s="31" t="s">
        <v>178</v>
      </c>
      <c r="D16" s="4"/>
      <c r="E16" s="4">
        <v>2000</v>
      </c>
      <c r="F16" s="4">
        <v>750</v>
      </c>
      <c r="G16" s="4">
        <v>30</v>
      </c>
      <c r="H16" s="6">
        <v>1</v>
      </c>
      <c r="I16" s="22">
        <v>0</v>
      </c>
      <c r="J16" s="8">
        <f t="shared" si="0"/>
        <v>0</v>
      </c>
    </row>
    <row r="17" spans="1:10" ht="24">
      <c r="A17" s="3">
        <v>12</v>
      </c>
      <c r="B17" s="3"/>
      <c r="C17" s="4" t="s">
        <v>27</v>
      </c>
      <c r="D17" s="4"/>
      <c r="E17" s="4">
        <v>445</v>
      </c>
      <c r="F17" s="4">
        <v>295</v>
      </c>
      <c r="G17" s="4">
        <v>265</v>
      </c>
      <c r="H17" s="6">
        <v>3</v>
      </c>
      <c r="I17" s="22">
        <v>0</v>
      </c>
      <c r="J17" s="8">
        <f t="shared" si="0"/>
        <v>0</v>
      </c>
    </row>
    <row r="18" spans="1:10" ht="24">
      <c r="A18" s="3">
        <v>3</v>
      </c>
      <c r="B18" s="3"/>
      <c r="C18" s="4" t="s">
        <v>28</v>
      </c>
      <c r="D18" s="4"/>
      <c r="E18" s="4">
        <v>0</v>
      </c>
      <c r="F18" s="4">
        <v>250</v>
      </c>
      <c r="G18" s="4">
        <v>300</v>
      </c>
      <c r="H18" s="6">
        <v>3</v>
      </c>
      <c r="I18" s="22">
        <v>0</v>
      </c>
      <c r="J18" s="8">
        <f t="shared" si="0"/>
        <v>0</v>
      </c>
    </row>
    <row r="19" spans="1:10" ht="15">
      <c r="A19" s="3"/>
      <c r="B19" s="3"/>
      <c r="C19" s="4"/>
      <c r="D19" s="4"/>
      <c r="E19" s="4"/>
      <c r="F19" s="4"/>
      <c r="G19" s="4"/>
      <c r="H19" s="6"/>
      <c r="I19" s="7"/>
      <c r="J19" s="8"/>
    </row>
    <row r="20" spans="1:10" ht="15">
      <c r="A20" s="16"/>
      <c r="B20" s="16" t="s">
        <v>35</v>
      </c>
      <c r="C20" s="17" t="s">
        <v>76</v>
      </c>
      <c r="D20" s="18"/>
      <c r="E20" s="18">
        <v>1520</v>
      </c>
      <c r="F20" s="18">
        <v>750</v>
      </c>
      <c r="G20" s="18">
        <v>900</v>
      </c>
      <c r="H20" s="19">
        <v>1</v>
      </c>
      <c r="I20" s="20"/>
      <c r="J20" s="21"/>
    </row>
    <row r="21" spans="1:10" ht="24">
      <c r="A21" s="3">
        <v>18</v>
      </c>
      <c r="B21" s="3" t="s">
        <v>142</v>
      </c>
      <c r="C21" s="4" t="s">
        <v>45</v>
      </c>
      <c r="D21" s="4" t="s">
        <v>16</v>
      </c>
      <c r="E21" s="4">
        <v>350</v>
      </c>
      <c r="F21" s="4">
        <v>720</v>
      </c>
      <c r="G21" s="4">
        <v>870</v>
      </c>
      <c r="H21" s="6">
        <v>1</v>
      </c>
      <c r="I21" s="22">
        <v>0</v>
      </c>
      <c r="J21" s="8">
        <f aca="true" t="shared" si="1" ref="J21:J27">H21*I21</f>
        <v>0</v>
      </c>
    </row>
    <row r="22" spans="1:10" ht="24">
      <c r="A22" s="3">
        <v>18</v>
      </c>
      <c r="B22" s="3"/>
      <c r="C22" s="4" t="s">
        <v>45</v>
      </c>
      <c r="D22" s="4" t="s">
        <v>17</v>
      </c>
      <c r="E22" s="4">
        <v>350</v>
      </c>
      <c r="F22" s="4">
        <v>720</v>
      </c>
      <c r="G22" s="4">
        <v>870</v>
      </c>
      <c r="H22" s="6">
        <v>1</v>
      </c>
      <c r="I22" s="22">
        <v>0</v>
      </c>
      <c r="J22" s="8">
        <f t="shared" si="1"/>
        <v>0</v>
      </c>
    </row>
    <row r="23" spans="1:10" ht="64.5" customHeight="1">
      <c r="A23" s="3">
        <v>7</v>
      </c>
      <c r="B23" s="3"/>
      <c r="C23" s="31" t="s">
        <v>178</v>
      </c>
      <c r="D23" s="4"/>
      <c r="E23" s="4">
        <v>1520</v>
      </c>
      <c r="F23" s="4">
        <v>750</v>
      </c>
      <c r="G23" s="4">
        <v>35</v>
      </c>
      <c r="H23" s="6">
        <v>1</v>
      </c>
      <c r="I23" s="22">
        <v>0</v>
      </c>
      <c r="J23" s="8">
        <f t="shared" si="1"/>
        <v>0</v>
      </c>
    </row>
    <row r="24" spans="1:10" ht="15">
      <c r="A24" s="3"/>
      <c r="B24" s="3"/>
      <c r="C24" s="4" t="s">
        <v>77</v>
      </c>
      <c r="D24" s="4"/>
      <c r="E24" s="4">
        <v>1520</v>
      </c>
      <c r="F24" s="4">
        <v>4</v>
      </c>
      <c r="G24" s="4">
        <v>78</v>
      </c>
      <c r="H24" s="6">
        <v>1</v>
      </c>
      <c r="I24" s="22">
        <v>0</v>
      </c>
      <c r="J24" s="8">
        <f t="shared" si="1"/>
        <v>0</v>
      </c>
    </row>
    <row r="25" spans="1:10" ht="15">
      <c r="A25" s="3">
        <v>24</v>
      </c>
      <c r="B25" s="3"/>
      <c r="C25" s="4" t="s">
        <v>78</v>
      </c>
      <c r="D25" s="4"/>
      <c r="E25" s="4">
        <v>0</v>
      </c>
      <c r="F25" s="4">
        <v>0</v>
      </c>
      <c r="G25" s="4">
        <v>0</v>
      </c>
      <c r="H25" s="6">
        <v>1</v>
      </c>
      <c r="I25" s="22">
        <v>0</v>
      </c>
      <c r="J25" s="8">
        <f t="shared" si="1"/>
        <v>0</v>
      </c>
    </row>
    <row r="26" spans="1:10" ht="15">
      <c r="A26" s="3">
        <v>24</v>
      </c>
      <c r="B26" s="3"/>
      <c r="C26" s="4" t="s">
        <v>79</v>
      </c>
      <c r="D26" s="4"/>
      <c r="E26" s="4">
        <v>0</v>
      </c>
      <c r="F26" s="4">
        <v>0</v>
      </c>
      <c r="G26" s="4">
        <v>0</v>
      </c>
      <c r="H26" s="6">
        <v>1</v>
      </c>
      <c r="I26" s="22">
        <v>0</v>
      </c>
      <c r="J26" s="8">
        <f t="shared" si="1"/>
        <v>0</v>
      </c>
    </row>
    <row r="27" spans="1:10" ht="15">
      <c r="A27" s="3"/>
      <c r="B27" s="3"/>
      <c r="C27" s="4" t="s">
        <v>21</v>
      </c>
      <c r="D27" s="4"/>
      <c r="E27" s="4">
        <v>0</v>
      </c>
      <c r="F27" s="4">
        <v>0</v>
      </c>
      <c r="G27" s="4">
        <v>0</v>
      </c>
      <c r="H27" s="6">
        <v>1</v>
      </c>
      <c r="I27" s="22">
        <v>0</v>
      </c>
      <c r="J27" s="8">
        <f t="shared" si="1"/>
        <v>0</v>
      </c>
    </row>
    <row r="28" spans="1:10" ht="15">
      <c r="A28" s="3"/>
      <c r="B28" s="3"/>
      <c r="C28" s="4"/>
      <c r="D28" s="4"/>
      <c r="E28" s="4"/>
      <c r="F28" s="4"/>
      <c r="G28" s="4"/>
      <c r="H28" s="6"/>
      <c r="I28" s="7"/>
      <c r="J28" s="8"/>
    </row>
    <row r="29" spans="1:10" ht="15">
      <c r="A29" s="16"/>
      <c r="B29" s="16" t="s">
        <v>63</v>
      </c>
      <c r="C29" s="17" t="s">
        <v>80</v>
      </c>
      <c r="D29" s="18"/>
      <c r="E29" s="18">
        <v>2010</v>
      </c>
      <c r="F29" s="18">
        <v>1520</v>
      </c>
      <c r="G29" s="18">
        <v>900</v>
      </c>
      <c r="H29" s="19">
        <v>2</v>
      </c>
      <c r="I29" s="20"/>
      <c r="J29" s="21"/>
    </row>
    <row r="30" spans="1:10" ht="15">
      <c r="A30" s="3"/>
      <c r="B30" s="3"/>
      <c r="C30" s="4" t="s">
        <v>42</v>
      </c>
      <c r="D30" s="4"/>
      <c r="E30" s="4">
        <v>18</v>
      </c>
      <c r="F30" s="4">
        <v>300</v>
      </c>
      <c r="G30" s="4">
        <v>867</v>
      </c>
      <c r="H30" s="6">
        <v>1</v>
      </c>
      <c r="I30" s="22">
        <v>0</v>
      </c>
      <c r="J30" s="8">
        <f aca="true" t="shared" si="2" ref="J30:J45">H30*I30</f>
        <v>0</v>
      </c>
    </row>
    <row r="31" spans="1:10" ht="36">
      <c r="A31" s="3">
        <v>17</v>
      </c>
      <c r="B31" s="3" t="s">
        <v>143</v>
      </c>
      <c r="C31" s="4" t="s">
        <v>43</v>
      </c>
      <c r="D31" s="4" t="s">
        <v>16</v>
      </c>
      <c r="E31" s="4">
        <v>600</v>
      </c>
      <c r="F31" s="4">
        <v>570</v>
      </c>
      <c r="G31" s="4">
        <v>870</v>
      </c>
      <c r="H31" s="6">
        <v>2</v>
      </c>
      <c r="I31" s="22">
        <v>0</v>
      </c>
      <c r="J31" s="8">
        <f t="shared" si="2"/>
        <v>0</v>
      </c>
    </row>
    <row r="32" spans="1:10" ht="24">
      <c r="A32" s="3">
        <v>20</v>
      </c>
      <c r="B32" s="3"/>
      <c r="C32" s="4" t="s">
        <v>44</v>
      </c>
      <c r="D32" s="4"/>
      <c r="E32" s="4">
        <v>700</v>
      </c>
      <c r="F32" s="4">
        <v>570</v>
      </c>
      <c r="G32" s="4">
        <v>870</v>
      </c>
      <c r="H32" s="6">
        <v>2</v>
      </c>
      <c r="I32" s="22">
        <v>0</v>
      </c>
      <c r="J32" s="8">
        <f t="shared" si="2"/>
        <v>0</v>
      </c>
    </row>
    <row r="33" spans="1:10" ht="24">
      <c r="A33" s="3">
        <v>18</v>
      </c>
      <c r="B33" s="3"/>
      <c r="C33" s="4" t="s">
        <v>45</v>
      </c>
      <c r="D33" s="4" t="s">
        <v>17</v>
      </c>
      <c r="E33" s="4">
        <v>700</v>
      </c>
      <c r="F33" s="4">
        <v>570</v>
      </c>
      <c r="G33" s="4">
        <v>870</v>
      </c>
      <c r="H33" s="6">
        <v>2</v>
      </c>
      <c r="I33" s="22">
        <v>0</v>
      </c>
      <c r="J33" s="8">
        <f t="shared" si="2"/>
        <v>0</v>
      </c>
    </row>
    <row r="34" spans="1:10" ht="24">
      <c r="A34" s="3">
        <v>18</v>
      </c>
      <c r="B34" s="3"/>
      <c r="C34" s="4" t="s">
        <v>45</v>
      </c>
      <c r="D34" s="4" t="s">
        <v>16</v>
      </c>
      <c r="E34" s="4">
        <v>700</v>
      </c>
      <c r="F34" s="4">
        <v>570</v>
      </c>
      <c r="G34" s="4">
        <v>870</v>
      </c>
      <c r="H34" s="6">
        <v>2</v>
      </c>
      <c r="I34" s="22">
        <v>0</v>
      </c>
      <c r="J34" s="8">
        <f t="shared" si="2"/>
        <v>0</v>
      </c>
    </row>
    <row r="35" spans="1:10" ht="24">
      <c r="A35" s="3">
        <v>20</v>
      </c>
      <c r="B35" s="3"/>
      <c r="C35" s="4" t="s">
        <v>44</v>
      </c>
      <c r="D35" s="4"/>
      <c r="E35" s="4">
        <v>700</v>
      </c>
      <c r="F35" s="4">
        <v>570</v>
      </c>
      <c r="G35" s="4">
        <v>870</v>
      </c>
      <c r="H35" s="6">
        <v>2</v>
      </c>
      <c r="I35" s="22">
        <v>0</v>
      </c>
      <c r="J35" s="8">
        <f t="shared" si="2"/>
        <v>0</v>
      </c>
    </row>
    <row r="36" spans="1:10" ht="36">
      <c r="A36" s="3">
        <v>17</v>
      </c>
      <c r="B36" s="3"/>
      <c r="C36" s="4" t="s">
        <v>43</v>
      </c>
      <c r="D36" s="4" t="s">
        <v>17</v>
      </c>
      <c r="E36" s="4">
        <v>600</v>
      </c>
      <c r="F36" s="4">
        <v>570</v>
      </c>
      <c r="G36" s="4">
        <v>870</v>
      </c>
      <c r="H36" s="6">
        <v>2</v>
      </c>
      <c r="I36" s="22">
        <v>0</v>
      </c>
      <c r="J36" s="8">
        <f t="shared" si="2"/>
        <v>0</v>
      </c>
    </row>
    <row r="37" spans="1:10" ht="36">
      <c r="A37" s="30">
        <v>35</v>
      </c>
      <c r="B37" s="30"/>
      <c r="C37" s="31" t="s">
        <v>46</v>
      </c>
      <c r="D37" s="31"/>
      <c r="E37" s="31">
        <v>1200</v>
      </c>
      <c r="F37" s="31">
        <v>150</v>
      </c>
      <c r="G37" s="31">
        <v>1620</v>
      </c>
      <c r="H37" s="32">
        <v>4</v>
      </c>
      <c r="I37" s="22">
        <v>0</v>
      </c>
      <c r="J37" s="8">
        <f t="shared" si="2"/>
        <v>0</v>
      </c>
    </row>
    <row r="38" spans="1:10" ht="15">
      <c r="A38" s="30" t="s">
        <v>47</v>
      </c>
      <c r="B38" s="30"/>
      <c r="C38" s="31" t="s">
        <v>48</v>
      </c>
      <c r="D38" s="31"/>
      <c r="E38" s="31">
        <v>0</v>
      </c>
      <c r="F38" s="31">
        <v>0</v>
      </c>
      <c r="G38" s="31">
        <v>0</v>
      </c>
      <c r="H38" s="32">
        <v>4</v>
      </c>
      <c r="I38" s="22">
        <v>0</v>
      </c>
      <c r="J38" s="8">
        <f t="shared" si="2"/>
        <v>0</v>
      </c>
    </row>
    <row r="39" spans="1:10" ht="24">
      <c r="A39" s="30" t="s">
        <v>49</v>
      </c>
      <c r="B39" s="30"/>
      <c r="C39" s="31" t="s">
        <v>50</v>
      </c>
      <c r="D39" s="31"/>
      <c r="E39" s="31">
        <v>0</v>
      </c>
      <c r="F39" s="31">
        <v>0</v>
      </c>
      <c r="G39" s="31">
        <v>0</v>
      </c>
      <c r="H39" s="32">
        <v>4</v>
      </c>
      <c r="I39" s="22">
        <v>0</v>
      </c>
      <c r="J39" s="8">
        <f t="shared" si="2"/>
        <v>0</v>
      </c>
    </row>
    <row r="40" spans="1:10" ht="24">
      <c r="A40" s="3">
        <v>4</v>
      </c>
      <c r="B40" s="3"/>
      <c r="C40" s="4" t="s">
        <v>51</v>
      </c>
      <c r="D40" s="4"/>
      <c r="E40" s="4">
        <v>0</v>
      </c>
      <c r="F40" s="4">
        <v>0</v>
      </c>
      <c r="G40" s="4">
        <v>0</v>
      </c>
      <c r="H40" s="6">
        <v>8</v>
      </c>
      <c r="I40" s="22">
        <v>0</v>
      </c>
      <c r="J40" s="8">
        <f t="shared" si="2"/>
        <v>0</v>
      </c>
    </row>
    <row r="41" spans="1:10" ht="24">
      <c r="A41" s="3">
        <v>5</v>
      </c>
      <c r="B41" s="3"/>
      <c r="C41" s="4" t="s">
        <v>52</v>
      </c>
      <c r="D41" s="4"/>
      <c r="E41" s="4">
        <v>0</v>
      </c>
      <c r="F41" s="4">
        <v>250</v>
      </c>
      <c r="G41" s="4">
        <v>0</v>
      </c>
      <c r="H41" s="6">
        <v>8</v>
      </c>
      <c r="I41" s="22">
        <v>0</v>
      </c>
      <c r="J41" s="8">
        <f t="shared" si="2"/>
        <v>0</v>
      </c>
    </row>
    <row r="42" spans="1:10" ht="72">
      <c r="A42" s="3">
        <v>7</v>
      </c>
      <c r="B42" s="3"/>
      <c r="C42" s="31" t="s">
        <v>178</v>
      </c>
      <c r="D42" s="4"/>
      <c r="E42" s="4">
        <v>2010</v>
      </c>
      <c r="F42" s="4">
        <v>750</v>
      </c>
      <c r="G42" s="4">
        <v>30</v>
      </c>
      <c r="H42" s="6">
        <v>4</v>
      </c>
      <c r="I42" s="22">
        <v>0</v>
      </c>
      <c r="J42" s="8">
        <f t="shared" si="2"/>
        <v>0</v>
      </c>
    </row>
    <row r="43" spans="1:10" ht="24">
      <c r="A43" s="3">
        <v>12</v>
      </c>
      <c r="B43" s="3"/>
      <c r="C43" s="4" t="s">
        <v>27</v>
      </c>
      <c r="D43" s="4"/>
      <c r="E43" s="4">
        <v>445</v>
      </c>
      <c r="F43" s="4">
        <v>295</v>
      </c>
      <c r="G43" s="4">
        <v>265</v>
      </c>
      <c r="H43" s="6">
        <v>4</v>
      </c>
      <c r="I43" s="22">
        <v>0</v>
      </c>
      <c r="J43" s="8">
        <f t="shared" si="2"/>
        <v>0</v>
      </c>
    </row>
    <row r="44" spans="1:10" ht="24">
      <c r="A44" s="3">
        <v>3</v>
      </c>
      <c r="B44" s="3"/>
      <c r="C44" s="4" t="s">
        <v>28</v>
      </c>
      <c r="D44" s="4"/>
      <c r="E44" s="4">
        <v>0</v>
      </c>
      <c r="F44" s="4">
        <v>250</v>
      </c>
      <c r="G44" s="4">
        <v>300</v>
      </c>
      <c r="H44" s="6">
        <v>4</v>
      </c>
      <c r="I44" s="22">
        <v>0</v>
      </c>
      <c r="J44" s="8">
        <f t="shared" si="2"/>
        <v>0</v>
      </c>
    </row>
    <row r="45" spans="1:10" ht="24">
      <c r="A45" s="3" t="s">
        <v>29</v>
      </c>
      <c r="B45" s="3"/>
      <c r="C45" s="4" t="s">
        <v>30</v>
      </c>
      <c r="D45" s="4"/>
      <c r="E45" s="4">
        <v>0</v>
      </c>
      <c r="F45" s="4">
        <v>0</v>
      </c>
      <c r="G45" s="4">
        <v>0</v>
      </c>
      <c r="H45" s="6">
        <v>2</v>
      </c>
      <c r="I45" s="22">
        <v>0</v>
      </c>
      <c r="J45" s="8">
        <f t="shared" si="2"/>
        <v>0</v>
      </c>
    </row>
    <row r="46" spans="1:10" ht="15">
      <c r="A46" s="3"/>
      <c r="B46" s="3"/>
      <c r="C46" s="4"/>
      <c r="D46" s="4"/>
      <c r="E46" s="4"/>
      <c r="F46" s="4"/>
      <c r="G46" s="4"/>
      <c r="H46" s="6"/>
      <c r="I46" s="7"/>
      <c r="J46" s="8"/>
    </row>
    <row r="47" spans="1:10" ht="15">
      <c r="A47" s="16"/>
      <c r="B47" s="16" t="s">
        <v>66</v>
      </c>
      <c r="C47" s="17" t="s">
        <v>81</v>
      </c>
      <c r="D47" s="18"/>
      <c r="E47" s="17">
        <v>2010</v>
      </c>
      <c r="F47" s="18">
        <v>750</v>
      </c>
      <c r="G47" s="18">
        <v>900</v>
      </c>
      <c r="H47" s="19">
        <v>2</v>
      </c>
      <c r="I47" s="20"/>
      <c r="J47" s="21"/>
    </row>
    <row r="48" spans="1:10" ht="24">
      <c r="A48" s="3">
        <v>18</v>
      </c>
      <c r="B48" s="3" t="s">
        <v>141</v>
      </c>
      <c r="C48" s="4" t="s">
        <v>45</v>
      </c>
      <c r="D48" s="4" t="s">
        <v>16</v>
      </c>
      <c r="E48" s="4">
        <v>700</v>
      </c>
      <c r="F48" s="4">
        <v>570</v>
      </c>
      <c r="G48" s="4">
        <v>870</v>
      </c>
      <c r="H48" s="6">
        <v>2</v>
      </c>
      <c r="I48" s="22">
        <v>0</v>
      </c>
      <c r="J48" s="8">
        <f aca="true" t="shared" si="3" ref="J48:J59">H48*I48</f>
        <v>0</v>
      </c>
    </row>
    <row r="49" spans="1:10" ht="24">
      <c r="A49" s="3">
        <v>20</v>
      </c>
      <c r="B49" s="3"/>
      <c r="C49" s="4" t="s">
        <v>44</v>
      </c>
      <c r="D49" s="4"/>
      <c r="E49" s="4">
        <v>700</v>
      </c>
      <c r="F49" s="4">
        <v>570</v>
      </c>
      <c r="G49" s="4">
        <v>870</v>
      </c>
      <c r="H49" s="6">
        <v>2</v>
      </c>
      <c r="I49" s="22">
        <v>0</v>
      </c>
      <c r="J49" s="8">
        <f t="shared" si="3"/>
        <v>0</v>
      </c>
    </row>
    <row r="50" spans="1:10" ht="36">
      <c r="A50" s="3">
        <v>17</v>
      </c>
      <c r="B50" s="3"/>
      <c r="C50" s="4" t="s">
        <v>43</v>
      </c>
      <c r="D50" s="4" t="s">
        <v>17</v>
      </c>
      <c r="E50" s="4">
        <v>600</v>
      </c>
      <c r="F50" s="4">
        <v>570</v>
      </c>
      <c r="G50" s="4">
        <v>870</v>
      </c>
      <c r="H50" s="6">
        <v>2</v>
      </c>
      <c r="I50" s="22">
        <v>0</v>
      </c>
      <c r="J50" s="8">
        <f t="shared" si="3"/>
        <v>0</v>
      </c>
    </row>
    <row r="51" spans="1:10" ht="15">
      <c r="A51" s="3"/>
      <c r="B51" s="3"/>
      <c r="C51" s="4" t="s">
        <v>42</v>
      </c>
      <c r="D51" s="4" t="s">
        <v>17</v>
      </c>
      <c r="E51" s="4">
        <v>18</v>
      </c>
      <c r="F51" s="4">
        <v>150</v>
      </c>
      <c r="G51" s="4">
        <v>867</v>
      </c>
      <c r="H51" s="6">
        <v>1</v>
      </c>
      <c r="I51" s="22">
        <v>0</v>
      </c>
      <c r="J51" s="8">
        <f t="shared" si="3"/>
        <v>0</v>
      </c>
    </row>
    <row r="52" spans="1:10" ht="36">
      <c r="A52" s="30">
        <v>35</v>
      </c>
      <c r="B52" s="30"/>
      <c r="C52" s="31" t="s">
        <v>46</v>
      </c>
      <c r="D52" s="31"/>
      <c r="E52" s="31">
        <v>1200</v>
      </c>
      <c r="F52" s="31">
        <v>150</v>
      </c>
      <c r="G52" s="31">
        <v>1620</v>
      </c>
      <c r="H52" s="32">
        <v>2</v>
      </c>
      <c r="I52" s="22">
        <v>0</v>
      </c>
      <c r="J52" s="8">
        <f t="shared" si="3"/>
        <v>0</v>
      </c>
    </row>
    <row r="53" spans="1:10" ht="15">
      <c r="A53" s="30" t="s">
        <v>47</v>
      </c>
      <c r="B53" s="30"/>
      <c r="C53" s="31" t="s">
        <v>48</v>
      </c>
      <c r="D53" s="31"/>
      <c r="E53" s="31">
        <v>0</v>
      </c>
      <c r="F53" s="31">
        <v>0</v>
      </c>
      <c r="G53" s="31">
        <v>0</v>
      </c>
      <c r="H53" s="32">
        <v>2</v>
      </c>
      <c r="I53" s="22">
        <v>0</v>
      </c>
      <c r="J53" s="8">
        <f t="shared" si="3"/>
        <v>0</v>
      </c>
    </row>
    <row r="54" spans="1:10" ht="24">
      <c r="A54" s="30" t="s">
        <v>49</v>
      </c>
      <c r="B54" s="30"/>
      <c r="C54" s="31" t="s">
        <v>50</v>
      </c>
      <c r="D54" s="31"/>
      <c r="E54" s="31">
        <v>0</v>
      </c>
      <c r="F54" s="31">
        <v>0</v>
      </c>
      <c r="G54" s="31">
        <v>0</v>
      </c>
      <c r="H54" s="32">
        <v>2</v>
      </c>
      <c r="I54" s="22">
        <v>0</v>
      </c>
      <c r="J54" s="8">
        <f t="shared" si="3"/>
        <v>0</v>
      </c>
    </row>
    <row r="55" spans="1:10" ht="24">
      <c r="A55" s="3">
        <v>4</v>
      </c>
      <c r="B55" s="3"/>
      <c r="C55" s="4" t="s">
        <v>51</v>
      </c>
      <c r="D55" s="4"/>
      <c r="E55" s="4">
        <v>0</v>
      </c>
      <c r="F55" s="4">
        <v>0</v>
      </c>
      <c r="G55" s="4">
        <v>0</v>
      </c>
      <c r="H55" s="6">
        <v>4</v>
      </c>
      <c r="I55" s="22">
        <v>0</v>
      </c>
      <c r="J55" s="8">
        <f t="shared" si="3"/>
        <v>0</v>
      </c>
    </row>
    <row r="56" spans="1:10" ht="24">
      <c r="A56" s="3">
        <v>5</v>
      </c>
      <c r="B56" s="3"/>
      <c r="C56" s="4" t="s">
        <v>52</v>
      </c>
      <c r="D56" s="4"/>
      <c r="E56" s="4">
        <v>0</v>
      </c>
      <c r="F56" s="4">
        <v>250</v>
      </c>
      <c r="G56" s="4">
        <v>0</v>
      </c>
      <c r="H56" s="6">
        <v>4</v>
      </c>
      <c r="I56" s="22">
        <v>0</v>
      </c>
      <c r="J56" s="8">
        <f t="shared" si="3"/>
        <v>0</v>
      </c>
    </row>
    <row r="57" spans="1:10" ht="72">
      <c r="A57" s="3">
        <v>7</v>
      </c>
      <c r="B57" s="3"/>
      <c r="C57" s="31" t="s">
        <v>178</v>
      </c>
      <c r="D57" s="4"/>
      <c r="E57" s="4">
        <v>2010</v>
      </c>
      <c r="F57" s="4">
        <v>750</v>
      </c>
      <c r="G57" s="4">
        <v>30</v>
      </c>
      <c r="H57" s="6">
        <v>2</v>
      </c>
      <c r="I57" s="22">
        <v>0</v>
      </c>
      <c r="J57" s="8">
        <f t="shared" si="3"/>
        <v>0</v>
      </c>
    </row>
    <row r="58" spans="1:10" ht="24">
      <c r="A58" s="3">
        <v>12</v>
      </c>
      <c r="B58" s="3"/>
      <c r="C58" s="4" t="s">
        <v>27</v>
      </c>
      <c r="D58" s="4"/>
      <c r="E58" s="4">
        <v>445</v>
      </c>
      <c r="F58" s="4">
        <v>295</v>
      </c>
      <c r="G58" s="4">
        <v>265</v>
      </c>
      <c r="H58" s="6">
        <v>2</v>
      </c>
      <c r="I58" s="22">
        <v>0</v>
      </c>
      <c r="J58" s="8">
        <f t="shared" si="3"/>
        <v>0</v>
      </c>
    </row>
    <row r="59" spans="1:10" ht="24">
      <c r="A59" s="3">
        <v>3</v>
      </c>
      <c r="B59" s="3"/>
      <c r="C59" s="4" t="s">
        <v>28</v>
      </c>
      <c r="D59" s="4"/>
      <c r="E59" s="4">
        <v>0</v>
      </c>
      <c r="F59" s="4">
        <v>250</v>
      </c>
      <c r="G59" s="4">
        <v>300</v>
      </c>
      <c r="H59" s="6">
        <v>2</v>
      </c>
      <c r="I59" s="22">
        <v>0</v>
      </c>
      <c r="J59" s="8">
        <f t="shared" si="3"/>
        <v>0</v>
      </c>
    </row>
    <row r="60" spans="1:10" ht="15">
      <c r="A60" s="3"/>
      <c r="B60" s="3"/>
      <c r="C60" s="4"/>
      <c r="D60" s="4"/>
      <c r="E60" s="4"/>
      <c r="F60" s="4"/>
      <c r="G60" s="4"/>
      <c r="H60" s="6"/>
      <c r="I60" s="7"/>
      <c r="J60" s="8"/>
    </row>
    <row r="61" spans="1:10" ht="15">
      <c r="A61" s="16"/>
      <c r="B61" s="16" t="s">
        <v>71</v>
      </c>
      <c r="C61" s="17" t="s">
        <v>82</v>
      </c>
      <c r="D61" s="18"/>
      <c r="E61" s="17">
        <v>1220</v>
      </c>
      <c r="F61" s="18">
        <v>750</v>
      </c>
      <c r="G61" s="18">
        <v>900</v>
      </c>
      <c r="H61" s="19">
        <v>1</v>
      </c>
      <c r="I61" s="20"/>
      <c r="J61" s="21"/>
    </row>
    <row r="62" spans="1:10" ht="24">
      <c r="A62" s="3">
        <v>15</v>
      </c>
      <c r="B62" s="3" t="s">
        <v>144</v>
      </c>
      <c r="C62" s="4" t="s">
        <v>65</v>
      </c>
      <c r="D62" s="4"/>
      <c r="E62" s="4">
        <v>1165</v>
      </c>
      <c r="F62" s="4">
        <v>695</v>
      </c>
      <c r="G62" s="4">
        <v>870</v>
      </c>
      <c r="H62" s="6">
        <v>1</v>
      </c>
      <c r="I62" s="22">
        <v>0</v>
      </c>
      <c r="J62" s="8">
        <f aca="true" t="shared" si="4" ref="J62:J64">H62*I62</f>
        <v>0</v>
      </c>
    </row>
    <row r="63" spans="1:10" ht="36">
      <c r="A63" s="3">
        <v>22</v>
      </c>
      <c r="B63" s="3"/>
      <c r="C63" s="4" t="s">
        <v>83</v>
      </c>
      <c r="D63" s="4"/>
      <c r="E63" s="4">
        <v>830</v>
      </c>
      <c r="F63" s="4">
        <v>530</v>
      </c>
      <c r="G63" s="4">
        <v>810</v>
      </c>
      <c r="H63" s="6">
        <v>1</v>
      </c>
      <c r="I63" s="22">
        <v>0</v>
      </c>
      <c r="J63" s="8">
        <f t="shared" si="4"/>
        <v>0</v>
      </c>
    </row>
    <row r="64" spans="1:10" ht="72">
      <c r="A64" s="3">
        <v>7</v>
      </c>
      <c r="B64" s="3"/>
      <c r="C64" s="31" t="s">
        <v>178</v>
      </c>
      <c r="D64" s="4"/>
      <c r="E64" s="4">
        <v>1220</v>
      </c>
      <c r="F64" s="4">
        <v>750</v>
      </c>
      <c r="G64" s="4">
        <v>30</v>
      </c>
      <c r="H64" s="6">
        <v>1</v>
      </c>
      <c r="I64" s="22">
        <v>0</v>
      </c>
      <c r="J64" s="8">
        <f t="shared" si="4"/>
        <v>0</v>
      </c>
    </row>
    <row r="65" spans="1:10" ht="15">
      <c r="A65" s="3"/>
      <c r="B65" s="3"/>
      <c r="C65" s="4"/>
      <c r="D65" s="4"/>
      <c r="E65" s="4"/>
      <c r="F65" s="4"/>
      <c r="G65" s="4"/>
      <c r="H65" s="34"/>
      <c r="I65" s="7"/>
      <c r="J65" s="8"/>
    </row>
    <row r="66" spans="1:10" ht="15">
      <c r="A66" s="16"/>
      <c r="B66" s="16" t="s">
        <v>84</v>
      </c>
      <c r="C66" s="17" t="s">
        <v>85</v>
      </c>
      <c r="D66" s="18"/>
      <c r="E66" s="17">
        <v>1800</v>
      </c>
      <c r="F66" s="18">
        <v>900</v>
      </c>
      <c r="G66" s="18">
        <v>2500</v>
      </c>
      <c r="H66" s="19">
        <v>1</v>
      </c>
      <c r="I66" s="20"/>
      <c r="J66" s="21"/>
    </row>
    <row r="67" spans="1:10" ht="48">
      <c r="A67" s="3">
        <v>10</v>
      </c>
      <c r="B67" s="3" t="s">
        <v>145</v>
      </c>
      <c r="C67" s="4" t="s">
        <v>86</v>
      </c>
      <c r="D67" s="4"/>
      <c r="E67" s="4">
        <v>1800</v>
      </c>
      <c r="F67" s="4">
        <v>900</v>
      </c>
      <c r="G67" s="4">
        <v>2500</v>
      </c>
      <c r="H67" s="6">
        <v>1</v>
      </c>
      <c r="I67" s="22">
        <v>0</v>
      </c>
      <c r="J67" s="8">
        <f aca="true" t="shared" si="5" ref="J67:J75">H67*I67</f>
        <v>0</v>
      </c>
    </row>
    <row r="68" spans="1:10" ht="15">
      <c r="A68" s="3">
        <v>10</v>
      </c>
      <c r="B68" s="3"/>
      <c r="C68" s="4" t="s">
        <v>87</v>
      </c>
      <c r="D68" s="4" t="s">
        <v>34</v>
      </c>
      <c r="E68" s="4">
        <v>0</v>
      </c>
      <c r="F68" s="4">
        <v>0</v>
      </c>
      <c r="G68" s="4">
        <v>0</v>
      </c>
      <c r="H68" s="6">
        <v>1</v>
      </c>
      <c r="I68" s="22">
        <v>0</v>
      </c>
      <c r="J68" s="8">
        <f t="shared" si="5"/>
        <v>0</v>
      </c>
    </row>
    <row r="69" spans="1:10" ht="36">
      <c r="A69" s="3">
        <v>10</v>
      </c>
      <c r="B69" s="3"/>
      <c r="C69" s="4" t="s">
        <v>88</v>
      </c>
      <c r="D69" s="4"/>
      <c r="E69" s="4">
        <v>0</v>
      </c>
      <c r="F69" s="4">
        <v>0</v>
      </c>
      <c r="G69" s="4">
        <v>0</v>
      </c>
      <c r="H69" s="6">
        <v>1</v>
      </c>
      <c r="I69" s="22">
        <v>0</v>
      </c>
      <c r="J69" s="8">
        <f t="shared" si="5"/>
        <v>0</v>
      </c>
    </row>
    <row r="70" spans="1:10" ht="72">
      <c r="A70" s="3" t="s">
        <v>89</v>
      </c>
      <c r="B70" s="3"/>
      <c r="C70" s="4" t="s">
        <v>179</v>
      </c>
      <c r="D70" s="4"/>
      <c r="E70" s="4">
        <v>1800</v>
      </c>
      <c r="F70" s="4">
        <v>0</v>
      </c>
      <c r="G70" s="4">
        <v>0</v>
      </c>
      <c r="H70" s="6">
        <v>1</v>
      </c>
      <c r="I70" s="22">
        <v>0</v>
      </c>
      <c r="J70" s="8">
        <f t="shared" si="5"/>
        <v>0</v>
      </c>
    </row>
    <row r="71" spans="1:10" ht="15">
      <c r="A71" s="3" t="s">
        <v>90</v>
      </c>
      <c r="B71" s="3"/>
      <c r="C71" s="4" t="s">
        <v>91</v>
      </c>
      <c r="D71" s="4"/>
      <c r="E71" s="4">
        <v>0</v>
      </c>
      <c r="F71" s="4">
        <v>0</v>
      </c>
      <c r="G71" s="4">
        <v>0</v>
      </c>
      <c r="H71" s="6">
        <v>2</v>
      </c>
      <c r="I71" s="22">
        <v>0</v>
      </c>
      <c r="J71" s="8">
        <f t="shared" si="5"/>
        <v>0</v>
      </c>
    </row>
    <row r="72" spans="1:10" ht="15">
      <c r="A72" s="3" t="s">
        <v>90</v>
      </c>
      <c r="B72" s="3"/>
      <c r="C72" s="4" t="s">
        <v>92</v>
      </c>
      <c r="D72" s="4"/>
      <c r="E72" s="4">
        <v>0</v>
      </c>
      <c r="F72" s="4">
        <v>0</v>
      </c>
      <c r="G72" s="4">
        <v>0</v>
      </c>
      <c r="H72" s="6">
        <v>2</v>
      </c>
      <c r="I72" s="22">
        <v>0</v>
      </c>
      <c r="J72" s="8">
        <f t="shared" si="5"/>
        <v>0</v>
      </c>
    </row>
    <row r="73" spans="1:10" ht="15">
      <c r="A73" s="3" t="s">
        <v>93</v>
      </c>
      <c r="B73" s="3"/>
      <c r="C73" s="4" t="s">
        <v>94</v>
      </c>
      <c r="D73" s="4"/>
      <c r="E73" s="4">
        <v>0</v>
      </c>
      <c r="F73" s="4">
        <v>0</v>
      </c>
      <c r="G73" s="4">
        <v>0</v>
      </c>
      <c r="H73" s="6">
        <v>2</v>
      </c>
      <c r="I73" s="22">
        <v>0</v>
      </c>
      <c r="J73" s="8">
        <f t="shared" si="5"/>
        <v>0</v>
      </c>
    </row>
    <row r="74" spans="1:10" ht="24">
      <c r="A74" s="3" t="s">
        <v>95</v>
      </c>
      <c r="B74" s="3"/>
      <c r="C74" s="4" t="s">
        <v>96</v>
      </c>
      <c r="D74" s="4"/>
      <c r="E74" s="4">
        <v>750</v>
      </c>
      <c r="F74" s="4">
        <v>520</v>
      </c>
      <c r="G74" s="4">
        <v>720</v>
      </c>
      <c r="H74" s="6">
        <v>2</v>
      </c>
      <c r="I74" s="22">
        <v>0</v>
      </c>
      <c r="J74" s="8">
        <f t="shared" si="5"/>
        <v>0</v>
      </c>
    </row>
    <row r="75" spans="1:10" ht="24">
      <c r="A75" s="3">
        <v>10</v>
      </c>
      <c r="B75" s="3"/>
      <c r="C75" s="4" t="s">
        <v>97</v>
      </c>
      <c r="D75" s="4"/>
      <c r="E75" s="4">
        <v>1000</v>
      </c>
      <c r="F75" s="4">
        <v>250</v>
      </c>
      <c r="G75" s="4">
        <v>0</v>
      </c>
      <c r="H75" s="6">
        <v>1</v>
      </c>
      <c r="I75" s="22">
        <v>0</v>
      </c>
      <c r="J75" s="8">
        <f t="shared" si="5"/>
        <v>0</v>
      </c>
    </row>
    <row r="76" spans="1:10" ht="15">
      <c r="A76" s="3"/>
      <c r="B76" s="3"/>
      <c r="C76" s="4"/>
      <c r="D76" s="4"/>
      <c r="E76" s="4"/>
      <c r="F76" s="4"/>
      <c r="G76" s="4"/>
      <c r="H76" s="6"/>
      <c r="I76" s="7"/>
      <c r="J76" s="8"/>
    </row>
    <row r="77" spans="1:10" ht="15">
      <c r="A77" s="16"/>
      <c r="B77" s="16" t="s">
        <v>98</v>
      </c>
      <c r="C77" s="17" t="s">
        <v>99</v>
      </c>
      <c r="D77" s="18"/>
      <c r="E77" s="17">
        <v>920</v>
      </c>
      <c r="F77" s="18">
        <v>900</v>
      </c>
      <c r="G77" s="18">
        <v>900</v>
      </c>
      <c r="H77" s="19">
        <v>1</v>
      </c>
      <c r="I77" s="20"/>
      <c r="J77" s="21"/>
    </row>
    <row r="78" spans="1:10" ht="15">
      <c r="A78" s="3"/>
      <c r="B78" s="3"/>
      <c r="C78" s="4" t="s">
        <v>42</v>
      </c>
      <c r="D78" s="4" t="s">
        <v>16</v>
      </c>
      <c r="E78" s="4">
        <v>18</v>
      </c>
      <c r="F78" s="4">
        <v>300</v>
      </c>
      <c r="G78" s="4">
        <v>867</v>
      </c>
      <c r="H78" s="6">
        <v>1</v>
      </c>
      <c r="I78" s="22">
        <v>0</v>
      </c>
      <c r="J78" s="8">
        <f aca="true" t="shared" si="6" ref="J78:J83">H78*I78</f>
        <v>0</v>
      </c>
    </row>
    <row r="79" spans="1:10" ht="24">
      <c r="A79" s="3">
        <v>20</v>
      </c>
      <c r="B79" s="3" t="s">
        <v>146</v>
      </c>
      <c r="C79" s="4" t="s">
        <v>100</v>
      </c>
      <c r="D79" s="4"/>
      <c r="E79" s="4">
        <v>900</v>
      </c>
      <c r="F79" s="4">
        <v>570</v>
      </c>
      <c r="G79" s="4">
        <v>870</v>
      </c>
      <c r="H79" s="6">
        <v>1</v>
      </c>
      <c r="I79" s="22">
        <v>0</v>
      </c>
      <c r="J79" s="8">
        <f t="shared" si="6"/>
        <v>0</v>
      </c>
    </row>
    <row r="80" spans="1:10" ht="15">
      <c r="A80" s="3"/>
      <c r="B80" s="3"/>
      <c r="C80" s="4" t="s">
        <v>101</v>
      </c>
      <c r="D80" s="4" t="s">
        <v>34</v>
      </c>
      <c r="E80" s="4">
        <v>0</v>
      </c>
      <c r="F80" s="4">
        <v>0</v>
      </c>
      <c r="G80" s="4">
        <v>870</v>
      </c>
      <c r="H80" s="6">
        <v>2</v>
      </c>
      <c r="I80" s="22">
        <v>0</v>
      </c>
      <c r="J80" s="8">
        <f t="shared" si="6"/>
        <v>0</v>
      </c>
    </row>
    <row r="81" spans="1:10" ht="15">
      <c r="A81" s="3"/>
      <c r="B81" s="3"/>
      <c r="C81" s="4" t="s">
        <v>42</v>
      </c>
      <c r="D81" s="4" t="s">
        <v>17</v>
      </c>
      <c r="E81" s="4">
        <v>18</v>
      </c>
      <c r="F81" s="4">
        <v>300</v>
      </c>
      <c r="G81" s="4">
        <v>867</v>
      </c>
      <c r="H81" s="6">
        <v>1</v>
      </c>
      <c r="I81" s="22">
        <v>0</v>
      </c>
      <c r="J81" s="8">
        <f t="shared" si="6"/>
        <v>0</v>
      </c>
    </row>
    <row r="82" spans="1:10" ht="72">
      <c r="A82" s="3">
        <v>7</v>
      </c>
      <c r="B82" s="3"/>
      <c r="C82" s="31" t="s">
        <v>178</v>
      </c>
      <c r="D82" s="4"/>
      <c r="E82" s="4">
        <v>920</v>
      </c>
      <c r="F82" s="4">
        <v>900</v>
      </c>
      <c r="G82" s="4">
        <v>30</v>
      </c>
      <c r="H82" s="6">
        <v>1</v>
      </c>
      <c r="I82" s="22">
        <v>0</v>
      </c>
      <c r="J82" s="8">
        <f t="shared" si="6"/>
        <v>0</v>
      </c>
    </row>
    <row r="83" spans="1:10" ht="24">
      <c r="A83" s="3">
        <v>21</v>
      </c>
      <c r="B83" s="3" t="s">
        <v>147</v>
      </c>
      <c r="C83" s="4" t="s">
        <v>102</v>
      </c>
      <c r="D83" s="4"/>
      <c r="E83" s="4">
        <v>900</v>
      </c>
      <c r="F83" s="4">
        <v>350</v>
      </c>
      <c r="G83" s="4">
        <v>370</v>
      </c>
      <c r="H83" s="6">
        <v>1</v>
      </c>
      <c r="I83" s="22">
        <v>0</v>
      </c>
      <c r="J83" s="8">
        <f t="shared" si="6"/>
        <v>0</v>
      </c>
    </row>
    <row r="84" spans="1:10" ht="15">
      <c r="A84" s="16"/>
      <c r="B84" s="16">
        <v>8</v>
      </c>
      <c r="C84" s="17" t="s">
        <v>152</v>
      </c>
      <c r="D84" s="18"/>
      <c r="E84" s="35"/>
      <c r="F84" s="18"/>
      <c r="G84" s="18"/>
      <c r="H84" s="19"/>
      <c r="I84" s="20"/>
      <c r="J84" s="21"/>
    </row>
    <row r="85" spans="1:10" ht="132">
      <c r="A85" s="3">
        <v>10</v>
      </c>
      <c r="B85" s="3" t="s">
        <v>154</v>
      </c>
      <c r="C85" s="4" t="s">
        <v>160</v>
      </c>
      <c r="D85" s="4"/>
      <c r="E85" s="4">
        <v>2400</v>
      </c>
      <c r="F85" s="4">
        <v>600</v>
      </c>
      <c r="G85" s="4">
        <v>700</v>
      </c>
      <c r="H85" s="6">
        <v>1</v>
      </c>
      <c r="I85" s="22">
        <v>0</v>
      </c>
      <c r="J85" s="8">
        <f aca="true" t="shared" si="7" ref="J85">H85*I85</f>
        <v>0</v>
      </c>
    </row>
    <row r="87" spans="3:10" ht="15">
      <c r="C87" s="38" t="s">
        <v>132</v>
      </c>
      <c r="I87" s="56">
        <f>SUM(J6:J86)</f>
        <v>0</v>
      </c>
      <c r="J87" s="56"/>
    </row>
  </sheetData>
  <mergeCells count="1">
    <mergeCell ref="I87:J87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5759F-109D-4851-959F-E3D77187FA87}">
  <dimension ref="A1:J88"/>
  <sheetViews>
    <sheetView workbookViewId="0" topLeftCell="A77">
      <selection activeCell="G8" sqref="G8"/>
    </sheetView>
  </sheetViews>
  <sheetFormatPr defaultColWidth="9.140625" defaultRowHeight="15"/>
  <cols>
    <col min="1" max="2" width="10.7109375" style="0" customWidth="1"/>
    <col min="3" max="3" width="60.7109375" style="0" customWidth="1"/>
    <col min="4" max="10" width="10.7109375" style="0" customWidth="1"/>
  </cols>
  <sheetData>
    <row r="1" spans="1:10" ht="24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2" t="s">
        <v>9</v>
      </c>
    </row>
    <row r="2" spans="1:10" ht="15">
      <c r="A2" s="3"/>
      <c r="B2" s="3"/>
      <c r="C2" s="4"/>
      <c r="D2" s="5"/>
      <c r="E2" s="5"/>
      <c r="F2" s="5"/>
      <c r="G2" s="5"/>
      <c r="H2" s="6"/>
      <c r="I2" s="7"/>
      <c r="J2" s="8"/>
    </row>
    <row r="3" spans="1:10" ht="16.5">
      <c r="A3" s="9"/>
      <c r="B3" s="9"/>
      <c r="C3" s="10" t="s">
        <v>103</v>
      </c>
      <c r="D3" s="11"/>
      <c r="E3" s="11"/>
      <c r="F3" s="11"/>
      <c r="G3" s="11"/>
      <c r="H3" s="12"/>
      <c r="I3" s="13"/>
      <c r="J3" s="14"/>
    </row>
    <row r="4" spans="1:10" ht="15">
      <c r="A4" s="3"/>
      <c r="B4" s="3"/>
      <c r="C4" s="4"/>
      <c r="D4" s="15"/>
      <c r="E4" s="15"/>
      <c r="F4" s="15"/>
      <c r="G4" s="15"/>
      <c r="H4" s="6"/>
      <c r="I4" s="7"/>
      <c r="J4" s="8"/>
    </row>
    <row r="5" spans="1:10" ht="15">
      <c r="A5" s="16"/>
      <c r="B5" s="16" t="s">
        <v>11</v>
      </c>
      <c r="C5" s="17" t="s">
        <v>76</v>
      </c>
      <c r="D5" s="18"/>
      <c r="E5" s="35">
        <v>1220</v>
      </c>
      <c r="F5" s="18">
        <v>750</v>
      </c>
      <c r="G5" s="18">
        <v>900</v>
      </c>
      <c r="H5" s="19">
        <v>1</v>
      </c>
      <c r="I5" s="20"/>
      <c r="J5" s="21"/>
    </row>
    <row r="6" spans="1:10" ht="15">
      <c r="A6" s="3"/>
      <c r="B6" s="3"/>
      <c r="C6" s="4" t="s">
        <v>13</v>
      </c>
      <c r="D6" s="4"/>
      <c r="E6" s="4">
        <v>36</v>
      </c>
      <c r="F6" s="4">
        <v>720</v>
      </c>
      <c r="G6" s="4">
        <v>870</v>
      </c>
      <c r="H6" s="6">
        <v>1</v>
      </c>
      <c r="I6" s="22">
        <v>0</v>
      </c>
      <c r="J6" s="8">
        <f>H6*I6</f>
        <v>0</v>
      </c>
    </row>
    <row r="7" spans="1:10" ht="24">
      <c r="A7" s="3">
        <v>18</v>
      </c>
      <c r="B7" s="3" t="s">
        <v>148</v>
      </c>
      <c r="C7" s="4" t="s">
        <v>45</v>
      </c>
      <c r="D7" s="4" t="s">
        <v>17</v>
      </c>
      <c r="E7" s="4">
        <v>450</v>
      </c>
      <c r="F7" s="4">
        <v>570</v>
      </c>
      <c r="G7" s="4">
        <v>870</v>
      </c>
      <c r="H7" s="6">
        <v>1</v>
      </c>
      <c r="I7" s="22">
        <v>0</v>
      </c>
      <c r="J7" s="8">
        <f aca="true" t="shared" si="0" ref="J7:J11">H7*I7</f>
        <v>0</v>
      </c>
    </row>
    <row r="8" spans="1:10" ht="72">
      <c r="A8" s="3">
        <v>7</v>
      </c>
      <c r="B8" s="3"/>
      <c r="C8" s="31" t="s">
        <v>178</v>
      </c>
      <c r="D8" s="4"/>
      <c r="E8" s="4">
        <v>1220</v>
      </c>
      <c r="F8" s="4">
        <v>750</v>
      </c>
      <c r="G8" s="4">
        <v>30</v>
      </c>
      <c r="H8" s="6">
        <v>1</v>
      </c>
      <c r="I8" s="22">
        <v>0</v>
      </c>
      <c r="J8" s="8">
        <f t="shared" si="0"/>
        <v>0</v>
      </c>
    </row>
    <row r="9" spans="1:10" ht="15">
      <c r="A9" s="3">
        <v>24</v>
      </c>
      <c r="B9" s="3"/>
      <c r="C9" s="4" t="s">
        <v>78</v>
      </c>
      <c r="D9" s="4"/>
      <c r="E9" s="4">
        <v>0</v>
      </c>
      <c r="F9" s="4">
        <v>0</v>
      </c>
      <c r="G9" s="4">
        <v>0</v>
      </c>
      <c r="H9" s="6">
        <v>1</v>
      </c>
      <c r="I9" s="22">
        <v>0</v>
      </c>
      <c r="J9" s="8">
        <f t="shared" si="0"/>
        <v>0</v>
      </c>
    </row>
    <row r="10" spans="1:10" ht="15">
      <c r="A10" s="3">
        <v>24</v>
      </c>
      <c r="B10" s="3"/>
      <c r="C10" s="4" t="s">
        <v>79</v>
      </c>
      <c r="D10" s="4"/>
      <c r="E10" s="4">
        <v>0</v>
      </c>
      <c r="F10" s="4">
        <v>0</v>
      </c>
      <c r="G10" s="4">
        <v>0</v>
      </c>
      <c r="H10" s="6">
        <v>1</v>
      </c>
      <c r="I10" s="22">
        <v>0</v>
      </c>
      <c r="J10" s="8">
        <f t="shared" si="0"/>
        <v>0</v>
      </c>
    </row>
    <row r="11" spans="1:10" ht="15">
      <c r="A11" s="3"/>
      <c r="B11" s="3"/>
      <c r="C11" s="4" t="s">
        <v>21</v>
      </c>
      <c r="D11" s="4"/>
      <c r="E11" s="4">
        <v>0</v>
      </c>
      <c r="F11" s="4">
        <v>0</v>
      </c>
      <c r="G11" s="4">
        <v>0</v>
      </c>
      <c r="H11" s="6">
        <v>1</v>
      </c>
      <c r="I11" s="22">
        <v>0</v>
      </c>
      <c r="J11" s="8">
        <f t="shared" si="0"/>
        <v>0</v>
      </c>
    </row>
    <row r="12" spans="1:10" ht="15">
      <c r="A12" s="3"/>
      <c r="B12" s="3"/>
      <c r="C12" s="4"/>
      <c r="D12" s="4"/>
      <c r="E12" s="4"/>
      <c r="F12" s="4"/>
      <c r="G12" s="4"/>
      <c r="H12" s="6"/>
      <c r="I12" s="7"/>
      <c r="J12" s="8"/>
    </row>
    <row r="13" spans="1:10" ht="15">
      <c r="A13" s="16"/>
      <c r="B13" s="16" t="s">
        <v>35</v>
      </c>
      <c r="C13" s="17" t="s">
        <v>75</v>
      </c>
      <c r="D13" s="18"/>
      <c r="E13" s="35">
        <v>2010</v>
      </c>
      <c r="F13" s="18">
        <v>750</v>
      </c>
      <c r="G13" s="18">
        <v>900</v>
      </c>
      <c r="H13" s="19">
        <v>2</v>
      </c>
      <c r="I13" s="20"/>
      <c r="J13" s="21"/>
    </row>
    <row r="14" spans="1:10" ht="15">
      <c r="A14" s="3"/>
      <c r="B14" s="3"/>
      <c r="C14" s="4" t="s">
        <v>42</v>
      </c>
      <c r="D14" s="4" t="s">
        <v>16</v>
      </c>
      <c r="E14" s="4">
        <v>18</v>
      </c>
      <c r="F14" s="4">
        <v>150</v>
      </c>
      <c r="G14" s="4">
        <v>867</v>
      </c>
      <c r="H14" s="6">
        <v>1</v>
      </c>
      <c r="I14" s="22">
        <v>0</v>
      </c>
      <c r="J14" s="8">
        <f aca="true" t="shared" si="1" ref="J14:J25">H14*I14</f>
        <v>0</v>
      </c>
    </row>
    <row r="15" spans="1:10" ht="36">
      <c r="A15" s="3">
        <v>17</v>
      </c>
      <c r="B15" s="3" t="s">
        <v>140</v>
      </c>
      <c r="C15" s="4" t="s">
        <v>43</v>
      </c>
      <c r="D15" s="4" t="s">
        <v>16</v>
      </c>
      <c r="E15" s="4">
        <v>600</v>
      </c>
      <c r="F15" s="4">
        <v>570</v>
      </c>
      <c r="G15" s="4">
        <v>870</v>
      </c>
      <c r="H15" s="6">
        <v>2</v>
      </c>
      <c r="I15" s="22">
        <v>0</v>
      </c>
      <c r="J15" s="8">
        <f t="shared" si="1"/>
        <v>0</v>
      </c>
    </row>
    <row r="16" spans="1:10" ht="24">
      <c r="A16" s="3">
        <v>20</v>
      </c>
      <c r="B16" s="3"/>
      <c r="C16" s="4" t="s">
        <v>44</v>
      </c>
      <c r="D16" s="4"/>
      <c r="E16" s="4">
        <v>700</v>
      </c>
      <c r="F16" s="4">
        <v>570</v>
      </c>
      <c r="G16" s="4">
        <v>870</v>
      </c>
      <c r="H16" s="6">
        <v>2</v>
      </c>
      <c r="I16" s="22">
        <v>0</v>
      </c>
      <c r="J16" s="8">
        <f t="shared" si="1"/>
        <v>0</v>
      </c>
    </row>
    <row r="17" spans="1:10" ht="24">
      <c r="A17" s="3">
        <v>18</v>
      </c>
      <c r="B17" s="3"/>
      <c r="C17" s="4" t="s">
        <v>45</v>
      </c>
      <c r="D17" s="4" t="s">
        <v>17</v>
      </c>
      <c r="E17" s="4">
        <v>700</v>
      </c>
      <c r="F17" s="4">
        <v>570</v>
      </c>
      <c r="G17" s="4">
        <v>870</v>
      </c>
      <c r="H17" s="6">
        <v>2</v>
      </c>
      <c r="I17" s="22">
        <v>0</v>
      </c>
      <c r="J17" s="8">
        <f t="shared" si="1"/>
        <v>0</v>
      </c>
    </row>
    <row r="18" spans="1:10" ht="36">
      <c r="A18" s="30">
        <v>35</v>
      </c>
      <c r="B18" s="30"/>
      <c r="C18" s="31" t="s">
        <v>46</v>
      </c>
      <c r="D18" s="31"/>
      <c r="E18" s="31">
        <v>1200</v>
      </c>
      <c r="F18" s="31">
        <v>150</v>
      </c>
      <c r="G18" s="31">
        <v>1620</v>
      </c>
      <c r="H18" s="32">
        <v>2</v>
      </c>
      <c r="I18" s="22">
        <v>0</v>
      </c>
      <c r="J18" s="8">
        <f t="shared" si="1"/>
        <v>0</v>
      </c>
    </row>
    <row r="19" spans="1:10" ht="15">
      <c r="A19" s="30" t="s">
        <v>47</v>
      </c>
      <c r="B19" s="30"/>
      <c r="C19" s="31" t="s">
        <v>48</v>
      </c>
      <c r="D19" s="31"/>
      <c r="E19" s="31">
        <v>0</v>
      </c>
      <c r="F19" s="31">
        <v>0</v>
      </c>
      <c r="G19" s="31">
        <v>0</v>
      </c>
      <c r="H19" s="32">
        <v>2</v>
      </c>
      <c r="I19" s="22">
        <v>0</v>
      </c>
      <c r="J19" s="8">
        <f t="shared" si="1"/>
        <v>0</v>
      </c>
    </row>
    <row r="20" spans="1:10" ht="24">
      <c r="A20" s="30" t="s">
        <v>49</v>
      </c>
      <c r="B20" s="30"/>
      <c r="C20" s="31" t="s">
        <v>50</v>
      </c>
      <c r="D20" s="31"/>
      <c r="E20" s="31">
        <v>0</v>
      </c>
      <c r="F20" s="31">
        <v>0</v>
      </c>
      <c r="G20" s="31">
        <v>0</v>
      </c>
      <c r="H20" s="32">
        <v>2</v>
      </c>
      <c r="I20" s="22">
        <v>0</v>
      </c>
      <c r="J20" s="8">
        <f t="shared" si="1"/>
        <v>0</v>
      </c>
    </row>
    <row r="21" spans="1:10" ht="24">
      <c r="A21" s="3">
        <v>4</v>
      </c>
      <c r="B21" s="3"/>
      <c r="C21" s="4" t="s">
        <v>51</v>
      </c>
      <c r="D21" s="4"/>
      <c r="E21" s="4">
        <v>0</v>
      </c>
      <c r="F21" s="4">
        <v>0</v>
      </c>
      <c r="G21" s="4">
        <v>0</v>
      </c>
      <c r="H21" s="6">
        <v>4</v>
      </c>
      <c r="I21" s="22">
        <v>0</v>
      </c>
      <c r="J21" s="8">
        <f t="shared" si="1"/>
        <v>0</v>
      </c>
    </row>
    <row r="22" spans="1:10" ht="24">
      <c r="A22" s="3">
        <v>5</v>
      </c>
      <c r="B22" s="3"/>
      <c r="C22" s="4" t="s">
        <v>52</v>
      </c>
      <c r="D22" s="4"/>
      <c r="E22" s="4">
        <v>0</v>
      </c>
      <c r="F22" s="4">
        <v>250</v>
      </c>
      <c r="G22" s="4">
        <v>0</v>
      </c>
      <c r="H22" s="6">
        <v>4</v>
      </c>
      <c r="I22" s="22">
        <v>0</v>
      </c>
      <c r="J22" s="8">
        <f t="shared" si="1"/>
        <v>0</v>
      </c>
    </row>
    <row r="23" spans="1:10" ht="72">
      <c r="A23" s="3">
        <v>7</v>
      </c>
      <c r="B23" s="3"/>
      <c r="C23" s="31" t="s">
        <v>178</v>
      </c>
      <c r="D23" s="4"/>
      <c r="E23" s="4">
        <v>2010</v>
      </c>
      <c r="F23" s="4">
        <v>750</v>
      </c>
      <c r="G23" s="4">
        <v>30</v>
      </c>
      <c r="H23" s="6">
        <v>2</v>
      </c>
      <c r="I23" s="22">
        <v>0</v>
      </c>
      <c r="J23" s="8">
        <f t="shared" si="1"/>
        <v>0</v>
      </c>
    </row>
    <row r="24" spans="1:10" ht="24">
      <c r="A24" s="3">
        <v>12</v>
      </c>
      <c r="B24" s="3"/>
      <c r="C24" s="4" t="s">
        <v>27</v>
      </c>
      <c r="D24" s="4"/>
      <c r="E24" s="4">
        <v>445</v>
      </c>
      <c r="F24" s="4">
        <v>295</v>
      </c>
      <c r="G24" s="4">
        <v>265</v>
      </c>
      <c r="H24" s="6">
        <v>2</v>
      </c>
      <c r="I24" s="22">
        <v>0</v>
      </c>
      <c r="J24" s="8">
        <f t="shared" si="1"/>
        <v>0</v>
      </c>
    </row>
    <row r="25" spans="1:10" ht="24">
      <c r="A25" s="3">
        <v>3</v>
      </c>
      <c r="B25" s="3"/>
      <c r="C25" s="4" t="s">
        <v>28</v>
      </c>
      <c r="D25" s="4"/>
      <c r="E25" s="4">
        <v>0</v>
      </c>
      <c r="F25" s="4">
        <v>250</v>
      </c>
      <c r="G25" s="4">
        <v>300</v>
      </c>
      <c r="H25" s="6">
        <v>2</v>
      </c>
      <c r="I25" s="22">
        <v>0</v>
      </c>
      <c r="J25" s="8">
        <f t="shared" si="1"/>
        <v>0</v>
      </c>
    </row>
    <row r="26" spans="1:10" ht="15">
      <c r="A26" s="3"/>
      <c r="B26" s="3"/>
      <c r="C26" s="4"/>
      <c r="D26" s="4"/>
      <c r="E26" s="4"/>
      <c r="F26" s="4"/>
      <c r="G26" s="4"/>
      <c r="H26" s="6"/>
      <c r="I26" s="7"/>
      <c r="J26" s="8"/>
    </row>
    <row r="27" spans="1:10" ht="15">
      <c r="A27" s="16"/>
      <c r="B27" s="16" t="s">
        <v>63</v>
      </c>
      <c r="C27" s="17" t="s">
        <v>80</v>
      </c>
      <c r="D27" s="18"/>
      <c r="E27" s="18">
        <v>2010</v>
      </c>
      <c r="F27" s="18">
        <v>1520</v>
      </c>
      <c r="G27" s="18">
        <v>900</v>
      </c>
      <c r="H27" s="19">
        <v>2</v>
      </c>
      <c r="I27" s="20"/>
      <c r="J27" s="21"/>
    </row>
    <row r="28" spans="1:10" ht="15">
      <c r="A28" s="3"/>
      <c r="B28" s="3"/>
      <c r="C28" s="4" t="s">
        <v>42</v>
      </c>
      <c r="D28" s="4"/>
      <c r="E28" s="4">
        <v>18</v>
      </c>
      <c r="F28" s="4">
        <v>300</v>
      </c>
      <c r="G28" s="4">
        <v>867</v>
      </c>
      <c r="H28" s="6">
        <v>1</v>
      </c>
      <c r="I28" s="22">
        <v>0</v>
      </c>
      <c r="J28" s="8">
        <f aca="true" t="shared" si="2" ref="J28:J43">H28*I28</f>
        <v>0</v>
      </c>
    </row>
    <row r="29" spans="1:10" ht="36">
      <c r="A29" s="3">
        <v>17</v>
      </c>
      <c r="B29" s="3" t="s">
        <v>143</v>
      </c>
      <c r="C29" s="4" t="s">
        <v>43</v>
      </c>
      <c r="D29" s="4" t="s">
        <v>16</v>
      </c>
      <c r="E29" s="4">
        <v>600</v>
      </c>
      <c r="F29" s="4">
        <v>570</v>
      </c>
      <c r="G29" s="4">
        <v>870</v>
      </c>
      <c r="H29" s="6">
        <v>2</v>
      </c>
      <c r="I29" s="22">
        <v>0</v>
      </c>
      <c r="J29" s="8">
        <f t="shared" si="2"/>
        <v>0</v>
      </c>
    </row>
    <row r="30" spans="1:10" ht="24">
      <c r="A30" s="3">
        <v>20</v>
      </c>
      <c r="B30" s="3"/>
      <c r="C30" s="4" t="s">
        <v>44</v>
      </c>
      <c r="D30" s="4"/>
      <c r="E30" s="4">
        <v>700</v>
      </c>
      <c r="F30" s="4">
        <v>570</v>
      </c>
      <c r="G30" s="4">
        <v>870</v>
      </c>
      <c r="H30" s="6">
        <v>2</v>
      </c>
      <c r="I30" s="22">
        <v>0</v>
      </c>
      <c r="J30" s="8">
        <f t="shared" si="2"/>
        <v>0</v>
      </c>
    </row>
    <row r="31" spans="1:10" ht="24">
      <c r="A31" s="3">
        <v>18</v>
      </c>
      <c r="B31" s="3"/>
      <c r="C31" s="4" t="s">
        <v>45</v>
      </c>
      <c r="D31" s="4" t="s">
        <v>17</v>
      </c>
      <c r="E31" s="4">
        <v>700</v>
      </c>
      <c r="F31" s="4">
        <v>570</v>
      </c>
      <c r="G31" s="4">
        <v>870</v>
      </c>
      <c r="H31" s="6">
        <v>2</v>
      </c>
      <c r="I31" s="22">
        <v>0</v>
      </c>
      <c r="J31" s="8">
        <f t="shared" si="2"/>
        <v>0</v>
      </c>
    </row>
    <row r="32" spans="1:10" ht="24">
      <c r="A32" s="3">
        <v>18</v>
      </c>
      <c r="B32" s="3"/>
      <c r="C32" s="4" t="s">
        <v>45</v>
      </c>
      <c r="D32" s="4" t="s">
        <v>16</v>
      </c>
      <c r="E32" s="4">
        <v>700</v>
      </c>
      <c r="F32" s="4">
        <v>570</v>
      </c>
      <c r="G32" s="4">
        <v>870</v>
      </c>
      <c r="H32" s="6">
        <v>2</v>
      </c>
      <c r="I32" s="22">
        <v>0</v>
      </c>
      <c r="J32" s="8">
        <f t="shared" si="2"/>
        <v>0</v>
      </c>
    </row>
    <row r="33" spans="1:10" ht="24">
      <c r="A33" s="3">
        <v>20</v>
      </c>
      <c r="B33" s="3"/>
      <c r="C33" s="4" t="s">
        <v>44</v>
      </c>
      <c r="D33" s="4"/>
      <c r="E33" s="4">
        <v>700</v>
      </c>
      <c r="F33" s="4">
        <v>570</v>
      </c>
      <c r="G33" s="4">
        <v>870</v>
      </c>
      <c r="H33" s="6">
        <v>2</v>
      </c>
      <c r="I33" s="22">
        <v>0</v>
      </c>
      <c r="J33" s="8">
        <f t="shared" si="2"/>
        <v>0</v>
      </c>
    </row>
    <row r="34" spans="1:10" ht="36">
      <c r="A34" s="3">
        <v>17</v>
      </c>
      <c r="B34" s="3"/>
      <c r="C34" s="4" t="s">
        <v>43</v>
      </c>
      <c r="D34" s="4" t="s">
        <v>17</v>
      </c>
      <c r="E34" s="4">
        <v>600</v>
      </c>
      <c r="F34" s="4">
        <v>570</v>
      </c>
      <c r="G34" s="4">
        <v>870</v>
      </c>
      <c r="H34" s="6">
        <v>2</v>
      </c>
      <c r="I34" s="22">
        <v>0</v>
      </c>
      <c r="J34" s="8">
        <f t="shared" si="2"/>
        <v>0</v>
      </c>
    </row>
    <row r="35" spans="1:10" ht="36">
      <c r="A35" s="30">
        <v>35</v>
      </c>
      <c r="B35" s="30"/>
      <c r="C35" s="31" t="s">
        <v>46</v>
      </c>
      <c r="D35" s="31"/>
      <c r="E35" s="31">
        <v>1200</v>
      </c>
      <c r="F35" s="31">
        <v>150</v>
      </c>
      <c r="G35" s="31">
        <v>1620</v>
      </c>
      <c r="H35" s="32">
        <v>4</v>
      </c>
      <c r="I35" s="22">
        <v>0</v>
      </c>
      <c r="J35" s="8">
        <f t="shared" si="2"/>
        <v>0</v>
      </c>
    </row>
    <row r="36" spans="1:10" ht="15">
      <c r="A36" s="30" t="s">
        <v>47</v>
      </c>
      <c r="B36" s="30"/>
      <c r="C36" s="31" t="s">
        <v>48</v>
      </c>
      <c r="D36" s="31"/>
      <c r="E36" s="31">
        <v>0</v>
      </c>
      <c r="F36" s="31">
        <v>0</v>
      </c>
      <c r="G36" s="31">
        <v>0</v>
      </c>
      <c r="H36" s="32">
        <v>4</v>
      </c>
      <c r="I36" s="22">
        <v>0</v>
      </c>
      <c r="J36" s="8">
        <f t="shared" si="2"/>
        <v>0</v>
      </c>
    </row>
    <row r="37" spans="1:10" ht="24">
      <c r="A37" s="30" t="s">
        <v>49</v>
      </c>
      <c r="B37" s="30"/>
      <c r="C37" s="31" t="s">
        <v>50</v>
      </c>
      <c r="D37" s="31"/>
      <c r="E37" s="31">
        <v>0</v>
      </c>
      <c r="F37" s="31">
        <v>0</v>
      </c>
      <c r="G37" s="31">
        <v>0</v>
      </c>
      <c r="H37" s="32">
        <v>4</v>
      </c>
      <c r="I37" s="22">
        <v>0</v>
      </c>
      <c r="J37" s="8">
        <f t="shared" si="2"/>
        <v>0</v>
      </c>
    </row>
    <row r="38" spans="1:10" ht="24">
      <c r="A38" s="3">
        <v>4</v>
      </c>
      <c r="B38" s="3"/>
      <c r="C38" s="4" t="s">
        <v>51</v>
      </c>
      <c r="D38" s="4"/>
      <c r="E38" s="4">
        <v>0</v>
      </c>
      <c r="F38" s="4">
        <v>0</v>
      </c>
      <c r="G38" s="4">
        <v>0</v>
      </c>
      <c r="H38" s="6">
        <v>8</v>
      </c>
      <c r="I38" s="22">
        <v>0</v>
      </c>
      <c r="J38" s="8">
        <f t="shared" si="2"/>
        <v>0</v>
      </c>
    </row>
    <row r="39" spans="1:10" ht="24">
      <c r="A39" s="3">
        <v>5</v>
      </c>
      <c r="B39" s="3"/>
      <c r="C39" s="4" t="s">
        <v>52</v>
      </c>
      <c r="D39" s="4"/>
      <c r="E39" s="4">
        <v>0</v>
      </c>
      <c r="F39" s="4">
        <v>250</v>
      </c>
      <c r="G39" s="4">
        <v>0</v>
      </c>
      <c r="H39" s="6">
        <v>8</v>
      </c>
      <c r="I39" s="22">
        <v>0</v>
      </c>
      <c r="J39" s="8">
        <f t="shared" si="2"/>
        <v>0</v>
      </c>
    </row>
    <row r="40" spans="1:10" ht="72">
      <c r="A40" s="3">
        <v>7</v>
      </c>
      <c r="B40" s="3"/>
      <c r="C40" s="31" t="s">
        <v>178</v>
      </c>
      <c r="D40" s="4"/>
      <c r="E40" s="4">
        <v>2010</v>
      </c>
      <c r="F40" s="4">
        <v>750</v>
      </c>
      <c r="G40" s="4">
        <v>30</v>
      </c>
      <c r="H40" s="32">
        <v>4</v>
      </c>
      <c r="I40" s="22">
        <v>0</v>
      </c>
      <c r="J40" s="8">
        <f t="shared" si="2"/>
        <v>0</v>
      </c>
    </row>
    <row r="41" spans="1:10" ht="24">
      <c r="A41" s="3">
        <v>12</v>
      </c>
      <c r="B41" s="3"/>
      <c r="C41" s="4" t="s">
        <v>27</v>
      </c>
      <c r="D41" s="4"/>
      <c r="E41" s="4">
        <v>445</v>
      </c>
      <c r="F41" s="4">
        <v>295</v>
      </c>
      <c r="G41" s="4">
        <v>265</v>
      </c>
      <c r="H41" s="6">
        <v>4</v>
      </c>
      <c r="I41" s="22">
        <v>0</v>
      </c>
      <c r="J41" s="8">
        <f t="shared" si="2"/>
        <v>0</v>
      </c>
    </row>
    <row r="42" spans="1:10" ht="24">
      <c r="A42" s="3">
        <v>3</v>
      </c>
      <c r="B42" s="3"/>
      <c r="C42" s="4" t="s">
        <v>28</v>
      </c>
      <c r="D42" s="4"/>
      <c r="E42" s="4">
        <v>0</v>
      </c>
      <c r="F42" s="4">
        <v>250</v>
      </c>
      <c r="G42" s="4">
        <v>300</v>
      </c>
      <c r="H42" s="6">
        <v>4</v>
      </c>
      <c r="I42" s="22">
        <v>0</v>
      </c>
      <c r="J42" s="8">
        <f t="shared" si="2"/>
        <v>0</v>
      </c>
    </row>
    <row r="43" spans="1:10" ht="24">
      <c r="A43" s="3" t="s">
        <v>29</v>
      </c>
      <c r="B43" s="3"/>
      <c r="C43" s="4" t="s">
        <v>30</v>
      </c>
      <c r="D43" s="4"/>
      <c r="E43" s="4">
        <v>0</v>
      </c>
      <c r="F43" s="4">
        <v>0</v>
      </c>
      <c r="G43" s="4">
        <v>0</v>
      </c>
      <c r="H43" s="6">
        <v>2</v>
      </c>
      <c r="I43" s="22">
        <v>0</v>
      </c>
      <c r="J43" s="8">
        <f t="shared" si="2"/>
        <v>0</v>
      </c>
    </row>
    <row r="44" spans="1:10" ht="15">
      <c r="A44" s="3"/>
      <c r="B44" s="3"/>
      <c r="C44" s="4"/>
      <c r="D44" s="4"/>
      <c r="E44" s="4"/>
      <c r="F44" s="4"/>
      <c r="G44" s="4"/>
      <c r="H44" s="6"/>
      <c r="I44" s="7"/>
      <c r="J44" s="8"/>
    </row>
    <row r="45" spans="1:10" ht="15">
      <c r="A45" s="3"/>
      <c r="B45" s="3"/>
      <c r="C45" s="4"/>
      <c r="D45" s="4"/>
      <c r="E45" s="4"/>
      <c r="F45" s="4"/>
      <c r="G45" s="4"/>
      <c r="H45" s="6"/>
      <c r="I45" s="7"/>
      <c r="J45" s="8"/>
    </row>
    <row r="46" spans="1:10" ht="15">
      <c r="A46" s="16"/>
      <c r="B46" s="16" t="s">
        <v>66</v>
      </c>
      <c r="C46" s="17" t="s">
        <v>81</v>
      </c>
      <c r="D46" s="18"/>
      <c r="E46" s="35">
        <v>2010</v>
      </c>
      <c r="F46" s="18">
        <v>750</v>
      </c>
      <c r="G46" s="18">
        <v>900</v>
      </c>
      <c r="H46" s="19">
        <v>3</v>
      </c>
      <c r="I46" s="20"/>
      <c r="J46" s="21"/>
    </row>
    <row r="47" spans="1:10" ht="24">
      <c r="A47" s="3">
        <v>18</v>
      </c>
      <c r="B47" s="3" t="s">
        <v>141</v>
      </c>
      <c r="C47" s="4" t="s">
        <v>45</v>
      </c>
      <c r="D47" s="4" t="s">
        <v>16</v>
      </c>
      <c r="E47" s="4">
        <v>700</v>
      </c>
      <c r="F47" s="4">
        <v>570</v>
      </c>
      <c r="G47" s="4">
        <v>870</v>
      </c>
      <c r="H47" s="6">
        <v>3</v>
      </c>
      <c r="I47" s="22">
        <v>0</v>
      </c>
      <c r="J47" s="8">
        <f aca="true" t="shared" si="3" ref="J47:J59">H47*I47</f>
        <v>0</v>
      </c>
    </row>
    <row r="48" spans="1:10" ht="24">
      <c r="A48" s="3">
        <v>20</v>
      </c>
      <c r="B48" s="3"/>
      <c r="C48" s="4" t="s">
        <v>44</v>
      </c>
      <c r="D48" s="4"/>
      <c r="E48" s="4">
        <v>700</v>
      </c>
      <c r="F48" s="4">
        <v>570</v>
      </c>
      <c r="G48" s="4">
        <v>870</v>
      </c>
      <c r="H48" s="6">
        <v>3</v>
      </c>
      <c r="I48" s="22">
        <v>0</v>
      </c>
      <c r="J48" s="8">
        <f t="shared" si="3"/>
        <v>0</v>
      </c>
    </row>
    <row r="49" spans="1:10" ht="36">
      <c r="A49" s="3">
        <v>17</v>
      </c>
      <c r="B49" s="3"/>
      <c r="C49" s="4" t="s">
        <v>43</v>
      </c>
      <c r="D49" s="4" t="s">
        <v>17</v>
      </c>
      <c r="E49" s="4">
        <v>600</v>
      </c>
      <c r="F49" s="4">
        <v>570</v>
      </c>
      <c r="G49" s="4">
        <v>870</v>
      </c>
      <c r="H49" s="6">
        <v>3</v>
      </c>
      <c r="I49" s="22">
        <v>0</v>
      </c>
      <c r="J49" s="8">
        <f t="shared" si="3"/>
        <v>0</v>
      </c>
    </row>
    <row r="50" spans="1:10" ht="15">
      <c r="A50" s="3"/>
      <c r="B50" s="3"/>
      <c r="C50" s="4" t="s">
        <v>42</v>
      </c>
      <c r="D50" s="4" t="s">
        <v>17</v>
      </c>
      <c r="E50" s="4">
        <v>18</v>
      </c>
      <c r="F50" s="4">
        <v>150</v>
      </c>
      <c r="G50" s="4">
        <v>867</v>
      </c>
      <c r="H50" s="6">
        <v>1</v>
      </c>
      <c r="I50" s="22">
        <v>0</v>
      </c>
      <c r="J50" s="8">
        <f t="shared" si="3"/>
        <v>0</v>
      </c>
    </row>
    <row r="51" spans="1:10" ht="36">
      <c r="A51" s="30">
        <v>35</v>
      </c>
      <c r="B51" s="30"/>
      <c r="C51" s="31" t="s">
        <v>46</v>
      </c>
      <c r="D51" s="31"/>
      <c r="E51" s="31">
        <v>1200</v>
      </c>
      <c r="F51" s="31">
        <v>150</v>
      </c>
      <c r="G51" s="31">
        <v>1620</v>
      </c>
      <c r="H51" s="32">
        <v>3</v>
      </c>
      <c r="I51" s="22">
        <v>0</v>
      </c>
      <c r="J51" s="8">
        <f t="shared" si="3"/>
        <v>0</v>
      </c>
    </row>
    <row r="52" spans="1:10" ht="15">
      <c r="A52" s="30" t="s">
        <v>47</v>
      </c>
      <c r="B52" s="30"/>
      <c r="C52" s="31" t="s">
        <v>48</v>
      </c>
      <c r="D52" s="31"/>
      <c r="E52" s="31">
        <v>0</v>
      </c>
      <c r="F52" s="31">
        <v>0</v>
      </c>
      <c r="G52" s="31">
        <v>0</v>
      </c>
      <c r="H52" s="32">
        <v>3</v>
      </c>
      <c r="I52" s="22">
        <v>0</v>
      </c>
      <c r="J52" s="8">
        <f t="shared" si="3"/>
        <v>0</v>
      </c>
    </row>
    <row r="53" spans="1:10" ht="24">
      <c r="A53" s="30" t="s">
        <v>49</v>
      </c>
      <c r="B53" s="30"/>
      <c r="C53" s="31" t="s">
        <v>50</v>
      </c>
      <c r="D53" s="31"/>
      <c r="E53" s="31">
        <v>0</v>
      </c>
      <c r="F53" s="31">
        <v>0</v>
      </c>
      <c r="G53" s="31">
        <v>0</v>
      </c>
      <c r="H53" s="32">
        <v>3</v>
      </c>
      <c r="I53" s="22">
        <v>0</v>
      </c>
      <c r="J53" s="8">
        <f t="shared" si="3"/>
        <v>0</v>
      </c>
    </row>
    <row r="54" spans="1:10" ht="24">
      <c r="A54" s="3">
        <v>4</v>
      </c>
      <c r="B54" s="3"/>
      <c r="C54" s="4" t="s">
        <v>51</v>
      </c>
      <c r="D54" s="4"/>
      <c r="E54" s="4">
        <v>0</v>
      </c>
      <c r="F54" s="4">
        <v>0</v>
      </c>
      <c r="G54" s="4">
        <v>0</v>
      </c>
      <c r="H54" s="6">
        <v>6</v>
      </c>
      <c r="I54" s="22">
        <v>0</v>
      </c>
      <c r="J54" s="8">
        <f t="shared" si="3"/>
        <v>0</v>
      </c>
    </row>
    <row r="55" spans="1:10" ht="24">
      <c r="A55" s="3">
        <v>5</v>
      </c>
      <c r="B55" s="3"/>
      <c r="C55" s="4" t="s">
        <v>52</v>
      </c>
      <c r="D55" s="4"/>
      <c r="E55" s="4">
        <v>0</v>
      </c>
      <c r="F55" s="4">
        <v>250</v>
      </c>
      <c r="G55" s="4">
        <v>0</v>
      </c>
      <c r="H55" s="6">
        <v>6</v>
      </c>
      <c r="I55" s="22">
        <v>0</v>
      </c>
      <c r="J55" s="8">
        <f t="shared" si="3"/>
        <v>0</v>
      </c>
    </row>
    <row r="56" spans="1:10" ht="72">
      <c r="A56" s="3">
        <v>7</v>
      </c>
      <c r="B56" s="3"/>
      <c r="C56" s="31" t="s">
        <v>178</v>
      </c>
      <c r="D56" s="4"/>
      <c r="E56" s="4">
        <v>2010</v>
      </c>
      <c r="F56" s="4">
        <v>750</v>
      </c>
      <c r="G56" s="4">
        <v>30</v>
      </c>
      <c r="H56" s="6">
        <v>2</v>
      </c>
      <c r="I56" s="22">
        <v>0</v>
      </c>
      <c r="J56" s="8">
        <f t="shared" si="3"/>
        <v>0</v>
      </c>
    </row>
    <row r="57" spans="1:10" ht="72">
      <c r="A57" s="3">
        <v>7</v>
      </c>
      <c r="B57" s="3"/>
      <c r="C57" s="31" t="s">
        <v>178</v>
      </c>
      <c r="D57" s="4"/>
      <c r="E57" s="4">
        <v>2000</v>
      </c>
      <c r="F57" s="4">
        <v>750</v>
      </c>
      <c r="G57" s="4">
        <v>30</v>
      </c>
      <c r="H57" s="6">
        <v>1</v>
      </c>
      <c r="I57" s="22">
        <v>0</v>
      </c>
      <c r="J57" s="8">
        <f t="shared" si="3"/>
        <v>0</v>
      </c>
    </row>
    <row r="58" spans="1:10" ht="24">
      <c r="A58" s="3">
        <v>12</v>
      </c>
      <c r="B58" s="3"/>
      <c r="C58" s="4" t="s">
        <v>27</v>
      </c>
      <c r="D58" s="4"/>
      <c r="E58" s="4">
        <v>445</v>
      </c>
      <c r="F58" s="4">
        <v>295</v>
      </c>
      <c r="G58" s="4">
        <v>265</v>
      </c>
      <c r="H58" s="6">
        <v>3</v>
      </c>
      <c r="I58" s="22">
        <v>0</v>
      </c>
      <c r="J58" s="8">
        <f t="shared" si="3"/>
        <v>0</v>
      </c>
    </row>
    <row r="59" spans="1:10" ht="24">
      <c r="A59" s="3">
        <v>3</v>
      </c>
      <c r="B59" s="3"/>
      <c r="C59" s="4" t="s">
        <v>28</v>
      </c>
      <c r="D59" s="4"/>
      <c r="E59" s="4">
        <v>0</v>
      </c>
      <c r="F59" s="4">
        <v>250</v>
      </c>
      <c r="G59" s="4">
        <v>300</v>
      </c>
      <c r="H59" s="6">
        <v>3</v>
      </c>
      <c r="I59" s="22">
        <v>0</v>
      </c>
      <c r="J59" s="8">
        <f t="shared" si="3"/>
        <v>0</v>
      </c>
    </row>
    <row r="60" spans="1:10" ht="15">
      <c r="A60" s="3"/>
      <c r="B60" s="3"/>
      <c r="C60" s="4"/>
      <c r="D60" s="4"/>
      <c r="E60" s="4"/>
      <c r="F60" s="4"/>
      <c r="G60" s="4"/>
      <c r="H60" s="6"/>
      <c r="I60" s="7"/>
      <c r="J60" s="8"/>
    </row>
    <row r="61" spans="1:10" ht="15">
      <c r="A61" s="16"/>
      <c r="B61" s="16" t="s">
        <v>71</v>
      </c>
      <c r="C61" s="17" t="s">
        <v>104</v>
      </c>
      <c r="D61" s="18"/>
      <c r="E61" s="35">
        <v>750</v>
      </c>
      <c r="F61" s="18">
        <v>750</v>
      </c>
      <c r="G61" s="18">
        <v>900</v>
      </c>
      <c r="H61" s="19">
        <v>1</v>
      </c>
      <c r="I61" s="20"/>
      <c r="J61" s="21"/>
    </row>
    <row r="62" spans="1:10" ht="24">
      <c r="A62" s="3">
        <v>15</v>
      </c>
      <c r="B62" s="3" t="s">
        <v>150</v>
      </c>
      <c r="C62" s="4" t="s">
        <v>65</v>
      </c>
      <c r="D62" s="4"/>
      <c r="E62" s="4">
        <v>695</v>
      </c>
      <c r="F62" s="4">
        <v>695</v>
      </c>
      <c r="G62" s="4">
        <v>870</v>
      </c>
      <c r="H62" s="6">
        <v>1</v>
      </c>
      <c r="I62" s="22">
        <v>0</v>
      </c>
      <c r="J62" s="8">
        <f aca="true" t="shared" si="4" ref="J62:J64">H62*I62</f>
        <v>0</v>
      </c>
    </row>
    <row r="63" spans="1:10" ht="36">
      <c r="A63" s="3">
        <v>22</v>
      </c>
      <c r="B63" s="3"/>
      <c r="C63" s="4" t="s">
        <v>105</v>
      </c>
      <c r="D63" s="4" t="s">
        <v>17</v>
      </c>
      <c r="E63" s="4">
        <v>530</v>
      </c>
      <c r="F63" s="4">
        <v>530</v>
      </c>
      <c r="G63" s="4">
        <v>810</v>
      </c>
      <c r="H63" s="6">
        <v>1</v>
      </c>
      <c r="I63" s="22">
        <v>0</v>
      </c>
      <c r="J63" s="8">
        <f t="shared" si="4"/>
        <v>0</v>
      </c>
    </row>
    <row r="64" spans="1:10" ht="72">
      <c r="A64" s="3">
        <v>7</v>
      </c>
      <c r="B64" s="3"/>
      <c r="C64" s="31" t="s">
        <v>178</v>
      </c>
      <c r="D64" s="4"/>
      <c r="E64" s="4">
        <v>750</v>
      </c>
      <c r="F64" s="4">
        <v>750</v>
      </c>
      <c r="G64" s="4">
        <v>30</v>
      </c>
      <c r="H64" s="6">
        <v>1</v>
      </c>
      <c r="I64" s="22">
        <v>0</v>
      </c>
      <c r="J64" s="8">
        <f t="shared" si="4"/>
        <v>0</v>
      </c>
    </row>
    <row r="65" spans="1:10" ht="15">
      <c r="A65" s="3"/>
      <c r="B65" s="3"/>
      <c r="C65" s="4"/>
      <c r="D65" s="4"/>
      <c r="E65" s="4"/>
      <c r="F65" s="4"/>
      <c r="G65" s="4"/>
      <c r="H65" s="6"/>
      <c r="I65" s="7"/>
      <c r="J65" s="8"/>
    </row>
    <row r="66" spans="1:10" ht="15">
      <c r="A66" s="16"/>
      <c r="B66" s="16" t="s">
        <v>84</v>
      </c>
      <c r="C66" s="17" t="s">
        <v>99</v>
      </c>
      <c r="D66" s="18"/>
      <c r="E66" s="35">
        <v>920</v>
      </c>
      <c r="F66" s="18">
        <v>900</v>
      </c>
      <c r="G66" s="18">
        <v>900</v>
      </c>
      <c r="H66" s="19">
        <v>1</v>
      </c>
      <c r="I66" s="20"/>
      <c r="J66" s="21"/>
    </row>
    <row r="67" spans="1:10" ht="15">
      <c r="A67" s="3"/>
      <c r="B67" s="3"/>
      <c r="C67" s="4" t="s">
        <v>42</v>
      </c>
      <c r="D67" s="4" t="s">
        <v>16</v>
      </c>
      <c r="E67" s="4">
        <v>18</v>
      </c>
      <c r="F67" s="4">
        <v>300</v>
      </c>
      <c r="G67" s="4">
        <v>867</v>
      </c>
      <c r="H67" s="6">
        <v>1</v>
      </c>
      <c r="I67" s="22">
        <v>0</v>
      </c>
      <c r="J67" s="8">
        <f aca="true" t="shared" si="5" ref="J67:J72">H67*I67</f>
        <v>0</v>
      </c>
    </row>
    <row r="68" spans="1:10" ht="24">
      <c r="A68" s="3">
        <v>20</v>
      </c>
      <c r="B68" s="3" t="s">
        <v>146</v>
      </c>
      <c r="C68" s="4" t="s">
        <v>100</v>
      </c>
      <c r="D68" s="4"/>
      <c r="E68" s="4">
        <v>900</v>
      </c>
      <c r="F68" s="4">
        <v>570</v>
      </c>
      <c r="G68" s="4">
        <v>870</v>
      </c>
      <c r="H68" s="6">
        <v>1</v>
      </c>
      <c r="I68" s="22">
        <v>0</v>
      </c>
      <c r="J68" s="8">
        <f t="shared" si="5"/>
        <v>0</v>
      </c>
    </row>
    <row r="69" spans="1:10" ht="15">
      <c r="A69" s="3"/>
      <c r="B69" s="3"/>
      <c r="C69" s="4" t="s">
        <v>101</v>
      </c>
      <c r="D69" s="4" t="s">
        <v>34</v>
      </c>
      <c r="E69" s="4">
        <v>0</v>
      </c>
      <c r="F69" s="4">
        <v>0</v>
      </c>
      <c r="G69" s="4">
        <v>870</v>
      </c>
      <c r="H69" s="6">
        <v>2</v>
      </c>
      <c r="I69" s="22">
        <v>0</v>
      </c>
      <c r="J69" s="8">
        <f t="shared" si="5"/>
        <v>0</v>
      </c>
    </row>
    <row r="70" spans="1:10" ht="15">
      <c r="A70" s="3"/>
      <c r="B70" s="3"/>
      <c r="C70" s="4" t="s">
        <v>42</v>
      </c>
      <c r="D70" s="4" t="s">
        <v>17</v>
      </c>
      <c r="E70" s="4">
        <v>18</v>
      </c>
      <c r="F70" s="4">
        <v>300</v>
      </c>
      <c r="G70" s="4">
        <v>867</v>
      </c>
      <c r="H70" s="6">
        <v>1</v>
      </c>
      <c r="I70" s="22">
        <v>0</v>
      </c>
      <c r="J70" s="8">
        <f t="shared" si="5"/>
        <v>0</v>
      </c>
    </row>
    <row r="71" spans="1:10" ht="72">
      <c r="A71" s="3">
        <v>7</v>
      </c>
      <c r="B71" s="3"/>
      <c r="C71" s="31" t="s">
        <v>178</v>
      </c>
      <c r="D71" s="4"/>
      <c r="E71" s="4">
        <v>920</v>
      </c>
      <c r="F71" s="4">
        <v>900</v>
      </c>
      <c r="G71" s="4">
        <v>30</v>
      </c>
      <c r="H71" s="6">
        <v>1</v>
      </c>
      <c r="I71" s="22">
        <v>0</v>
      </c>
      <c r="J71" s="8">
        <f t="shared" si="5"/>
        <v>0</v>
      </c>
    </row>
    <row r="72" spans="1:10" ht="24">
      <c r="A72" s="3">
        <v>21</v>
      </c>
      <c r="B72" s="3" t="s">
        <v>147</v>
      </c>
      <c r="C72" s="4" t="s">
        <v>102</v>
      </c>
      <c r="D72" s="4"/>
      <c r="E72" s="4">
        <v>900</v>
      </c>
      <c r="F72" s="4">
        <v>350</v>
      </c>
      <c r="G72" s="4">
        <v>370</v>
      </c>
      <c r="H72" s="6">
        <v>1</v>
      </c>
      <c r="I72" s="22">
        <v>0</v>
      </c>
      <c r="J72" s="8">
        <f t="shared" si="5"/>
        <v>0</v>
      </c>
    </row>
    <row r="73" spans="1:10" ht="15">
      <c r="A73" s="3"/>
      <c r="B73" s="3"/>
      <c r="C73" s="4"/>
      <c r="D73" s="4"/>
      <c r="E73" s="4"/>
      <c r="F73" s="4"/>
      <c r="G73" s="4"/>
      <c r="H73" s="6"/>
      <c r="I73" s="7"/>
      <c r="J73" s="8"/>
    </row>
    <row r="74" spans="1:10" ht="15">
      <c r="A74" s="16"/>
      <c r="B74" s="16" t="s">
        <v>98</v>
      </c>
      <c r="C74" s="17" t="s">
        <v>85</v>
      </c>
      <c r="D74" s="18"/>
      <c r="E74" s="35">
        <v>1800</v>
      </c>
      <c r="F74" s="18">
        <v>900</v>
      </c>
      <c r="G74" s="18">
        <v>2500</v>
      </c>
      <c r="H74" s="19">
        <v>1</v>
      </c>
      <c r="I74" s="20"/>
      <c r="J74" s="21"/>
    </row>
    <row r="75" spans="1:10" ht="48">
      <c r="A75" s="3">
        <v>10</v>
      </c>
      <c r="B75" s="3" t="s">
        <v>145</v>
      </c>
      <c r="C75" s="4" t="s">
        <v>86</v>
      </c>
      <c r="D75" s="4"/>
      <c r="E75" s="4">
        <v>1800</v>
      </c>
      <c r="F75" s="4">
        <v>900</v>
      </c>
      <c r="G75" s="4">
        <v>2500</v>
      </c>
      <c r="H75" s="6">
        <v>1</v>
      </c>
      <c r="I75" s="22">
        <v>0</v>
      </c>
      <c r="J75" s="8">
        <f aca="true" t="shared" si="6" ref="J75:J83">H75*I75</f>
        <v>0</v>
      </c>
    </row>
    <row r="76" spans="1:10" ht="15">
      <c r="A76" s="3">
        <v>10</v>
      </c>
      <c r="B76" s="3"/>
      <c r="C76" s="4" t="s">
        <v>87</v>
      </c>
      <c r="D76" s="4"/>
      <c r="E76" s="4">
        <v>0</v>
      </c>
      <c r="F76" s="4">
        <v>0</v>
      </c>
      <c r="G76" s="4">
        <v>0</v>
      </c>
      <c r="H76" s="6">
        <v>1</v>
      </c>
      <c r="I76" s="22">
        <v>0</v>
      </c>
      <c r="J76" s="8">
        <f t="shared" si="6"/>
        <v>0</v>
      </c>
    </row>
    <row r="77" spans="1:10" ht="36">
      <c r="A77" s="3">
        <v>10</v>
      </c>
      <c r="B77" s="3"/>
      <c r="C77" s="4" t="s">
        <v>88</v>
      </c>
      <c r="D77" s="4"/>
      <c r="E77" s="4">
        <v>0</v>
      </c>
      <c r="F77" s="4">
        <v>0</v>
      </c>
      <c r="G77" s="4">
        <v>0</v>
      </c>
      <c r="H77" s="6">
        <v>1</v>
      </c>
      <c r="I77" s="22">
        <v>0</v>
      </c>
      <c r="J77" s="8">
        <f t="shared" si="6"/>
        <v>0</v>
      </c>
    </row>
    <row r="78" spans="1:10" ht="72">
      <c r="A78" s="3" t="s">
        <v>89</v>
      </c>
      <c r="B78" s="3"/>
      <c r="C78" s="4" t="s">
        <v>179</v>
      </c>
      <c r="D78" s="4"/>
      <c r="E78" s="4">
        <v>1800</v>
      </c>
      <c r="F78" s="4">
        <v>0</v>
      </c>
      <c r="G78" s="4">
        <v>0</v>
      </c>
      <c r="H78" s="6">
        <v>1</v>
      </c>
      <c r="I78" s="22">
        <v>0</v>
      </c>
      <c r="J78" s="8">
        <f t="shared" si="6"/>
        <v>0</v>
      </c>
    </row>
    <row r="79" spans="1:10" ht="15">
      <c r="A79" s="3" t="s">
        <v>90</v>
      </c>
      <c r="B79" s="3"/>
      <c r="C79" s="4" t="s">
        <v>91</v>
      </c>
      <c r="D79" s="4"/>
      <c r="E79" s="4">
        <v>0</v>
      </c>
      <c r="F79" s="4">
        <v>0</v>
      </c>
      <c r="G79" s="4">
        <v>0</v>
      </c>
      <c r="H79" s="6">
        <v>2</v>
      </c>
      <c r="I79" s="22">
        <v>0</v>
      </c>
      <c r="J79" s="8">
        <f t="shared" si="6"/>
        <v>0</v>
      </c>
    </row>
    <row r="80" spans="1:10" ht="15">
      <c r="A80" s="3" t="s">
        <v>90</v>
      </c>
      <c r="B80" s="3"/>
      <c r="C80" s="4" t="s">
        <v>92</v>
      </c>
      <c r="D80" s="4"/>
      <c r="E80" s="4">
        <v>0</v>
      </c>
      <c r="F80" s="4">
        <v>0</v>
      </c>
      <c r="G80" s="4">
        <v>0</v>
      </c>
      <c r="H80" s="6">
        <v>2</v>
      </c>
      <c r="I80" s="22">
        <v>0</v>
      </c>
      <c r="J80" s="8">
        <f t="shared" si="6"/>
        <v>0</v>
      </c>
    </row>
    <row r="81" spans="1:10" ht="15">
      <c r="A81" s="3" t="s">
        <v>93</v>
      </c>
      <c r="B81" s="3"/>
      <c r="C81" s="4" t="s">
        <v>106</v>
      </c>
      <c r="D81" s="4"/>
      <c r="E81" s="4">
        <v>0</v>
      </c>
      <c r="F81" s="4">
        <v>0</v>
      </c>
      <c r="G81" s="4">
        <v>0</v>
      </c>
      <c r="H81" s="6">
        <v>2</v>
      </c>
      <c r="I81" s="22">
        <v>0</v>
      </c>
      <c r="J81" s="8">
        <f t="shared" si="6"/>
        <v>0</v>
      </c>
    </row>
    <row r="82" spans="1:10" ht="24">
      <c r="A82" s="3" t="s">
        <v>95</v>
      </c>
      <c r="B82" s="3"/>
      <c r="C82" s="4" t="s">
        <v>96</v>
      </c>
      <c r="D82" s="4"/>
      <c r="E82" s="4">
        <v>750</v>
      </c>
      <c r="F82" s="4">
        <v>520</v>
      </c>
      <c r="G82" s="4">
        <v>720</v>
      </c>
      <c r="H82" s="6">
        <v>2</v>
      </c>
      <c r="I82" s="22">
        <v>0</v>
      </c>
      <c r="J82" s="8">
        <f t="shared" si="6"/>
        <v>0</v>
      </c>
    </row>
    <row r="83" spans="1:10" ht="24">
      <c r="A83" s="3">
        <v>10</v>
      </c>
      <c r="B83" s="3"/>
      <c r="C83" s="4" t="s">
        <v>97</v>
      </c>
      <c r="D83" s="4" t="s">
        <v>34</v>
      </c>
      <c r="E83" s="4">
        <v>1000</v>
      </c>
      <c r="F83" s="4">
        <v>250</v>
      </c>
      <c r="G83" s="4">
        <v>0</v>
      </c>
      <c r="H83" s="6">
        <v>1</v>
      </c>
      <c r="I83" s="22">
        <v>0</v>
      </c>
      <c r="J83" s="8">
        <f t="shared" si="6"/>
        <v>0</v>
      </c>
    </row>
    <row r="84" spans="1:10" ht="15">
      <c r="A84" s="3"/>
      <c r="B84" s="3"/>
      <c r="C84" s="4"/>
      <c r="D84" s="4"/>
      <c r="E84" s="4"/>
      <c r="F84" s="4"/>
      <c r="G84" s="4"/>
      <c r="H84" s="6"/>
      <c r="I84" s="7"/>
      <c r="J84" s="8"/>
    </row>
    <row r="85" spans="1:10" ht="15">
      <c r="A85" s="16"/>
      <c r="B85" s="16">
        <v>8</v>
      </c>
      <c r="C85" s="17" t="s">
        <v>152</v>
      </c>
      <c r="D85" s="18"/>
      <c r="E85" s="35"/>
      <c r="F85" s="18"/>
      <c r="G85" s="18"/>
      <c r="H85" s="19"/>
      <c r="I85" s="20"/>
      <c r="J85" s="21"/>
    </row>
    <row r="86" spans="1:10" ht="132">
      <c r="A86" s="3"/>
      <c r="B86" s="3" t="s">
        <v>161</v>
      </c>
      <c r="C86" s="4" t="s">
        <v>160</v>
      </c>
      <c r="D86" s="4"/>
      <c r="E86" s="4">
        <v>1800</v>
      </c>
      <c r="F86" s="4">
        <v>600</v>
      </c>
      <c r="G86" s="4">
        <v>700</v>
      </c>
      <c r="H86" s="6">
        <v>2</v>
      </c>
      <c r="I86" s="22">
        <v>0</v>
      </c>
      <c r="J86" s="8">
        <f aca="true" t="shared" si="7" ref="J86">H86*I86</f>
        <v>0</v>
      </c>
    </row>
    <row r="87" spans="1:10" ht="15">
      <c r="A87" s="41"/>
      <c r="B87" s="41"/>
      <c r="C87" s="42"/>
      <c r="D87" s="42"/>
      <c r="E87" s="42"/>
      <c r="F87" s="42"/>
      <c r="G87" s="42"/>
      <c r="H87" s="43"/>
      <c r="I87" s="44"/>
      <c r="J87" s="45"/>
    </row>
    <row r="88" spans="3:10" ht="15">
      <c r="C88" s="38" t="s">
        <v>132</v>
      </c>
      <c r="I88" s="56">
        <f>SUM(J6:J87)</f>
        <v>0</v>
      </c>
      <c r="J88" s="56"/>
    </row>
  </sheetData>
  <mergeCells count="1">
    <mergeCell ref="I88:J88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6A20B-D4A1-4AF5-9061-AC1ACE7317CC}">
  <dimension ref="A1:J8"/>
  <sheetViews>
    <sheetView workbookViewId="0" topLeftCell="A1">
      <selection activeCell="J7" sqref="J7"/>
    </sheetView>
  </sheetViews>
  <sheetFormatPr defaultColWidth="9.140625" defaultRowHeight="15"/>
  <cols>
    <col min="1" max="2" width="10.7109375" style="0" customWidth="1"/>
    <col min="3" max="3" width="60.7109375" style="0" customWidth="1"/>
    <col min="4" max="11" width="10.7109375" style="0" customWidth="1"/>
  </cols>
  <sheetData>
    <row r="1" spans="1:10" ht="24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2" t="s">
        <v>9</v>
      </c>
    </row>
    <row r="2" spans="1:10" ht="15">
      <c r="A2" s="3"/>
      <c r="B2" s="3"/>
      <c r="C2" s="4"/>
      <c r="D2" s="5"/>
      <c r="E2" s="5"/>
      <c r="F2" s="5"/>
      <c r="G2" s="5"/>
      <c r="H2" s="6"/>
      <c r="I2" s="7"/>
      <c r="J2" s="8"/>
    </row>
    <row r="3" spans="1:10" ht="16.5">
      <c r="A3" s="9"/>
      <c r="B3" s="9"/>
      <c r="C3" s="10" t="s">
        <v>107</v>
      </c>
      <c r="D3" s="11"/>
      <c r="E3" s="11"/>
      <c r="F3" s="11"/>
      <c r="G3" s="11"/>
      <c r="H3" s="12"/>
      <c r="I3" s="13"/>
      <c r="J3" s="14"/>
    </row>
    <row r="4" spans="1:10" ht="15">
      <c r="A4" s="3"/>
      <c r="B4" s="3"/>
      <c r="C4" s="4"/>
      <c r="D4" s="15"/>
      <c r="E4" s="15"/>
      <c r="F4" s="15"/>
      <c r="G4" s="15"/>
      <c r="H4" s="6"/>
      <c r="I4" s="7"/>
      <c r="J4" s="8"/>
    </row>
    <row r="5" spans="1:10" ht="15">
      <c r="A5" s="16"/>
      <c r="B5" s="16" t="s">
        <v>11</v>
      </c>
      <c r="C5" s="17" t="s">
        <v>108</v>
      </c>
      <c r="D5" s="18"/>
      <c r="E5" s="17"/>
      <c r="F5" s="18"/>
      <c r="G5" s="18"/>
      <c r="H5" s="19">
        <v>8</v>
      </c>
      <c r="I5" s="20"/>
      <c r="J5" s="21"/>
    </row>
    <row r="6" spans="1:10" ht="24">
      <c r="A6" s="3">
        <v>36</v>
      </c>
      <c r="B6" s="3" t="s">
        <v>151</v>
      </c>
      <c r="C6" s="4" t="s">
        <v>109</v>
      </c>
      <c r="D6" s="4"/>
      <c r="E6" s="4">
        <v>810</v>
      </c>
      <c r="F6" s="4">
        <v>520</v>
      </c>
      <c r="G6" s="4">
        <v>1950</v>
      </c>
      <c r="H6" s="6">
        <v>8</v>
      </c>
      <c r="I6" s="22">
        <v>0</v>
      </c>
      <c r="J6" s="8">
        <f>I6*H6</f>
        <v>0</v>
      </c>
    </row>
    <row r="8" spans="3:10" ht="15">
      <c r="C8" s="40" t="s">
        <v>132</v>
      </c>
      <c r="J8" s="39">
        <f>SUM(J6:J7)</f>
        <v>0</v>
      </c>
    </row>
  </sheetData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C91943-E873-4EE6-92FA-C1083029120A}">
  <dimension ref="A1:J72"/>
  <sheetViews>
    <sheetView workbookViewId="0" topLeftCell="A62">
      <selection activeCell="C57" sqref="C57"/>
    </sheetView>
  </sheetViews>
  <sheetFormatPr defaultColWidth="9.140625" defaultRowHeight="15"/>
  <cols>
    <col min="1" max="2" width="10.7109375" style="0" customWidth="1"/>
    <col min="3" max="3" width="60.7109375" style="0" customWidth="1"/>
    <col min="4" max="11" width="10.7109375" style="0" customWidth="1"/>
  </cols>
  <sheetData>
    <row r="1" spans="1:10" ht="24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2" t="s">
        <v>9</v>
      </c>
    </row>
    <row r="2" spans="1:10" ht="15">
      <c r="A2" s="3"/>
      <c r="B2" s="3"/>
      <c r="C2" s="4"/>
      <c r="D2" s="5"/>
      <c r="E2" s="5"/>
      <c r="F2" s="5"/>
      <c r="G2" s="5"/>
      <c r="H2" s="6"/>
      <c r="I2" s="7"/>
      <c r="J2" s="8"/>
    </row>
    <row r="3" spans="1:10" ht="16.5">
      <c r="A3" s="9"/>
      <c r="B3" s="9"/>
      <c r="C3" s="10" t="s">
        <v>110</v>
      </c>
      <c r="D3" s="11"/>
      <c r="E3" s="11"/>
      <c r="F3" s="11"/>
      <c r="G3" s="11"/>
      <c r="H3" s="12"/>
      <c r="I3" s="13"/>
      <c r="J3" s="14"/>
    </row>
    <row r="4" spans="1:10" ht="15">
      <c r="A4" s="3"/>
      <c r="B4" s="3"/>
      <c r="C4" s="4"/>
      <c r="D4" s="15"/>
      <c r="E4" s="15"/>
      <c r="F4" s="15"/>
      <c r="G4" s="15"/>
      <c r="H4" s="6"/>
      <c r="I4" s="7"/>
      <c r="J4" s="8"/>
    </row>
    <row r="5" spans="1:10" ht="15">
      <c r="A5" s="16"/>
      <c r="B5" s="16" t="s">
        <v>11</v>
      </c>
      <c r="C5" s="17" t="s">
        <v>111</v>
      </c>
      <c r="D5" s="18"/>
      <c r="E5" s="35" t="s">
        <v>112</v>
      </c>
      <c r="F5" s="18" t="s">
        <v>113</v>
      </c>
      <c r="G5" s="18">
        <v>900</v>
      </c>
      <c r="H5" s="19">
        <v>1</v>
      </c>
      <c r="I5" s="20"/>
      <c r="J5" s="21"/>
    </row>
    <row r="6" spans="1:10" ht="15">
      <c r="A6" s="3">
        <v>14</v>
      </c>
      <c r="B6" s="3" t="s">
        <v>153</v>
      </c>
      <c r="C6" s="4" t="s">
        <v>114</v>
      </c>
      <c r="D6" s="4"/>
      <c r="E6" s="4">
        <v>770</v>
      </c>
      <c r="F6" s="4">
        <v>645</v>
      </c>
      <c r="G6" s="4">
        <v>870</v>
      </c>
      <c r="H6" s="6">
        <v>1</v>
      </c>
      <c r="I6" s="22">
        <v>0</v>
      </c>
      <c r="J6" s="8">
        <f>H6*I6</f>
        <v>0</v>
      </c>
    </row>
    <row r="7" spans="1:10" ht="15">
      <c r="A7" s="3">
        <v>14</v>
      </c>
      <c r="B7" s="3"/>
      <c r="C7" s="4" t="s">
        <v>114</v>
      </c>
      <c r="D7" s="4"/>
      <c r="E7" s="4">
        <v>1200</v>
      </c>
      <c r="F7" s="4">
        <v>645</v>
      </c>
      <c r="G7" s="4">
        <v>870</v>
      </c>
      <c r="H7" s="6">
        <v>1</v>
      </c>
      <c r="I7" s="22">
        <v>0</v>
      </c>
      <c r="J7" s="8">
        <f aca="true" t="shared" si="0" ref="J7:J29">H7*I7</f>
        <v>0</v>
      </c>
    </row>
    <row r="8" spans="1:10" ht="24">
      <c r="A8" s="3">
        <v>20</v>
      </c>
      <c r="B8" s="3"/>
      <c r="C8" s="4" t="s">
        <v>44</v>
      </c>
      <c r="D8" s="4"/>
      <c r="E8" s="4">
        <v>450</v>
      </c>
      <c r="F8" s="4">
        <v>570</v>
      </c>
      <c r="G8" s="4">
        <v>870</v>
      </c>
      <c r="H8" s="6">
        <v>1</v>
      </c>
      <c r="I8" s="22">
        <v>0</v>
      </c>
      <c r="J8" s="8">
        <f t="shared" si="0"/>
        <v>0</v>
      </c>
    </row>
    <row r="9" spans="1:10" ht="36">
      <c r="A9" s="3">
        <v>17</v>
      </c>
      <c r="B9" s="3"/>
      <c r="C9" s="4" t="s">
        <v>43</v>
      </c>
      <c r="D9" s="4" t="s">
        <v>16</v>
      </c>
      <c r="E9" s="4">
        <v>600</v>
      </c>
      <c r="F9" s="4">
        <v>570</v>
      </c>
      <c r="G9" s="4">
        <v>870</v>
      </c>
      <c r="H9" s="6">
        <v>1</v>
      </c>
      <c r="I9" s="22">
        <v>0</v>
      </c>
      <c r="J9" s="8">
        <f t="shared" si="0"/>
        <v>0</v>
      </c>
    </row>
    <row r="10" spans="1:10" ht="36">
      <c r="A10" s="3">
        <v>17</v>
      </c>
      <c r="B10" s="3"/>
      <c r="C10" s="4" t="s">
        <v>43</v>
      </c>
      <c r="D10" s="4" t="s">
        <v>17</v>
      </c>
      <c r="E10" s="4">
        <v>600</v>
      </c>
      <c r="F10" s="4">
        <v>570</v>
      </c>
      <c r="G10" s="4">
        <v>870</v>
      </c>
      <c r="H10" s="6">
        <v>1</v>
      </c>
      <c r="I10" s="22">
        <v>0</v>
      </c>
      <c r="J10" s="8">
        <f t="shared" si="0"/>
        <v>0</v>
      </c>
    </row>
    <row r="11" spans="1:10" ht="24">
      <c r="A11" s="3">
        <v>20</v>
      </c>
      <c r="B11" s="3"/>
      <c r="C11" s="4" t="s">
        <v>44</v>
      </c>
      <c r="D11" s="4"/>
      <c r="E11" s="4">
        <v>600</v>
      </c>
      <c r="F11" s="4">
        <v>570</v>
      </c>
      <c r="G11" s="4">
        <v>870</v>
      </c>
      <c r="H11" s="6">
        <v>1</v>
      </c>
      <c r="I11" s="22">
        <v>0</v>
      </c>
      <c r="J11" s="8">
        <f t="shared" si="0"/>
        <v>0</v>
      </c>
    </row>
    <row r="12" spans="1:10" ht="24">
      <c r="A12" s="3">
        <v>18</v>
      </c>
      <c r="B12" s="3"/>
      <c r="C12" s="4" t="s">
        <v>45</v>
      </c>
      <c r="D12" s="4" t="s">
        <v>16</v>
      </c>
      <c r="E12" s="4">
        <v>600</v>
      </c>
      <c r="F12" s="4">
        <v>570</v>
      </c>
      <c r="G12" s="4">
        <v>870</v>
      </c>
      <c r="H12" s="6">
        <v>1</v>
      </c>
      <c r="I12" s="22">
        <v>0</v>
      </c>
      <c r="J12" s="8">
        <f t="shared" si="0"/>
        <v>0</v>
      </c>
    </row>
    <row r="13" spans="1:10" ht="24">
      <c r="A13" s="3">
        <v>18</v>
      </c>
      <c r="B13" s="3"/>
      <c r="C13" s="4" t="s">
        <v>45</v>
      </c>
      <c r="D13" s="4" t="s">
        <v>17</v>
      </c>
      <c r="E13" s="4">
        <v>600</v>
      </c>
      <c r="F13" s="4">
        <v>570</v>
      </c>
      <c r="G13" s="4">
        <v>870</v>
      </c>
      <c r="H13" s="6">
        <v>1</v>
      </c>
      <c r="I13" s="22">
        <v>0</v>
      </c>
      <c r="J13" s="8">
        <f t="shared" si="0"/>
        <v>0</v>
      </c>
    </row>
    <row r="14" spans="1:10" ht="24">
      <c r="A14" s="3">
        <v>16</v>
      </c>
      <c r="B14" s="3"/>
      <c r="C14" s="4" t="s">
        <v>115</v>
      </c>
      <c r="D14" s="4" t="s">
        <v>17</v>
      </c>
      <c r="E14" s="4">
        <v>900</v>
      </c>
      <c r="F14" s="4">
        <v>900</v>
      </c>
      <c r="G14" s="4">
        <v>870</v>
      </c>
      <c r="H14" s="6">
        <v>1</v>
      </c>
      <c r="I14" s="22">
        <v>0</v>
      </c>
      <c r="J14" s="8">
        <f t="shared" si="0"/>
        <v>0</v>
      </c>
    </row>
    <row r="15" spans="1:10" ht="24">
      <c r="A15" s="3">
        <v>18</v>
      </c>
      <c r="B15" s="3"/>
      <c r="C15" s="4" t="s">
        <v>45</v>
      </c>
      <c r="D15" s="4" t="s">
        <v>16</v>
      </c>
      <c r="E15" s="4">
        <v>600</v>
      </c>
      <c r="F15" s="4">
        <v>570</v>
      </c>
      <c r="G15" s="4">
        <v>870</v>
      </c>
      <c r="H15" s="6">
        <v>1</v>
      </c>
      <c r="I15" s="22">
        <v>0</v>
      </c>
      <c r="J15" s="8">
        <f t="shared" si="0"/>
        <v>0</v>
      </c>
    </row>
    <row r="16" spans="1:10" ht="24">
      <c r="A16" s="3">
        <v>18</v>
      </c>
      <c r="B16" s="3"/>
      <c r="C16" s="4" t="s">
        <v>45</v>
      </c>
      <c r="D16" s="4" t="s">
        <v>17</v>
      </c>
      <c r="E16" s="4">
        <v>600</v>
      </c>
      <c r="F16" s="4">
        <v>570</v>
      </c>
      <c r="G16" s="4">
        <v>870</v>
      </c>
      <c r="H16" s="6">
        <v>1</v>
      </c>
      <c r="I16" s="22">
        <v>0</v>
      </c>
      <c r="J16" s="8">
        <f t="shared" si="0"/>
        <v>0</v>
      </c>
    </row>
    <row r="17" spans="1:10" ht="24">
      <c r="A17" s="3">
        <v>20</v>
      </c>
      <c r="B17" s="3"/>
      <c r="C17" s="4" t="s">
        <v>44</v>
      </c>
      <c r="D17" s="4"/>
      <c r="E17" s="4">
        <v>600</v>
      </c>
      <c r="F17" s="4">
        <v>570</v>
      </c>
      <c r="G17" s="4">
        <v>870</v>
      </c>
      <c r="H17" s="6">
        <v>1</v>
      </c>
      <c r="I17" s="22">
        <v>0</v>
      </c>
      <c r="J17" s="8">
        <f t="shared" si="0"/>
        <v>0</v>
      </c>
    </row>
    <row r="18" spans="1:10" ht="24">
      <c r="A18" s="3">
        <v>18</v>
      </c>
      <c r="B18" s="3"/>
      <c r="C18" s="4" t="s">
        <v>45</v>
      </c>
      <c r="D18" s="4" t="s">
        <v>16</v>
      </c>
      <c r="E18" s="4">
        <v>600</v>
      </c>
      <c r="F18" s="4">
        <v>570</v>
      </c>
      <c r="G18" s="4">
        <v>870</v>
      </c>
      <c r="H18" s="6">
        <v>1</v>
      </c>
      <c r="I18" s="22">
        <v>0</v>
      </c>
      <c r="J18" s="8">
        <f t="shared" si="0"/>
        <v>0</v>
      </c>
    </row>
    <row r="19" spans="1:10" ht="24">
      <c r="A19" s="3">
        <v>18</v>
      </c>
      <c r="B19" s="3"/>
      <c r="C19" s="4" t="s">
        <v>45</v>
      </c>
      <c r="D19" s="4" t="s">
        <v>17</v>
      </c>
      <c r="E19" s="4">
        <v>600</v>
      </c>
      <c r="F19" s="4">
        <v>570</v>
      </c>
      <c r="G19" s="4">
        <v>870</v>
      </c>
      <c r="H19" s="6">
        <v>1</v>
      </c>
      <c r="I19" s="22">
        <v>0</v>
      </c>
      <c r="J19" s="8">
        <f t="shared" si="0"/>
        <v>0</v>
      </c>
    </row>
    <row r="20" spans="1:10" ht="24">
      <c r="A20" s="3">
        <v>20</v>
      </c>
      <c r="B20" s="3"/>
      <c r="C20" s="4" t="s">
        <v>44</v>
      </c>
      <c r="D20" s="4"/>
      <c r="E20" s="4">
        <v>600</v>
      </c>
      <c r="F20" s="4">
        <v>570</v>
      </c>
      <c r="G20" s="4">
        <v>870</v>
      </c>
      <c r="H20" s="6">
        <v>1</v>
      </c>
      <c r="I20" s="22">
        <v>0</v>
      </c>
      <c r="J20" s="8">
        <f t="shared" si="0"/>
        <v>0</v>
      </c>
    </row>
    <row r="21" spans="1:10" ht="36">
      <c r="A21" s="3">
        <v>17</v>
      </c>
      <c r="B21" s="3"/>
      <c r="C21" s="4" t="s">
        <v>43</v>
      </c>
      <c r="D21" s="4" t="s">
        <v>16</v>
      </c>
      <c r="E21" s="4">
        <v>600</v>
      </c>
      <c r="F21" s="4">
        <v>570</v>
      </c>
      <c r="G21" s="4">
        <v>870</v>
      </c>
      <c r="H21" s="6">
        <v>1</v>
      </c>
      <c r="I21" s="22">
        <v>0</v>
      </c>
      <c r="J21" s="8">
        <f t="shared" si="0"/>
        <v>0</v>
      </c>
    </row>
    <row r="22" spans="1:10" ht="36">
      <c r="A22" s="3">
        <v>17</v>
      </c>
      <c r="B22" s="3"/>
      <c r="C22" s="4" t="s">
        <v>43</v>
      </c>
      <c r="D22" s="4" t="s">
        <v>17</v>
      </c>
      <c r="E22" s="4">
        <v>600</v>
      </c>
      <c r="F22" s="4">
        <v>570</v>
      </c>
      <c r="G22" s="4">
        <v>870</v>
      </c>
      <c r="H22" s="6">
        <v>1</v>
      </c>
      <c r="I22" s="22">
        <v>0</v>
      </c>
      <c r="J22" s="8">
        <f t="shared" si="0"/>
        <v>0</v>
      </c>
    </row>
    <row r="23" spans="1:10" ht="24">
      <c r="A23" s="3">
        <v>19</v>
      </c>
      <c r="B23" s="3"/>
      <c r="C23" s="4" t="s">
        <v>116</v>
      </c>
      <c r="D23" s="4"/>
      <c r="E23" s="4">
        <v>750</v>
      </c>
      <c r="F23" s="4">
        <v>570</v>
      </c>
      <c r="G23" s="4">
        <v>870</v>
      </c>
      <c r="H23" s="6">
        <v>1</v>
      </c>
      <c r="I23" s="22">
        <v>0</v>
      </c>
      <c r="J23" s="8">
        <f t="shared" si="0"/>
        <v>0</v>
      </c>
    </row>
    <row r="24" spans="1:10" ht="15">
      <c r="A24" s="3"/>
      <c r="B24" s="3"/>
      <c r="C24" s="4" t="s">
        <v>117</v>
      </c>
      <c r="D24" s="4"/>
      <c r="E24" s="4">
        <v>90</v>
      </c>
      <c r="F24" s="4">
        <v>36</v>
      </c>
      <c r="G24" s="4">
        <v>867</v>
      </c>
      <c r="H24" s="6">
        <v>1</v>
      </c>
      <c r="I24" s="22">
        <v>0</v>
      </c>
      <c r="J24" s="8">
        <f t="shared" si="0"/>
        <v>0</v>
      </c>
    </row>
    <row r="25" spans="1:10" ht="24">
      <c r="A25" s="3">
        <v>8</v>
      </c>
      <c r="B25" s="3"/>
      <c r="C25" s="4" t="s">
        <v>118</v>
      </c>
      <c r="D25" s="4" t="s">
        <v>34</v>
      </c>
      <c r="E25" s="4">
        <v>6430</v>
      </c>
      <c r="F25" s="4">
        <v>700</v>
      </c>
      <c r="G25" s="4">
        <v>35</v>
      </c>
      <c r="H25" s="6">
        <v>1</v>
      </c>
      <c r="I25" s="22">
        <v>0</v>
      </c>
      <c r="J25" s="8">
        <f t="shared" si="0"/>
        <v>0</v>
      </c>
    </row>
    <row r="26" spans="1:10" ht="24">
      <c r="A26" s="3">
        <v>8</v>
      </c>
      <c r="B26" s="3"/>
      <c r="C26" s="4" t="s">
        <v>118</v>
      </c>
      <c r="D26" s="4" t="s">
        <v>34</v>
      </c>
      <c r="E26" s="4">
        <v>6640</v>
      </c>
      <c r="F26" s="4">
        <v>700</v>
      </c>
      <c r="G26" s="4">
        <v>35</v>
      </c>
      <c r="H26" s="6">
        <v>1</v>
      </c>
      <c r="I26" s="22">
        <v>0</v>
      </c>
      <c r="J26" s="8">
        <f t="shared" si="0"/>
        <v>0</v>
      </c>
    </row>
    <row r="27" spans="1:10" ht="24">
      <c r="A27" s="3">
        <v>12</v>
      </c>
      <c r="B27" s="3"/>
      <c r="C27" s="4" t="s">
        <v>119</v>
      </c>
      <c r="D27" s="4"/>
      <c r="E27" s="4">
        <v>445</v>
      </c>
      <c r="F27" s="4">
        <v>445</v>
      </c>
      <c r="G27" s="4">
        <v>265</v>
      </c>
      <c r="H27" s="6">
        <v>4</v>
      </c>
      <c r="I27" s="22">
        <v>0</v>
      </c>
      <c r="J27" s="8">
        <f t="shared" si="0"/>
        <v>0</v>
      </c>
    </row>
    <row r="28" spans="1:10" ht="24">
      <c r="A28" s="3">
        <v>3</v>
      </c>
      <c r="B28" s="3"/>
      <c r="C28" s="4" t="s">
        <v>28</v>
      </c>
      <c r="D28" s="4"/>
      <c r="E28" s="4">
        <v>0</v>
      </c>
      <c r="F28" s="4">
        <v>250</v>
      </c>
      <c r="G28" s="4">
        <v>300</v>
      </c>
      <c r="H28" s="6">
        <v>4</v>
      </c>
      <c r="I28" s="22">
        <v>0</v>
      </c>
      <c r="J28" s="8">
        <f t="shared" si="0"/>
        <v>0</v>
      </c>
    </row>
    <row r="29" spans="1:10" ht="24">
      <c r="A29" s="3" t="s">
        <v>29</v>
      </c>
      <c r="B29" s="3"/>
      <c r="C29" s="4" t="s">
        <v>30</v>
      </c>
      <c r="D29" s="4"/>
      <c r="E29" s="4">
        <v>0</v>
      </c>
      <c r="F29" s="4">
        <v>0</v>
      </c>
      <c r="G29" s="4">
        <v>0</v>
      </c>
      <c r="H29" s="6">
        <v>2</v>
      </c>
      <c r="I29" s="22">
        <v>0</v>
      </c>
      <c r="J29" s="8">
        <f t="shared" si="0"/>
        <v>0</v>
      </c>
    </row>
    <row r="30" spans="1:10" ht="15">
      <c r="A30" s="3"/>
      <c r="B30" s="3"/>
      <c r="C30" s="4"/>
      <c r="D30" s="4"/>
      <c r="E30" s="4"/>
      <c r="F30" s="4"/>
      <c r="G30" s="4"/>
      <c r="H30" s="6"/>
      <c r="I30" s="7"/>
      <c r="J30" s="8"/>
    </row>
    <row r="31" spans="1:10" ht="15">
      <c r="A31" s="16"/>
      <c r="B31" s="16" t="s">
        <v>35</v>
      </c>
      <c r="C31" s="17" t="s">
        <v>120</v>
      </c>
      <c r="D31" s="18"/>
      <c r="E31" s="35">
        <v>3620</v>
      </c>
      <c r="F31" s="18">
        <v>1300</v>
      </c>
      <c r="G31" s="18">
        <v>900</v>
      </c>
      <c r="H31" s="19">
        <v>1</v>
      </c>
      <c r="I31" s="20"/>
      <c r="J31" s="21"/>
    </row>
    <row r="32" spans="1:10" ht="15">
      <c r="A32" s="3">
        <v>14</v>
      </c>
      <c r="B32" s="3" t="s">
        <v>149</v>
      </c>
      <c r="C32" s="4" t="s">
        <v>121</v>
      </c>
      <c r="D32" s="4"/>
      <c r="E32" s="4">
        <v>1200</v>
      </c>
      <c r="F32" s="4">
        <v>445</v>
      </c>
      <c r="G32" s="4">
        <v>870</v>
      </c>
      <c r="H32" s="6">
        <v>3</v>
      </c>
      <c r="I32" s="22">
        <v>0</v>
      </c>
      <c r="J32" s="8">
        <f aca="true" t="shared" si="1" ref="J32:J41">H32*I32</f>
        <v>0</v>
      </c>
    </row>
    <row r="33" spans="1:10" ht="15">
      <c r="A33" s="3">
        <v>23</v>
      </c>
      <c r="B33" s="3"/>
      <c r="C33" s="31" t="s">
        <v>122</v>
      </c>
      <c r="D33" s="4"/>
      <c r="E33" s="4">
        <v>0</v>
      </c>
      <c r="F33" s="4">
        <v>0</v>
      </c>
      <c r="G33" s="4">
        <v>0</v>
      </c>
      <c r="H33" s="6">
        <v>3</v>
      </c>
      <c r="I33" s="22">
        <v>0</v>
      </c>
      <c r="J33" s="8">
        <f t="shared" si="1"/>
        <v>0</v>
      </c>
    </row>
    <row r="34" spans="1:10" ht="36">
      <c r="A34" s="3">
        <v>35</v>
      </c>
      <c r="B34" s="3"/>
      <c r="C34" s="4" t="s">
        <v>46</v>
      </c>
      <c r="D34" s="4"/>
      <c r="E34" s="4">
        <v>1200</v>
      </c>
      <c r="F34" s="4">
        <v>150</v>
      </c>
      <c r="G34" s="4">
        <v>1620</v>
      </c>
      <c r="H34" s="6">
        <v>6</v>
      </c>
      <c r="I34" s="22">
        <v>0</v>
      </c>
      <c r="J34" s="8">
        <f t="shared" si="1"/>
        <v>0</v>
      </c>
    </row>
    <row r="35" spans="1:10" ht="15">
      <c r="A35" s="3" t="s">
        <v>47</v>
      </c>
      <c r="B35" s="3"/>
      <c r="C35" s="4" t="s">
        <v>48</v>
      </c>
      <c r="D35" s="4"/>
      <c r="E35" s="4">
        <v>0</v>
      </c>
      <c r="F35" s="4">
        <v>0</v>
      </c>
      <c r="G35" s="4">
        <v>0</v>
      </c>
      <c r="H35" s="6">
        <v>6</v>
      </c>
      <c r="I35" s="22">
        <v>0</v>
      </c>
      <c r="J35" s="8">
        <f t="shared" si="1"/>
        <v>0</v>
      </c>
    </row>
    <row r="36" spans="1:10" ht="24">
      <c r="A36" s="3" t="s">
        <v>49</v>
      </c>
      <c r="B36" s="3"/>
      <c r="C36" s="4" t="s">
        <v>50</v>
      </c>
      <c r="D36" s="4"/>
      <c r="E36" s="4">
        <v>0</v>
      </c>
      <c r="F36" s="4">
        <v>0</v>
      </c>
      <c r="G36" s="4">
        <v>0</v>
      </c>
      <c r="H36" s="6">
        <v>6</v>
      </c>
      <c r="I36" s="22">
        <v>0</v>
      </c>
      <c r="J36" s="8">
        <f t="shared" si="1"/>
        <v>0</v>
      </c>
    </row>
    <row r="37" spans="1:10" ht="24">
      <c r="A37" s="3">
        <v>4</v>
      </c>
      <c r="B37" s="3"/>
      <c r="C37" s="4" t="s">
        <v>51</v>
      </c>
      <c r="D37" s="4"/>
      <c r="E37" s="4">
        <v>0</v>
      </c>
      <c r="F37" s="4">
        <v>0</v>
      </c>
      <c r="G37" s="4">
        <v>0</v>
      </c>
      <c r="H37" s="6">
        <v>12</v>
      </c>
      <c r="I37" s="22">
        <v>0</v>
      </c>
      <c r="J37" s="8">
        <f t="shared" si="1"/>
        <v>0</v>
      </c>
    </row>
    <row r="38" spans="1:10" ht="24">
      <c r="A38" s="3">
        <v>5</v>
      </c>
      <c r="B38" s="3"/>
      <c r="C38" s="4" t="s">
        <v>52</v>
      </c>
      <c r="D38" s="4"/>
      <c r="E38" s="4">
        <v>0</v>
      </c>
      <c r="F38" s="4">
        <v>250</v>
      </c>
      <c r="G38" s="4">
        <v>0</v>
      </c>
      <c r="H38" s="6">
        <v>12</v>
      </c>
      <c r="I38" s="22">
        <v>0</v>
      </c>
      <c r="J38" s="8">
        <f t="shared" si="1"/>
        <v>0</v>
      </c>
    </row>
    <row r="39" spans="1:10" ht="15">
      <c r="A39" s="3">
        <v>14</v>
      </c>
      <c r="B39" s="3"/>
      <c r="C39" s="4" t="s">
        <v>56</v>
      </c>
      <c r="D39" s="4"/>
      <c r="E39" s="4">
        <v>1200</v>
      </c>
      <c r="F39" s="4">
        <v>445</v>
      </c>
      <c r="G39" s="4">
        <v>870</v>
      </c>
      <c r="H39" s="6">
        <v>3</v>
      </c>
      <c r="I39" s="22">
        <v>0</v>
      </c>
      <c r="J39" s="8">
        <f t="shared" si="1"/>
        <v>0</v>
      </c>
    </row>
    <row r="40" spans="1:10" ht="15">
      <c r="A40" s="3">
        <v>23</v>
      </c>
      <c r="B40" s="3"/>
      <c r="C40" s="4" t="s">
        <v>122</v>
      </c>
      <c r="D40" s="4"/>
      <c r="E40" s="4">
        <v>0</v>
      </c>
      <c r="F40" s="4">
        <v>0</v>
      </c>
      <c r="G40" s="4">
        <v>0</v>
      </c>
      <c r="H40" s="6">
        <v>3</v>
      </c>
      <c r="I40" s="22">
        <v>0</v>
      </c>
      <c r="J40" s="8">
        <f t="shared" si="1"/>
        <v>0</v>
      </c>
    </row>
    <row r="41" spans="1:10" ht="24">
      <c r="A41" s="3">
        <v>8</v>
      </c>
      <c r="B41" s="3"/>
      <c r="C41" s="4" t="s">
        <v>118</v>
      </c>
      <c r="D41" s="4"/>
      <c r="E41" s="4">
        <v>1210</v>
      </c>
      <c r="F41" s="4">
        <v>500</v>
      </c>
      <c r="G41" s="4">
        <v>35</v>
      </c>
      <c r="H41" s="6">
        <v>6</v>
      </c>
      <c r="I41" s="22">
        <v>0</v>
      </c>
      <c r="J41" s="8">
        <f t="shared" si="1"/>
        <v>0</v>
      </c>
    </row>
    <row r="42" spans="1:10" ht="15">
      <c r="A42" s="3"/>
      <c r="B42" s="3"/>
      <c r="C42" s="4"/>
      <c r="D42" s="4"/>
      <c r="E42" s="4"/>
      <c r="F42" s="4"/>
      <c r="G42" s="4"/>
      <c r="H42" s="6"/>
      <c r="I42" s="7"/>
      <c r="J42" s="8"/>
    </row>
    <row r="43" spans="1:10" ht="15">
      <c r="A43" s="16"/>
      <c r="B43" s="16" t="s">
        <v>63</v>
      </c>
      <c r="C43" s="17" t="s">
        <v>120</v>
      </c>
      <c r="D43" s="18"/>
      <c r="E43" s="35">
        <v>2420</v>
      </c>
      <c r="F43" s="18">
        <v>1300</v>
      </c>
      <c r="G43" s="18">
        <v>900</v>
      </c>
      <c r="H43" s="19">
        <v>1</v>
      </c>
      <c r="I43" s="20"/>
      <c r="J43" s="21"/>
    </row>
    <row r="44" spans="1:10" ht="15">
      <c r="A44" s="3">
        <v>14</v>
      </c>
      <c r="B44" s="3" t="s">
        <v>149</v>
      </c>
      <c r="C44" s="4" t="s">
        <v>121</v>
      </c>
      <c r="D44" s="4"/>
      <c r="E44" s="4">
        <v>1200</v>
      </c>
      <c r="F44" s="4">
        <v>445</v>
      </c>
      <c r="G44" s="4">
        <v>870</v>
      </c>
      <c r="H44" s="32">
        <v>2</v>
      </c>
      <c r="I44" s="22">
        <v>0</v>
      </c>
      <c r="J44" s="8">
        <f aca="true" t="shared" si="2" ref="J44:J53">H44*I44</f>
        <v>0</v>
      </c>
    </row>
    <row r="45" spans="1:10" ht="15">
      <c r="A45" s="3">
        <v>23</v>
      </c>
      <c r="B45" s="3"/>
      <c r="C45" s="31" t="s">
        <v>122</v>
      </c>
      <c r="D45" s="4"/>
      <c r="E45" s="4">
        <v>0</v>
      </c>
      <c r="F45" s="4">
        <v>0</v>
      </c>
      <c r="G45" s="4">
        <v>0</v>
      </c>
      <c r="H45" s="32">
        <v>2</v>
      </c>
      <c r="I45" s="22">
        <v>0</v>
      </c>
      <c r="J45" s="8">
        <f t="shared" si="2"/>
        <v>0</v>
      </c>
    </row>
    <row r="46" spans="1:10" ht="36">
      <c r="A46" s="3">
        <v>35</v>
      </c>
      <c r="B46" s="3"/>
      <c r="C46" s="31" t="s">
        <v>46</v>
      </c>
      <c r="D46" s="4"/>
      <c r="E46" s="4">
        <v>1200</v>
      </c>
      <c r="F46" s="4">
        <v>150</v>
      </c>
      <c r="G46" s="4">
        <v>1620</v>
      </c>
      <c r="H46" s="32">
        <v>4</v>
      </c>
      <c r="I46" s="22">
        <v>0</v>
      </c>
      <c r="J46" s="8">
        <f t="shared" si="2"/>
        <v>0</v>
      </c>
    </row>
    <row r="47" spans="1:10" ht="15">
      <c r="A47" s="3" t="s">
        <v>47</v>
      </c>
      <c r="B47" s="3"/>
      <c r="C47" s="31" t="s">
        <v>48</v>
      </c>
      <c r="D47" s="4"/>
      <c r="E47" s="4">
        <v>0</v>
      </c>
      <c r="F47" s="4">
        <v>0</v>
      </c>
      <c r="G47" s="4">
        <v>0</v>
      </c>
      <c r="H47" s="32">
        <v>4</v>
      </c>
      <c r="I47" s="22">
        <v>0</v>
      </c>
      <c r="J47" s="8">
        <f t="shared" si="2"/>
        <v>0</v>
      </c>
    </row>
    <row r="48" spans="1:10" ht="24">
      <c r="A48" s="3" t="s">
        <v>49</v>
      </c>
      <c r="B48" s="3"/>
      <c r="C48" s="31" t="s">
        <v>50</v>
      </c>
      <c r="D48" s="4"/>
      <c r="E48" s="4">
        <v>0</v>
      </c>
      <c r="F48" s="4">
        <v>0</v>
      </c>
      <c r="G48" s="4">
        <v>0</v>
      </c>
      <c r="H48" s="32">
        <v>4</v>
      </c>
      <c r="I48" s="22">
        <v>0</v>
      </c>
      <c r="J48" s="8">
        <f t="shared" si="2"/>
        <v>0</v>
      </c>
    </row>
    <row r="49" spans="1:10" ht="24">
      <c r="A49" s="3">
        <v>4</v>
      </c>
      <c r="B49" s="3"/>
      <c r="C49" s="4" t="s">
        <v>51</v>
      </c>
      <c r="D49" s="4"/>
      <c r="E49" s="4">
        <v>0</v>
      </c>
      <c r="F49" s="4">
        <v>0</v>
      </c>
      <c r="G49" s="4">
        <v>0</v>
      </c>
      <c r="H49" s="6">
        <v>8</v>
      </c>
      <c r="I49" s="22">
        <v>0</v>
      </c>
      <c r="J49" s="8">
        <f t="shared" si="2"/>
        <v>0</v>
      </c>
    </row>
    <row r="50" spans="1:10" ht="24">
      <c r="A50" s="3">
        <v>5</v>
      </c>
      <c r="B50" s="3"/>
      <c r="C50" s="4" t="s">
        <v>52</v>
      </c>
      <c r="D50" s="4"/>
      <c r="E50" s="4">
        <v>0</v>
      </c>
      <c r="F50" s="4">
        <v>250</v>
      </c>
      <c r="G50" s="4">
        <v>0</v>
      </c>
      <c r="H50" s="6">
        <v>8</v>
      </c>
      <c r="I50" s="22">
        <v>0</v>
      </c>
      <c r="J50" s="8">
        <f t="shared" si="2"/>
        <v>0</v>
      </c>
    </row>
    <row r="51" spans="1:10" ht="15">
      <c r="A51" s="3">
        <v>14</v>
      </c>
      <c r="B51" s="3"/>
      <c r="C51" s="31" t="s">
        <v>56</v>
      </c>
      <c r="D51" s="4"/>
      <c r="E51" s="4">
        <v>1200</v>
      </c>
      <c r="F51" s="4">
        <v>445</v>
      </c>
      <c r="G51" s="4">
        <v>870</v>
      </c>
      <c r="H51" s="6">
        <v>2</v>
      </c>
      <c r="I51" s="22">
        <v>0</v>
      </c>
      <c r="J51" s="8">
        <f t="shared" si="2"/>
        <v>0</v>
      </c>
    </row>
    <row r="52" spans="1:10" ht="15">
      <c r="A52" s="3">
        <v>23</v>
      </c>
      <c r="B52" s="3"/>
      <c r="C52" s="31" t="s">
        <v>122</v>
      </c>
      <c r="D52" s="4"/>
      <c r="E52" s="4">
        <v>0</v>
      </c>
      <c r="F52" s="4">
        <v>0</v>
      </c>
      <c r="G52" s="4">
        <v>0</v>
      </c>
      <c r="H52" s="6">
        <v>2</v>
      </c>
      <c r="I52" s="22">
        <v>0</v>
      </c>
      <c r="J52" s="8">
        <f t="shared" si="2"/>
        <v>0</v>
      </c>
    </row>
    <row r="53" spans="1:10" ht="24">
      <c r="A53" s="3">
        <v>8</v>
      </c>
      <c r="B53" s="3"/>
      <c r="C53" s="31" t="s">
        <v>118</v>
      </c>
      <c r="D53" s="4"/>
      <c r="E53" s="4">
        <v>1210</v>
      </c>
      <c r="F53" s="4">
        <v>500</v>
      </c>
      <c r="G53" s="4">
        <v>35</v>
      </c>
      <c r="H53" s="6">
        <v>4</v>
      </c>
      <c r="I53" s="22">
        <v>0</v>
      </c>
      <c r="J53" s="8">
        <f t="shared" si="2"/>
        <v>0</v>
      </c>
    </row>
    <row r="54" spans="1:10" ht="15">
      <c r="A54" s="3"/>
      <c r="B54" s="3"/>
      <c r="C54" s="4"/>
      <c r="D54" s="4"/>
      <c r="E54" s="4"/>
      <c r="F54" s="4"/>
      <c r="G54" s="4"/>
      <c r="H54" s="6"/>
      <c r="I54" s="7"/>
      <c r="J54" s="8"/>
    </row>
    <row r="55" spans="1:10" ht="15">
      <c r="A55" s="16"/>
      <c r="B55" s="16" t="s">
        <v>66</v>
      </c>
      <c r="C55" s="17" t="s">
        <v>76</v>
      </c>
      <c r="D55" s="18"/>
      <c r="E55" s="35">
        <v>1300</v>
      </c>
      <c r="F55" s="18">
        <v>750</v>
      </c>
      <c r="G55" s="18">
        <v>750</v>
      </c>
      <c r="H55" s="19">
        <v>1</v>
      </c>
      <c r="I55" s="20"/>
      <c r="J55" s="21"/>
    </row>
    <row r="56" spans="1:10" ht="15">
      <c r="A56" s="3">
        <v>14</v>
      </c>
      <c r="B56" s="3" t="s">
        <v>157</v>
      </c>
      <c r="C56" s="4" t="s">
        <v>123</v>
      </c>
      <c r="D56" s="4"/>
      <c r="E56" s="4">
        <v>1200</v>
      </c>
      <c r="F56" s="4">
        <v>695</v>
      </c>
      <c r="G56" s="4">
        <v>720</v>
      </c>
      <c r="H56" s="6">
        <v>1</v>
      </c>
      <c r="I56" s="22">
        <v>0</v>
      </c>
      <c r="J56" s="8">
        <f aca="true" t="shared" si="3" ref="J56:J59">H56*I56</f>
        <v>0</v>
      </c>
    </row>
    <row r="57" spans="1:10" ht="72">
      <c r="A57" s="3">
        <v>7</v>
      </c>
      <c r="B57" s="3"/>
      <c r="C57" s="31" t="s">
        <v>178</v>
      </c>
      <c r="D57" s="4"/>
      <c r="E57" s="4">
        <v>1300</v>
      </c>
      <c r="F57" s="4">
        <v>750</v>
      </c>
      <c r="G57" s="4">
        <v>35</v>
      </c>
      <c r="H57" s="6">
        <v>1</v>
      </c>
      <c r="I57" s="22">
        <v>0</v>
      </c>
      <c r="J57" s="8">
        <f t="shared" si="3"/>
        <v>0</v>
      </c>
    </row>
    <row r="58" spans="1:10" ht="15">
      <c r="A58" s="3">
        <v>24</v>
      </c>
      <c r="B58" s="3"/>
      <c r="C58" s="4" t="s">
        <v>78</v>
      </c>
      <c r="D58" s="4"/>
      <c r="E58" s="4">
        <v>0</v>
      </c>
      <c r="F58" s="4">
        <v>0</v>
      </c>
      <c r="G58" s="4">
        <v>0</v>
      </c>
      <c r="H58" s="6">
        <v>1</v>
      </c>
      <c r="I58" s="22">
        <v>0</v>
      </c>
      <c r="J58" s="8">
        <f t="shared" si="3"/>
        <v>0</v>
      </c>
    </row>
    <row r="59" spans="1:10" ht="15">
      <c r="A59" s="3"/>
      <c r="B59" s="3"/>
      <c r="C59" s="4" t="s">
        <v>21</v>
      </c>
      <c r="D59" s="4"/>
      <c r="E59" s="4">
        <v>0</v>
      </c>
      <c r="F59" s="4">
        <v>0</v>
      </c>
      <c r="G59" s="4">
        <v>0</v>
      </c>
      <c r="H59" s="6">
        <v>1</v>
      </c>
      <c r="I59" s="22">
        <v>0</v>
      </c>
      <c r="J59" s="8">
        <f t="shared" si="3"/>
        <v>0</v>
      </c>
    </row>
    <row r="60" spans="1:10" ht="15">
      <c r="A60" s="3"/>
      <c r="B60" s="3"/>
      <c r="C60" s="4"/>
      <c r="D60" s="4"/>
      <c r="E60" s="4"/>
      <c r="F60" s="4"/>
      <c r="G60" s="4"/>
      <c r="H60" s="6"/>
      <c r="I60" s="7"/>
      <c r="J60" s="8"/>
    </row>
    <row r="61" spans="1:10" ht="15">
      <c r="A61" s="16"/>
      <c r="B61" s="16" t="s">
        <v>124</v>
      </c>
      <c r="C61" s="17" t="s">
        <v>41</v>
      </c>
      <c r="D61" s="18"/>
      <c r="E61" s="17">
        <v>1070</v>
      </c>
      <c r="F61" s="18">
        <v>560</v>
      </c>
      <c r="G61" s="18">
        <v>900</v>
      </c>
      <c r="H61" s="19">
        <v>1</v>
      </c>
      <c r="I61" s="20"/>
      <c r="J61" s="21"/>
    </row>
    <row r="62" spans="1:10" ht="24">
      <c r="A62" s="3">
        <v>18</v>
      </c>
      <c r="B62" s="3" t="s">
        <v>156</v>
      </c>
      <c r="C62" s="4" t="s">
        <v>45</v>
      </c>
      <c r="D62" s="4" t="s">
        <v>16</v>
      </c>
      <c r="E62" s="4">
        <v>450</v>
      </c>
      <c r="F62" s="4">
        <v>520</v>
      </c>
      <c r="G62" s="4">
        <v>870</v>
      </c>
      <c r="H62" s="6">
        <v>1</v>
      </c>
      <c r="I62" s="22">
        <v>0</v>
      </c>
      <c r="J62" s="8">
        <f aca="true" t="shared" si="4" ref="J62:J66">H62*I62</f>
        <v>0</v>
      </c>
    </row>
    <row r="63" spans="1:10" ht="24">
      <c r="A63" s="3">
        <v>17</v>
      </c>
      <c r="B63" s="3"/>
      <c r="C63" s="4" t="s">
        <v>125</v>
      </c>
      <c r="D63" s="4" t="s">
        <v>17</v>
      </c>
      <c r="E63" s="4">
        <v>600</v>
      </c>
      <c r="F63" s="4">
        <v>520</v>
      </c>
      <c r="G63" s="4">
        <v>870</v>
      </c>
      <c r="H63" s="6">
        <v>1</v>
      </c>
      <c r="I63" s="22">
        <v>0</v>
      </c>
      <c r="J63" s="8">
        <f t="shared" si="4"/>
        <v>0</v>
      </c>
    </row>
    <row r="64" spans="1:10" ht="24">
      <c r="A64" s="3">
        <v>8</v>
      </c>
      <c r="B64" s="3"/>
      <c r="C64" s="4" t="s">
        <v>118</v>
      </c>
      <c r="D64" s="4" t="s">
        <v>34</v>
      </c>
      <c r="E64" s="4">
        <v>1070</v>
      </c>
      <c r="F64" s="4">
        <v>560</v>
      </c>
      <c r="G64" s="4">
        <v>35</v>
      </c>
      <c r="H64" s="6">
        <v>1</v>
      </c>
      <c r="I64" s="22">
        <v>0</v>
      </c>
      <c r="J64" s="8">
        <f t="shared" si="4"/>
        <v>0</v>
      </c>
    </row>
    <row r="65" spans="1:10" ht="24">
      <c r="A65" s="3">
        <v>13</v>
      </c>
      <c r="B65" s="3"/>
      <c r="C65" s="4" t="s">
        <v>126</v>
      </c>
      <c r="D65" s="4"/>
      <c r="E65" s="4">
        <v>387</v>
      </c>
      <c r="F65" s="4">
        <v>387</v>
      </c>
      <c r="G65" s="4">
        <v>200</v>
      </c>
      <c r="H65" s="6">
        <v>1</v>
      </c>
      <c r="I65" s="22">
        <v>0</v>
      </c>
      <c r="J65" s="8">
        <f t="shared" si="4"/>
        <v>0</v>
      </c>
    </row>
    <row r="66" spans="1:10" ht="24">
      <c r="A66" s="3">
        <v>6</v>
      </c>
      <c r="B66" s="3"/>
      <c r="C66" s="4" t="s">
        <v>127</v>
      </c>
      <c r="D66" s="4"/>
      <c r="E66" s="4">
        <v>0</v>
      </c>
      <c r="F66" s="4">
        <v>200</v>
      </c>
      <c r="G66" s="4">
        <v>0</v>
      </c>
      <c r="H66" s="6">
        <v>1</v>
      </c>
      <c r="I66" s="22">
        <v>0</v>
      </c>
      <c r="J66" s="8">
        <f t="shared" si="4"/>
        <v>0</v>
      </c>
    </row>
    <row r="67" spans="1:10" ht="15">
      <c r="A67" s="3"/>
      <c r="B67" s="3"/>
      <c r="C67" s="4"/>
      <c r="D67" s="4"/>
      <c r="E67" s="4"/>
      <c r="F67" s="4"/>
      <c r="G67" s="4"/>
      <c r="H67" s="6"/>
      <c r="I67" s="7"/>
      <c r="J67" s="8"/>
    </row>
    <row r="68" spans="1:10" ht="15">
      <c r="A68" s="16"/>
      <c r="B68" s="16">
        <v>8</v>
      </c>
      <c r="C68" s="17" t="s">
        <v>152</v>
      </c>
      <c r="D68" s="18"/>
      <c r="E68" s="35"/>
      <c r="F68" s="18"/>
      <c r="G68" s="18"/>
      <c r="H68" s="19"/>
      <c r="I68" s="20"/>
      <c r="J68" s="21"/>
    </row>
    <row r="69" spans="1:10" ht="132">
      <c r="A69" s="3"/>
      <c r="B69" s="3" t="s">
        <v>154</v>
      </c>
      <c r="C69" s="4" t="s">
        <v>160</v>
      </c>
      <c r="D69" s="4"/>
      <c r="E69" s="4">
        <v>2400</v>
      </c>
      <c r="F69" s="4">
        <v>600</v>
      </c>
      <c r="G69" s="4">
        <v>700</v>
      </c>
      <c r="H69" s="6">
        <v>1</v>
      </c>
      <c r="I69" s="22">
        <v>0</v>
      </c>
      <c r="J69" s="8">
        <f aca="true" t="shared" si="5" ref="J69">H69*I69</f>
        <v>0</v>
      </c>
    </row>
    <row r="70" spans="1:10" ht="132">
      <c r="A70" s="3"/>
      <c r="B70" s="3" t="s">
        <v>155</v>
      </c>
      <c r="C70" s="4" t="s">
        <v>160</v>
      </c>
      <c r="D70" s="4"/>
      <c r="E70" s="4">
        <v>1400</v>
      </c>
      <c r="F70" s="4">
        <v>600</v>
      </c>
      <c r="G70" s="4">
        <v>700</v>
      </c>
      <c r="H70" s="6">
        <v>1</v>
      </c>
      <c r="I70" s="22">
        <v>0</v>
      </c>
      <c r="J70" s="8">
        <f aca="true" t="shared" si="6" ref="J70">H70*I70</f>
        <v>0</v>
      </c>
    </row>
    <row r="72" spans="3:10" ht="15">
      <c r="C72" s="38" t="s">
        <v>132</v>
      </c>
      <c r="I72" s="56">
        <f>SUM(J6:J71)</f>
        <v>0</v>
      </c>
      <c r="J72" s="56"/>
    </row>
  </sheetData>
  <mergeCells count="1">
    <mergeCell ref="I72:J72"/>
  </mergeCell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99944-8101-458E-8268-17CFDA0DC805}">
  <dimension ref="A1:J17"/>
  <sheetViews>
    <sheetView workbookViewId="0" topLeftCell="A1">
      <selection activeCell="G15" sqref="G15"/>
    </sheetView>
  </sheetViews>
  <sheetFormatPr defaultColWidth="9.140625" defaultRowHeight="15"/>
  <cols>
    <col min="1" max="2" width="10.7109375" style="0" customWidth="1"/>
    <col min="3" max="3" width="60.7109375" style="0" customWidth="1"/>
    <col min="4" max="12" width="10.7109375" style="0" customWidth="1"/>
  </cols>
  <sheetData>
    <row r="1" spans="1:10" ht="31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2" t="s">
        <v>9</v>
      </c>
    </row>
    <row r="2" spans="1:10" ht="15">
      <c r="A2" s="3"/>
      <c r="B2" s="3"/>
      <c r="C2" s="4"/>
      <c r="D2" s="5"/>
      <c r="E2" s="5"/>
      <c r="F2" s="5"/>
      <c r="G2" s="5"/>
      <c r="H2" s="6"/>
      <c r="I2" s="7"/>
      <c r="J2" s="8"/>
    </row>
    <row r="3" spans="1:10" ht="16.5">
      <c r="A3" s="9"/>
      <c r="B3" s="9"/>
      <c r="C3" s="10" t="s">
        <v>128</v>
      </c>
      <c r="D3" s="11"/>
      <c r="E3" s="11"/>
      <c r="F3" s="11"/>
      <c r="G3" s="11"/>
      <c r="H3" s="12"/>
      <c r="I3" s="13"/>
      <c r="J3" s="14"/>
    </row>
    <row r="4" spans="1:10" ht="15">
      <c r="A4" s="3"/>
      <c r="B4" s="3"/>
      <c r="C4" s="4"/>
      <c r="D4" s="15"/>
      <c r="E4" s="15"/>
      <c r="F4" s="15"/>
      <c r="G4" s="15"/>
      <c r="H4" s="6"/>
      <c r="I4" s="7"/>
      <c r="J4" s="8"/>
    </row>
    <row r="5" spans="1:10" ht="15">
      <c r="A5" s="16"/>
      <c r="B5" s="16" t="s">
        <v>11</v>
      </c>
      <c r="C5" s="17" t="s">
        <v>36</v>
      </c>
      <c r="D5" s="18"/>
      <c r="E5" s="17"/>
      <c r="F5" s="18"/>
      <c r="G5" s="18"/>
      <c r="H5" s="19"/>
      <c r="I5" s="20"/>
      <c r="J5" s="21"/>
    </row>
    <row r="6" spans="1:10" ht="15">
      <c r="A6" s="3">
        <v>31</v>
      </c>
      <c r="B6" s="3" t="s">
        <v>158</v>
      </c>
      <c r="C6" s="4" t="s">
        <v>129</v>
      </c>
      <c r="D6" s="4"/>
      <c r="E6" s="4">
        <v>900</v>
      </c>
      <c r="F6" s="4">
        <v>430</v>
      </c>
      <c r="G6" s="4">
        <v>1960</v>
      </c>
      <c r="H6" s="6">
        <v>3</v>
      </c>
      <c r="I6" s="22">
        <v>0</v>
      </c>
      <c r="J6" s="8">
        <f>I6*H6</f>
        <v>0</v>
      </c>
    </row>
    <row r="7" spans="1:10" ht="15">
      <c r="A7" s="3">
        <v>31</v>
      </c>
      <c r="B7" s="3" t="s">
        <v>159</v>
      </c>
      <c r="C7" s="4" t="s">
        <v>129</v>
      </c>
      <c r="D7" s="4"/>
      <c r="E7" s="4">
        <v>600</v>
      </c>
      <c r="F7" s="4">
        <v>430</v>
      </c>
      <c r="G7" s="4">
        <v>1960</v>
      </c>
      <c r="H7" s="6">
        <v>1</v>
      </c>
      <c r="I7" s="22">
        <v>0</v>
      </c>
      <c r="J7" s="8">
        <f>I7*H7</f>
        <v>0</v>
      </c>
    </row>
    <row r="8" spans="1:10" ht="15">
      <c r="A8" s="3"/>
      <c r="B8" s="3"/>
      <c r="C8" s="4"/>
      <c r="D8" s="4"/>
      <c r="E8" s="4"/>
      <c r="F8" s="4"/>
      <c r="G8" s="4"/>
      <c r="H8" s="6"/>
      <c r="I8" s="7"/>
      <c r="J8" s="8"/>
    </row>
    <row r="9" spans="1:10" ht="15">
      <c r="A9" s="16"/>
      <c r="B9" s="16" t="s">
        <v>35</v>
      </c>
      <c r="C9" s="17" t="s">
        <v>36</v>
      </c>
      <c r="D9" s="18"/>
      <c r="E9" s="17"/>
      <c r="F9" s="18"/>
      <c r="G9" s="18"/>
      <c r="H9" s="19"/>
      <c r="I9" s="20"/>
      <c r="J9" s="21"/>
    </row>
    <row r="10" spans="1:10" ht="15">
      <c r="A10" s="3">
        <v>31</v>
      </c>
      <c r="B10" s="3" t="s">
        <v>158</v>
      </c>
      <c r="C10" s="4" t="s">
        <v>129</v>
      </c>
      <c r="D10" s="4"/>
      <c r="E10" s="4">
        <v>900</v>
      </c>
      <c r="F10" s="4">
        <v>430</v>
      </c>
      <c r="G10" s="4">
        <v>1960</v>
      </c>
      <c r="H10" s="6">
        <v>2</v>
      </c>
      <c r="I10" s="22">
        <v>0</v>
      </c>
      <c r="J10" s="8">
        <f>I10*H10</f>
        <v>0</v>
      </c>
    </row>
    <row r="11" spans="1:10" ht="15">
      <c r="A11" s="3"/>
      <c r="B11" s="3"/>
      <c r="C11" s="4"/>
      <c r="D11" s="4"/>
      <c r="E11" s="4"/>
      <c r="F11" s="4"/>
      <c r="G11" s="4"/>
      <c r="H11" s="6"/>
      <c r="I11" s="7"/>
      <c r="J11" s="8"/>
    </row>
    <row r="12" spans="1:10" ht="15">
      <c r="A12" s="16"/>
      <c r="B12" s="16" t="s">
        <v>63</v>
      </c>
      <c r="C12" s="17" t="s">
        <v>64</v>
      </c>
      <c r="D12" s="18"/>
      <c r="E12" s="17">
        <v>720</v>
      </c>
      <c r="F12" s="18">
        <v>720</v>
      </c>
      <c r="G12" s="18">
        <v>900</v>
      </c>
      <c r="H12" s="19">
        <v>1</v>
      </c>
      <c r="I12" s="20"/>
      <c r="J12" s="21"/>
    </row>
    <row r="13" spans="1:10" ht="24">
      <c r="A13" s="3">
        <v>15</v>
      </c>
      <c r="B13" s="3" t="s">
        <v>136</v>
      </c>
      <c r="C13" s="4" t="s">
        <v>65</v>
      </c>
      <c r="D13" s="4"/>
      <c r="E13" s="4">
        <v>620</v>
      </c>
      <c r="F13" s="4">
        <v>645</v>
      </c>
      <c r="G13" s="4">
        <v>870</v>
      </c>
      <c r="H13" s="6">
        <v>1</v>
      </c>
      <c r="I13" s="22">
        <v>0</v>
      </c>
      <c r="J13" s="8">
        <f aca="true" t="shared" si="0" ref="J13:J15">I13*H13</f>
        <v>0</v>
      </c>
    </row>
    <row r="14" spans="1:10" ht="72">
      <c r="A14" s="3">
        <v>7</v>
      </c>
      <c r="B14" s="3"/>
      <c r="C14" s="31" t="s">
        <v>178</v>
      </c>
      <c r="D14" s="4"/>
      <c r="E14" s="4">
        <v>1000</v>
      </c>
      <c r="F14" s="4">
        <v>720</v>
      </c>
      <c r="G14" s="4">
        <v>30</v>
      </c>
      <c r="H14" s="6">
        <v>0.72</v>
      </c>
      <c r="I14" s="22">
        <v>0</v>
      </c>
      <c r="J14" s="8">
        <f t="shared" si="0"/>
        <v>0</v>
      </c>
    </row>
    <row r="15" spans="1:10" ht="15">
      <c r="A15" s="3">
        <v>40</v>
      </c>
      <c r="B15" s="3"/>
      <c r="C15" s="4" t="s">
        <v>130</v>
      </c>
      <c r="D15" s="4"/>
      <c r="E15" s="4">
        <v>510</v>
      </c>
      <c r="F15" s="4">
        <v>545</v>
      </c>
      <c r="G15" s="4">
        <v>365</v>
      </c>
      <c r="H15" s="6">
        <v>1</v>
      </c>
      <c r="I15" s="22">
        <v>0</v>
      </c>
      <c r="J15" s="8">
        <f t="shared" si="0"/>
        <v>0</v>
      </c>
    </row>
    <row r="17" spans="3:10" ht="15">
      <c r="C17" s="38" t="s">
        <v>132</v>
      </c>
      <c r="J17" s="39">
        <f>SUM(J6:J16)</f>
        <v>0</v>
      </c>
    </row>
  </sheetData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1f215a8-f083-427f-a944-1c8bcca7a93a" xsi:nil="true"/>
    <lcf76f155ced4ddcb4097134ff3c332f xmlns="bfa19981-400d-4e35-b5fe-5f078f97b02c">
      <Terms xmlns="http://schemas.microsoft.com/office/infopath/2007/PartnerControls"/>
    </lcf76f155ced4ddcb4097134ff3c332f>
    <Osoba xmlns="bfa19981-400d-4e35-b5fe-5f078f97b02c">
      <UserInfo>
        <DisplayName/>
        <AccountId xsi:nil="true"/>
        <AccountType/>
      </UserInfo>
    </Osoba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ECD1D28DD7F64791BC03796248A97C" ma:contentTypeVersion="18" ma:contentTypeDescription="Vytvoří nový dokument" ma:contentTypeScope="" ma:versionID="ac4b2d9c2f57b089118cc5230a6a12fb">
  <xsd:schema xmlns:xsd="http://www.w3.org/2001/XMLSchema" xmlns:xs="http://www.w3.org/2001/XMLSchema" xmlns:p="http://schemas.microsoft.com/office/2006/metadata/properties" xmlns:ns2="bfa19981-400d-4e35-b5fe-5f078f97b02c" xmlns:ns3="b1f215a8-f083-427f-a944-1c8bcca7a93a" targetNamespace="http://schemas.microsoft.com/office/2006/metadata/properties" ma:root="true" ma:fieldsID="ba3039872e7104e8dc7ef8e300429060" ns2:_="" ns3:_="">
    <xsd:import namespace="bfa19981-400d-4e35-b5fe-5f078f97b02c"/>
    <xsd:import namespace="b1f215a8-f083-427f-a944-1c8bcca7a93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Osoba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a19981-400d-4e35-b5fe-5f078f97b0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Osoba" ma:index="21" nillable="true" ma:displayName="Osoba" ma:format="Dropdown" ma:list="UserInfo" ma:SharePointGroup="0" ma:internalName="Osoba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cf76f155ced4ddcb4097134ff3c332f" ma:index="23" nillable="true" ma:taxonomy="true" ma:internalName="lcf76f155ced4ddcb4097134ff3c332f" ma:taxonomyFieldName="MediaServiceImageTags" ma:displayName="Značky obrázků" ma:readOnly="false" ma:fieldId="{5cf76f15-5ced-4ddc-b409-7134ff3c332f}" ma:taxonomyMulti="true" ma:sspId="3d2bbce7-a7a8-4f8d-874a-ed80ae65e92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f215a8-f083-427f-a944-1c8bcca7a93a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0970f7c5-7274-461b-a9ec-b7a85d60edda}" ma:internalName="TaxCatchAll" ma:showField="CatchAllData" ma:web="b1f215a8-f083-427f-a944-1c8bcca7a9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CECF14-902D-4E5A-8283-81652E687AC4}">
  <ds:schemaRefs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bfa19981-400d-4e35-b5fe-5f078f97b02c"/>
    <ds:schemaRef ds:uri="http://schemas.openxmlformats.org/package/2006/metadata/core-properties"/>
    <ds:schemaRef ds:uri="http://www.w3.org/XML/1998/namespace"/>
    <ds:schemaRef ds:uri="http://purl.org/dc/dcmitype/"/>
    <ds:schemaRef ds:uri="b1f215a8-f083-427f-a944-1c8bcca7a93a"/>
  </ds:schemaRefs>
</ds:datastoreItem>
</file>

<file path=customXml/itemProps2.xml><?xml version="1.0" encoding="utf-8"?>
<ds:datastoreItem xmlns:ds="http://schemas.openxmlformats.org/officeDocument/2006/customXml" ds:itemID="{9D031686-EEDE-480B-A9E3-B5635AF5FFC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651303-D3E2-4949-BB0F-4486E2E29F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a19981-400d-4e35-b5fe-5f078f97b02c"/>
    <ds:schemaRef ds:uri="b1f215a8-f083-427f-a944-1c8bcca7a9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Golešová</dc:creator>
  <cp:keywords/>
  <dc:description/>
  <cp:lastModifiedBy>Vokál Jaroslav</cp:lastModifiedBy>
  <dcterms:created xsi:type="dcterms:W3CDTF">2023-10-05T09:04:35Z</dcterms:created>
  <dcterms:modified xsi:type="dcterms:W3CDTF">2023-11-07T05:39:17Z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0x01010095ECD1D28DD7F64791BC03796248A97C</vt:lpwstr>
  </property>
  <property fmtid="{D5CDD505-2E9C-101B-9397-08002B2CF9AE}" pid="4" name="MSIP_Label_690ebb53-23a2-471a-9c6e-17bd0d11311e_Enabled">
    <vt:lpwstr>true</vt:lpwstr>
  </property>
  <property fmtid="{D5CDD505-2E9C-101B-9397-08002B2CF9AE}" pid="5" name="MSIP_Label_690ebb53-23a2-471a-9c6e-17bd0d11311e_SetDate">
    <vt:lpwstr>2023-10-09T11:01:54Z</vt:lpwstr>
  </property>
  <property fmtid="{D5CDD505-2E9C-101B-9397-08002B2CF9AE}" pid="6" name="MSIP_Label_690ebb53-23a2-471a-9c6e-17bd0d11311e_Method">
    <vt:lpwstr>Standard</vt:lpwstr>
  </property>
  <property fmtid="{D5CDD505-2E9C-101B-9397-08002B2CF9AE}" pid="7" name="MSIP_Label_690ebb53-23a2-471a-9c6e-17bd0d11311e_Name">
    <vt:lpwstr>690ebb53-23a2-471a-9c6e-17bd0d11311e</vt:lpwstr>
  </property>
  <property fmtid="{D5CDD505-2E9C-101B-9397-08002B2CF9AE}" pid="8" name="MSIP_Label_690ebb53-23a2-471a-9c6e-17bd0d11311e_SiteId">
    <vt:lpwstr>418bc066-1b00-4aad-ad98-9ead95bb26a9</vt:lpwstr>
  </property>
  <property fmtid="{D5CDD505-2E9C-101B-9397-08002B2CF9AE}" pid="9" name="MSIP_Label_690ebb53-23a2-471a-9c6e-17bd0d11311e_ActionId">
    <vt:lpwstr>82663e8f-ebf3-4363-b592-f8841dc6f096</vt:lpwstr>
  </property>
  <property fmtid="{D5CDD505-2E9C-101B-9397-08002B2CF9AE}" pid="10" name="MSIP_Label_690ebb53-23a2-471a-9c6e-17bd0d11311e_ContentBits">
    <vt:lpwstr>0</vt:lpwstr>
  </property>
</Properties>
</file>