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vestauh.sharepoint.com/sites/spolecnedokumenty/Sdilene dokumenty/dokumenty/-=VZ/-=VZ - mr/Rok 2023/71 - DS Hustopeče - čistící prostředky - OPAKOVÁNÍ/"/>
    </mc:Choice>
  </mc:AlternateContent>
  <xr:revisionPtr revIDLastSave="12" documentId="14_{E8BA35CB-09C0-439C-A5A9-DB4648B929AB}" xr6:coauthVersionLast="47" xr6:coauthVersionMax="47" xr10:uidLastSave="{E1362614-7944-4984-AAC8-E8905EF0E9E4}"/>
  <bookViews>
    <workbookView xWindow="-120" yWindow="-120" windowWidth="29040" windowHeight="15840" xr2:uid="{00000000-000D-0000-FFFF-FFFF00000000}"/>
  </bookViews>
  <sheets>
    <sheet name="PŘEDPOKLÁDANÁ HODNOTA" sheetId="7" r:id="rId1"/>
  </sheets>
  <definedNames>
    <definedName name="_xlnm.Print_Titles" localSheetId="0">'PŘEDPOKLÁDANÁ HODNOTA'!$4:$4</definedName>
    <definedName name="_xlnm.Print_Area" localSheetId="0">'PŘEDPOKLÁDANÁ HODNOTA'!$A$1:$K$18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5" i="7" l="1"/>
  <c r="I15" i="7"/>
  <c r="I8" i="7" l="1"/>
  <c r="K8" i="7" s="1"/>
  <c r="I10" i="7" l="1"/>
  <c r="K10" i="7" s="1"/>
  <c r="I14" i="7"/>
  <c r="K14" i="7" s="1"/>
  <c r="I13" i="7"/>
  <c r="K13" i="7" s="1"/>
  <c r="I12" i="7"/>
  <c r="K12" i="7" s="1"/>
  <c r="I11" i="7"/>
  <c r="K11" i="7" s="1"/>
  <c r="I9" i="7"/>
  <c r="K9" i="7" s="1"/>
  <c r="I7" i="7"/>
  <c r="K7" i="7" s="1"/>
  <c r="I6" i="7"/>
  <c r="K6" i="7" s="1"/>
  <c r="I5" i="7"/>
  <c r="K5" i="7" l="1"/>
  <c r="K16" i="7" s="1"/>
  <c r="K17" i="7" s="1"/>
  <c r="I16" i="7"/>
  <c r="I17" i="7" s="1"/>
</calcChain>
</file>

<file path=xl/sharedStrings.xml><?xml version="1.0" encoding="utf-8"?>
<sst xmlns="http://schemas.openxmlformats.org/spreadsheetml/2006/main" count="64" uniqueCount="50">
  <si>
    <t>Název položky</t>
  </si>
  <si>
    <t>popis</t>
  </si>
  <si>
    <t>MJ</t>
  </si>
  <si>
    <t>prostředek na sklo</t>
  </si>
  <si>
    <t>Clin</t>
  </si>
  <si>
    <t>Č.</t>
  </si>
  <si>
    <t>osvěžovač vzduchu</t>
  </si>
  <si>
    <t>cena celkem bez DPH (v Kč)</t>
  </si>
  <si>
    <t>cena za MJ bez DPH (v Kč)</t>
  </si>
  <si>
    <t>X</t>
  </si>
  <si>
    <t>cena celkem vč. DPH (v Kč)</t>
  </si>
  <si>
    <t xml:space="preserve">sazba DPH </t>
  </si>
  <si>
    <t>referenční výrobek *</t>
  </si>
  <si>
    <t>*zadavatel požaduje výrobek stejné či vyšší kvality</t>
  </si>
  <si>
    <t xml:space="preserve"> počet MJ za 12 měsíců</t>
  </si>
  <si>
    <t>Jar, Pur, Savo</t>
  </si>
  <si>
    <t>1 výrobek</t>
  </si>
  <si>
    <t>tablety do myčky nádobí</t>
  </si>
  <si>
    <r>
      <rPr>
        <b/>
        <sz val="11"/>
        <rFont val="Calibri"/>
        <family val="2"/>
        <charset val="238"/>
      </rPr>
      <t>kvalitní</t>
    </r>
    <r>
      <rPr>
        <sz val="11"/>
        <rFont val="Calibri"/>
        <family val="2"/>
        <charset val="238"/>
      </rPr>
      <t xml:space="preserve"> tekutý mycí prostředek určený především pro ruční mytí nádobí, šetrný k pokožce,  </t>
    </r>
    <r>
      <rPr>
        <b/>
        <sz val="11"/>
        <rFont val="Calibri"/>
        <family val="2"/>
        <charset val="238"/>
      </rPr>
      <t>v kanystru o obsahu 5 l</t>
    </r>
  </si>
  <si>
    <r>
      <t>osvěžovač vzduchu ve spreji</t>
    </r>
    <r>
      <rPr>
        <b/>
        <sz val="11"/>
        <rFont val="Calibri"/>
        <family val="2"/>
        <charset val="238"/>
      </rPr>
      <t>,</t>
    </r>
    <r>
      <rPr>
        <sz val="11"/>
        <rFont val="Calibri"/>
        <family val="2"/>
        <charset val="238"/>
      </rPr>
      <t xml:space="preserve"> výrobek o obsahu </t>
    </r>
    <r>
      <rPr>
        <b/>
        <sz val="11"/>
        <rFont val="Calibri"/>
        <family val="2"/>
        <charset val="238"/>
      </rPr>
      <t>300 nebo 400 ml</t>
    </r>
  </si>
  <si>
    <t>kanystr</t>
  </si>
  <si>
    <r>
      <t xml:space="preserve">pro čištění skleněných omyvatelných ploch,  výrobek o obsahu  </t>
    </r>
    <r>
      <rPr>
        <b/>
        <sz val="11"/>
        <rFont val="Calibri"/>
        <family val="2"/>
        <charset val="238"/>
      </rPr>
      <t>500 - 600  ml</t>
    </r>
  </si>
  <si>
    <r>
      <t xml:space="preserve">Tablety do myčky nádobí, </t>
    </r>
    <r>
      <rPr>
        <b/>
        <sz val="11"/>
        <rFont val="Calibri"/>
        <family val="2"/>
        <charset val="238"/>
        <scheme val="minor"/>
      </rPr>
      <t>200 tablet v balení</t>
    </r>
  </si>
  <si>
    <t>prostředek na mytí nádobí</t>
  </si>
  <si>
    <t>prací prášek</t>
  </si>
  <si>
    <r>
      <t xml:space="preserve">prací prášek na barevné prádlo </t>
    </r>
    <r>
      <rPr>
        <b/>
        <sz val="11"/>
        <rFont val="Calibri"/>
        <family val="2"/>
        <charset val="238"/>
      </rPr>
      <t>9 - 12 kg</t>
    </r>
  </si>
  <si>
    <t>celkem za 12 měsíců</t>
  </si>
  <si>
    <t>specifikace zboží nabízeného účastníkem včetně značky a gramáže či balení</t>
  </si>
  <si>
    <t>Specifikace a kalkulace nabídkové ceny zboží</t>
  </si>
  <si>
    <t>Medisept, Ambipur</t>
  </si>
  <si>
    <t xml:space="preserve">Koncentrovaný dezinfekční víceúčelový čisticí prostředek a čistič skla </t>
  </si>
  <si>
    <t>Prostředek pro čištění a dezinfekce omyvatelných povrchů v interiéru, včetně zrcadel a skla, který likviduje 99,99 % bakterií a obalených virů. Není nutné oplachovat a neobsahuje čpavek. Pouze pro profesionální použití.
Dávkování pouze pomocí dávkovacího systému P&amp;G Professional připevněného na zeď. Balení 2L. *</t>
  </si>
  <si>
    <t>C2 - 2 l, značka Mr. Proper</t>
  </si>
  <si>
    <t>Koncentrovaný dezinfekční čisticí prostředek</t>
  </si>
  <si>
    <t xml:space="preserve">Prostředek určený k použití na povrchy přicházející do kontaktu s potravinami, přičemž likviduje 99,99 % bakterií a obalených virů. Odstraňuje mastnotu i zaschlé jídlo a zároveň pomáhá zachovávat hygienickou bezpečnost. Používá kvatérní amoniové chloridy. Je vhodný k použití na povrchy, na kterých se připravují potraviny.
Pouze pro profesionální použití.
Dávkování pouze pomocí dávkovacího systému P&amp;G Professional připevněného na zeď. Balení 2L.  *                      </t>
  </si>
  <si>
    <t>C5 - 2 L, značka Mr. Proper</t>
  </si>
  <si>
    <t>koncentrovaný dezinfekční čistící prostředek</t>
  </si>
  <si>
    <t>Dezinfekční prostředek určený k dezinfekci ploch a předmětů. Vhodný i pro použití ve zdravotnictví a v zařízeních sociálních služeb. Prostředek je baktericidní s účinností proti MRSA (ČSN EN 13727), fungicidní (ČSN EN 13624), virucidní (ČSN EN 14476), mykobaktericidní a tuberkulocidní (ČSN EN 14348). Při použití je bezpečný a pachově neutrální. Prostředek je vhodný pro dezinfekci pevných ploch a povrchů, které lze běžně čistit vodnými roztoky. *</t>
  </si>
  <si>
    <t>Dezox  5 L, značka Dezox</t>
  </si>
  <si>
    <t>univerzální dezinfekční čistič</t>
  </si>
  <si>
    <t>Univerzální profesionální dezinfekční čisticí prostředek na podlahy a omyvatelné povrchy. Likviduje 99,99% virů a bakterií. Může být použitý ředěný i neředěný. Vhodný na mytí podlah, kuchyňských pracovních ploch, koupelnových povrchů a dalších interiérových povrchů.
Lze bezpečně použít na většině omyvatelných povrchů.
V případě použití zředěného produktu není potřeba další oplachování (mimo povrchy přicházející do kontaktu s potravinami). Balení 5L. *</t>
  </si>
  <si>
    <t>Mr. Proper Professional univerzální dezinfekční čistič 5 L, značka Mr. Proper</t>
  </si>
  <si>
    <t>čištění toaletní mísy</t>
  </si>
  <si>
    <t>Profesionální tekutý prostředek na hygienické čištění toalet a pisoárů k okamžitému použití.  Odstraňuje vodní kámen, zanechává svěží vůni a hygienicky čistý povrch s dlouhotrvajícím leskem. Odstraňuje usazeniny, kaly a vodní kámen. Obsahuje účinný systém polymerů, který vytváří na povrchu neviditelnou fólii.  Láhev má tvar kachního krku. Balení 750 ml. *</t>
  </si>
  <si>
    <t>Mr. Proper Professional na čištění toaletní mísy 750 ml, značka Mr. Proper</t>
  </si>
  <si>
    <t>celkem za 24 měsíců</t>
  </si>
  <si>
    <t>Univerzální profesionální čisticí prostředek na podlahy a omyvatelné povrchy. Může být použitý ředěný i neředěný. V případě použití zředěného produktu není potřeba další oplachování. Perfektně čistí a odstraňuje nečistoty i mastnotu. Zanechává dlouhotrvající lesk a svěží, příjemnou vůni. Vhodný na podlahové materiály, včetně laminátu, linolea, broušených parket a přírodního kamene. Balení 5L</t>
  </si>
  <si>
    <t>Mr. Proper Professional univerzální čistič Citron 5 L</t>
  </si>
  <si>
    <t>Ariel</t>
  </si>
  <si>
    <t>Jar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</si>
</sst>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name val="Calibri"/>
      <family val="2"/>
      <charset val="238"/>
    </font>
    <font>
      <b/>
      <sz val="14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4" fillId="2" borderId="0" xfId="0" applyFont="1" applyFill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3" fontId="5" fillId="2" borderId="0" xfId="0" applyNumberFormat="1" applyFont="1" applyFill="1" applyAlignment="1">
      <alignment vertical="center"/>
    </xf>
    <xf numFmtId="3" fontId="4" fillId="2" borderId="0" xfId="0" applyNumberFormat="1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4" fontId="5" fillId="2" borderId="0" xfId="0" applyNumberFormat="1" applyFont="1" applyFill="1" applyAlignment="1">
      <alignment vertical="center"/>
    </xf>
    <xf numFmtId="4" fontId="4" fillId="2" borderId="0" xfId="0" applyNumberFormat="1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/>
    </xf>
    <xf numFmtId="4" fontId="4" fillId="2" borderId="0" xfId="0" applyNumberFormat="1" applyFont="1" applyFill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1" fontId="5" fillId="2" borderId="0" xfId="0" applyNumberFormat="1" applyFont="1" applyFill="1" applyAlignment="1">
      <alignment vertical="center"/>
    </xf>
    <xf numFmtId="1" fontId="5" fillId="3" borderId="1" xfId="0" applyNumberFormat="1" applyFont="1" applyFill="1" applyBorder="1" applyAlignment="1">
      <alignment horizontal="center" vertical="center" wrapText="1"/>
    </xf>
    <xf numFmtId="1" fontId="5" fillId="3" borderId="1" xfId="0" applyNumberFormat="1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1" fontId="4" fillId="2" borderId="0" xfId="0" applyNumberFormat="1" applyFont="1" applyFill="1" applyAlignment="1">
      <alignment vertical="center"/>
    </xf>
    <xf numFmtId="3" fontId="5" fillId="3" borderId="1" xfId="0" applyNumberFormat="1" applyFont="1" applyFill="1" applyBorder="1" applyAlignment="1">
      <alignment horizontal="center" vertical="center" wrapText="1"/>
    </xf>
    <xf numFmtId="3" fontId="6" fillId="3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3" fontId="5" fillId="0" borderId="1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3" fillId="0" borderId="7" xfId="0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/>
    </xf>
    <xf numFmtId="0" fontId="4" fillId="2" borderId="0" xfId="0" applyFont="1" applyFill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CCFF"/>
      <color rgb="FF66FFCC"/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D85E58-7870-41B9-AF2E-3FC420865998}">
  <sheetPr>
    <tabColor rgb="FFFFFF00"/>
    <pageSetUpPr fitToPage="1"/>
  </sheetPr>
  <dimension ref="A1:K19"/>
  <sheetViews>
    <sheetView tabSelected="1" topLeftCell="A12" zoomScale="90" zoomScaleNormal="90" workbookViewId="0">
      <selection activeCell="M14" sqref="M14:N14"/>
    </sheetView>
  </sheetViews>
  <sheetFormatPr defaultColWidth="9.140625" defaultRowHeight="15" x14ac:dyDescent="0.25"/>
  <cols>
    <col min="1" max="1" width="6.140625" style="1" customWidth="1"/>
    <col min="2" max="2" width="27.85546875" style="5" customWidth="1"/>
    <col min="3" max="3" width="45.42578125" style="5" customWidth="1"/>
    <col min="4" max="4" width="15.85546875" style="6" customWidth="1"/>
    <col min="5" max="5" width="15.85546875" style="7" customWidth="1"/>
    <col min="6" max="6" width="12.28515625" style="16" customWidth="1"/>
    <col min="7" max="7" width="39.42578125" style="1" customWidth="1"/>
    <col min="8" max="8" width="15.140625" style="30" customWidth="1"/>
    <col min="9" max="9" width="16.7109375" style="24" customWidth="1"/>
    <col min="10" max="10" width="9.85546875" style="6" customWidth="1"/>
    <col min="11" max="11" width="16.5703125" style="19" customWidth="1"/>
    <col min="12" max="16384" width="9.140625" style="1"/>
  </cols>
  <sheetData>
    <row r="1" spans="1:11" hidden="1" x14ac:dyDescent="0.25"/>
    <row r="2" spans="1:11" ht="12.75" customHeight="1" x14ac:dyDescent="0.25">
      <c r="A2" s="3"/>
      <c r="B2" s="4"/>
      <c r="E2" s="6"/>
      <c r="F2" s="15"/>
      <c r="G2" s="3"/>
      <c r="H2" s="26"/>
      <c r="K2" s="18"/>
    </row>
    <row r="3" spans="1:11" ht="27" hidden="1" customHeight="1" x14ac:dyDescent="0.25">
      <c r="A3" s="70" t="s">
        <v>28</v>
      </c>
      <c r="B3" s="70"/>
      <c r="C3" s="70"/>
      <c r="D3" s="70"/>
      <c r="E3" s="70"/>
      <c r="F3" s="70"/>
      <c r="G3" s="70"/>
      <c r="H3" s="70"/>
      <c r="I3" s="70"/>
      <c r="J3" s="70"/>
      <c r="K3" s="70"/>
    </row>
    <row r="4" spans="1:11" s="4" customFormat="1" ht="40.5" customHeight="1" x14ac:dyDescent="0.25">
      <c r="A4" s="9" t="s">
        <v>5</v>
      </c>
      <c r="B4" s="9" t="s">
        <v>0</v>
      </c>
      <c r="C4" s="9" t="s">
        <v>1</v>
      </c>
      <c r="D4" s="9" t="s">
        <v>12</v>
      </c>
      <c r="E4" s="38" t="s">
        <v>2</v>
      </c>
      <c r="F4" s="31" t="s">
        <v>14</v>
      </c>
      <c r="G4" s="37" t="s">
        <v>27</v>
      </c>
      <c r="H4" s="27" t="s">
        <v>8</v>
      </c>
      <c r="I4" s="25" t="s">
        <v>7</v>
      </c>
      <c r="J4" s="33" t="s">
        <v>11</v>
      </c>
      <c r="K4" s="25" t="s">
        <v>10</v>
      </c>
    </row>
    <row r="5" spans="1:11" s="58" customFormat="1" ht="59.45" customHeight="1" x14ac:dyDescent="0.25">
      <c r="A5" s="48">
        <v>1</v>
      </c>
      <c r="B5" s="49" t="s">
        <v>23</v>
      </c>
      <c r="C5" s="50" t="s">
        <v>18</v>
      </c>
      <c r="D5" s="51" t="s">
        <v>15</v>
      </c>
      <c r="E5" s="38" t="s">
        <v>20</v>
      </c>
      <c r="F5" s="52">
        <v>20</v>
      </c>
      <c r="G5" s="53"/>
      <c r="H5" s="54"/>
      <c r="I5" s="55">
        <f t="shared" ref="I5:I15" si="0">SUM(F5*H5)</f>
        <v>0</v>
      </c>
      <c r="J5" s="56">
        <v>21</v>
      </c>
      <c r="K5" s="57">
        <f t="shared" ref="K5:K15" si="1">SUM(I5/100)*121</f>
        <v>0</v>
      </c>
    </row>
    <row r="6" spans="1:11" s="58" customFormat="1" ht="52.15" customHeight="1" x14ac:dyDescent="0.25">
      <c r="A6" s="48">
        <v>2</v>
      </c>
      <c r="B6" s="49" t="s">
        <v>3</v>
      </c>
      <c r="C6" s="50" t="s">
        <v>21</v>
      </c>
      <c r="D6" s="51" t="s">
        <v>4</v>
      </c>
      <c r="E6" s="38" t="s">
        <v>16</v>
      </c>
      <c r="F6" s="52">
        <v>20</v>
      </c>
      <c r="G6" s="53"/>
      <c r="H6" s="54"/>
      <c r="I6" s="55">
        <f t="shared" si="0"/>
        <v>0</v>
      </c>
      <c r="J6" s="56">
        <v>21</v>
      </c>
      <c r="K6" s="57">
        <f t="shared" si="1"/>
        <v>0</v>
      </c>
    </row>
    <row r="7" spans="1:11" s="58" customFormat="1" ht="52.15" customHeight="1" x14ac:dyDescent="0.25">
      <c r="A7" s="48">
        <v>3</v>
      </c>
      <c r="B7" s="49" t="s">
        <v>6</v>
      </c>
      <c r="C7" s="50" t="s">
        <v>19</v>
      </c>
      <c r="D7" s="51" t="s">
        <v>29</v>
      </c>
      <c r="E7" s="38" t="s">
        <v>16</v>
      </c>
      <c r="F7" s="52">
        <v>100</v>
      </c>
      <c r="G7" s="53"/>
      <c r="H7" s="54"/>
      <c r="I7" s="55">
        <f t="shared" si="0"/>
        <v>0</v>
      </c>
      <c r="J7" s="56">
        <v>21</v>
      </c>
      <c r="K7" s="57">
        <f t="shared" si="1"/>
        <v>0</v>
      </c>
    </row>
    <row r="8" spans="1:11" s="58" customFormat="1" ht="40.5" customHeight="1" x14ac:dyDescent="0.25">
      <c r="A8" s="48">
        <v>4</v>
      </c>
      <c r="B8" s="49" t="s">
        <v>24</v>
      </c>
      <c r="C8" s="50" t="s">
        <v>25</v>
      </c>
      <c r="D8" s="51" t="s">
        <v>48</v>
      </c>
      <c r="E8" s="38" t="s">
        <v>16</v>
      </c>
      <c r="F8" s="52">
        <v>10</v>
      </c>
      <c r="G8" s="53"/>
      <c r="H8" s="54"/>
      <c r="I8" s="55">
        <f t="shared" si="0"/>
        <v>0</v>
      </c>
      <c r="J8" s="56">
        <v>21</v>
      </c>
      <c r="K8" s="57">
        <f t="shared" ref="K8" si="2">SUM(I8/100)*121</f>
        <v>0</v>
      </c>
    </row>
    <row r="9" spans="1:11" s="58" customFormat="1" ht="63.6" customHeight="1" thickBot="1" x14ac:dyDescent="0.3">
      <c r="A9" s="48">
        <v>5</v>
      </c>
      <c r="B9" s="59" t="s">
        <v>17</v>
      </c>
      <c r="C9" s="43" t="s">
        <v>22</v>
      </c>
      <c r="D9" s="60" t="s">
        <v>49</v>
      </c>
      <c r="E9" s="61" t="s">
        <v>16</v>
      </c>
      <c r="F9" s="62">
        <v>25</v>
      </c>
      <c r="G9" s="53"/>
      <c r="H9" s="54"/>
      <c r="I9" s="55">
        <f t="shared" si="0"/>
        <v>0</v>
      </c>
      <c r="J9" s="56">
        <v>21</v>
      </c>
      <c r="K9" s="57">
        <f t="shared" si="1"/>
        <v>0</v>
      </c>
    </row>
    <row r="10" spans="1:11" ht="114" customHeight="1" x14ac:dyDescent="0.25">
      <c r="A10" s="10">
        <v>6</v>
      </c>
      <c r="B10" s="40" t="s">
        <v>30</v>
      </c>
      <c r="C10" s="41" t="s">
        <v>31</v>
      </c>
      <c r="D10" s="42" t="s">
        <v>32</v>
      </c>
      <c r="E10" s="20" t="s">
        <v>20</v>
      </c>
      <c r="F10" s="32">
        <v>6</v>
      </c>
      <c r="G10" s="21"/>
      <c r="H10" s="28"/>
      <c r="I10" s="34">
        <f t="shared" si="0"/>
        <v>0</v>
      </c>
      <c r="J10" s="14">
        <v>21</v>
      </c>
      <c r="K10" s="35">
        <f t="shared" si="1"/>
        <v>0</v>
      </c>
    </row>
    <row r="11" spans="1:11" ht="161.25" customHeight="1" x14ac:dyDescent="0.25">
      <c r="A11" s="2">
        <v>7</v>
      </c>
      <c r="B11" s="40" t="s">
        <v>33</v>
      </c>
      <c r="C11" s="43" t="s">
        <v>34</v>
      </c>
      <c r="D11" s="42" t="s">
        <v>35</v>
      </c>
      <c r="E11" s="20" t="s">
        <v>20</v>
      </c>
      <c r="F11" s="23">
        <v>5</v>
      </c>
      <c r="G11" s="21"/>
      <c r="H11" s="28"/>
      <c r="I11" s="34">
        <f t="shared" si="0"/>
        <v>0</v>
      </c>
      <c r="J11" s="14">
        <v>21</v>
      </c>
      <c r="K11" s="35">
        <f t="shared" si="1"/>
        <v>0</v>
      </c>
    </row>
    <row r="12" spans="1:11" ht="160.5" customHeight="1" x14ac:dyDescent="0.25">
      <c r="A12" s="44">
        <v>8</v>
      </c>
      <c r="B12" s="40" t="s">
        <v>36</v>
      </c>
      <c r="C12" s="41" t="s">
        <v>37</v>
      </c>
      <c r="D12" s="42" t="s">
        <v>38</v>
      </c>
      <c r="E12" s="20" t="s">
        <v>20</v>
      </c>
      <c r="F12" s="23">
        <v>6</v>
      </c>
      <c r="G12" s="21"/>
      <c r="H12" s="28"/>
      <c r="I12" s="34">
        <f t="shared" si="0"/>
        <v>0</v>
      </c>
      <c r="J12" s="14">
        <v>21</v>
      </c>
      <c r="K12" s="35">
        <f t="shared" si="1"/>
        <v>0</v>
      </c>
    </row>
    <row r="13" spans="1:11" ht="187.5" customHeight="1" x14ac:dyDescent="0.25">
      <c r="A13" s="44">
        <v>9</v>
      </c>
      <c r="B13" s="45" t="s">
        <v>39</v>
      </c>
      <c r="C13" s="41" t="s">
        <v>40</v>
      </c>
      <c r="D13" s="42" t="s">
        <v>41</v>
      </c>
      <c r="E13" s="20" t="s">
        <v>20</v>
      </c>
      <c r="F13" s="23">
        <v>10</v>
      </c>
      <c r="G13" s="21"/>
      <c r="H13" s="28"/>
      <c r="I13" s="34">
        <f t="shared" si="0"/>
        <v>0</v>
      </c>
      <c r="J13" s="14">
        <v>21</v>
      </c>
      <c r="K13" s="35">
        <f t="shared" si="1"/>
        <v>0</v>
      </c>
    </row>
    <row r="14" spans="1:11" s="58" customFormat="1" ht="125.25" customHeight="1" x14ac:dyDescent="0.25">
      <c r="A14" s="63">
        <v>10</v>
      </c>
      <c r="B14" s="64" t="s">
        <v>42</v>
      </c>
      <c r="C14" s="65" t="s">
        <v>43</v>
      </c>
      <c r="D14" s="66" t="s">
        <v>44</v>
      </c>
      <c r="E14" s="67" t="s">
        <v>16</v>
      </c>
      <c r="F14" s="68">
        <v>65</v>
      </c>
      <c r="G14" s="53"/>
      <c r="H14" s="54"/>
      <c r="I14" s="55">
        <f t="shared" si="0"/>
        <v>0</v>
      </c>
      <c r="J14" s="56">
        <v>21</v>
      </c>
      <c r="K14" s="57">
        <f t="shared" si="1"/>
        <v>0</v>
      </c>
    </row>
    <row r="15" spans="1:11" s="58" customFormat="1" ht="125.25" customHeight="1" x14ac:dyDescent="0.25">
      <c r="A15" s="63">
        <v>11</v>
      </c>
      <c r="B15" s="64" t="s">
        <v>39</v>
      </c>
      <c r="C15" s="65" t="s">
        <v>46</v>
      </c>
      <c r="D15" s="66" t="s">
        <v>47</v>
      </c>
      <c r="E15" s="67" t="s">
        <v>16</v>
      </c>
      <c r="F15" s="68">
        <v>10</v>
      </c>
      <c r="G15" s="53"/>
      <c r="H15" s="54"/>
      <c r="I15" s="55">
        <f t="shared" si="0"/>
        <v>0</v>
      </c>
      <c r="J15" s="56">
        <v>21</v>
      </c>
      <c r="K15" s="57">
        <f t="shared" si="1"/>
        <v>0</v>
      </c>
    </row>
    <row r="16" spans="1:11" s="13" customFormat="1" ht="39" customHeight="1" x14ac:dyDescent="0.25">
      <c r="A16" s="11"/>
      <c r="B16" s="8" t="s">
        <v>26</v>
      </c>
      <c r="C16" s="11" t="s">
        <v>9</v>
      </c>
      <c r="D16" s="17" t="s">
        <v>9</v>
      </c>
      <c r="E16" s="39" t="s">
        <v>9</v>
      </c>
      <c r="F16" s="23" t="s">
        <v>9</v>
      </c>
      <c r="G16" s="22"/>
      <c r="H16" s="29"/>
      <c r="I16" s="36">
        <f>SUM(I5:I15)</f>
        <v>0</v>
      </c>
      <c r="J16" s="12" t="s">
        <v>9</v>
      </c>
      <c r="K16" s="36">
        <f>SUM(K5:K15)</f>
        <v>0</v>
      </c>
    </row>
    <row r="17" spans="1:11" s="13" customFormat="1" ht="28.5" customHeight="1" x14ac:dyDescent="0.25">
      <c r="A17" s="46"/>
      <c r="B17" s="47" t="s">
        <v>45</v>
      </c>
      <c r="C17" s="11"/>
      <c r="D17" s="17"/>
      <c r="E17" s="39"/>
      <c r="F17" s="23"/>
      <c r="G17" s="22"/>
      <c r="H17" s="29"/>
      <c r="I17" s="36">
        <f>(I16*2)</f>
        <v>0</v>
      </c>
      <c r="J17" s="12"/>
      <c r="K17" s="36">
        <f>(K16*2)</f>
        <v>0</v>
      </c>
    </row>
    <row r="19" spans="1:11" x14ac:dyDescent="0.25">
      <c r="B19" s="69" t="s">
        <v>13</v>
      </c>
      <c r="C19" s="69"/>
    </row>
  </sheetData>
  <mergeCells count="2">
    <mergeCell ref="B19:C19"/>
    <mergeCell ref="A3:K3"/>
  </mergeCells>
  <pageMargins left="0.70866141732283472" right="0.70866141732283472" top="0.78740157480314965" bottom="0.78740157480314965" header="0.31496062992125984" footer="0.31496062992125984"/>
  <pageSetup paperSize="9" scale="5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726E428EE4B244C921DAF9C403E3F6E" ma:contentTypeVersion="17" ma:contentTypeDescription="Vytvoří nový dokument" ma:contentTypeScope="" ma:versionID="9774648095ff7b1399140d20bd075b80">
  <xsd:schema xmlns:xsd="http://www.w3.org/2001/XMLSchema" xmlns:xs="http://www.w3.org/2001/XMLSchema" xmlns:p="http://schemas.microsoft.com/office/2006/metadata/properties" xmlns:ns2="bc2635b2-833e-4ec3-99e6-2fb443cd088e" xmlns:ns3="2e741818-3335-4cf2-a30e-77a279a7b439" targetNamespace="http://schemas.microsoft.com/office/2006/metadata/properties" ma:root="true" ma:fieldsID="97ce720e65194320c6aaf13c084f7755" ns2:_="" ns3:_="">
    <xsd:import namespace="bc2635b2-833e-4ec3-99e6-2fb443cd088e"/>
    <xsd:import namespace="2e741818-3335-4cf2-a30e-77a279a7b43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2635b2-833e-4ec3-99e6-2fb443cd08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Značky obrázků" ma:readOnly="false" ma:fieldId="{5cf76f15-5ced-4ddc-b409-7134ff3c332f}" ma:taxonomyMulti="true" ma:sspId="2f1135bf-5bc6-4b57-bb01-2b3c03fa7c7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741818-3335-4cf2-a30e-77a279a7b43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a354194-d33f-4899-8f02-d7e00fa4c5bc}" ma:internalName="TaxCatchAll" ma:showField="CatchAllData" ma:web="2e741818-3335-4cf2-a30e-77a279a7b43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c2635b2-833e-4ec3-99e6-2fb443cd088e">
      <Terms xmlns="http://schemas.microsoft.com/office/infopath/2007/PartnerControls"/>
    </lcf76f155ced4ddcb4097134ff3c332f>
    <TaxCatchAll xmlns="2e741818-3335-4cf2-a30e-77a279a7b439" xsi:nil="true"/>
  </documentManagement>
</p:properties>
</file>

<file path=customXml/itemProps1.xml><?xml version="1.0" encoding="utf-8"?>
<ds:datastoreItem xmlns:ds="http://schemas.openxmlformats.org/officeDocument/2006/customXml" ds:itemID="{9DC2F269-E0CC-4DE4-8D52-61C072752C5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5697675-3852-42E2-91EF-870D8F9499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c2635b2-833e-4ec3-99e6-2fb443cd088e"/>
    <ds:schemaRef ds:uri="2e741818-3335-4cf2-a30e-77a279a7b43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5F5F765-12BE-4383-8FF2-94870710F219}">
  <ds:schemaRefs>
    <ds:schemaRef ds:uri="http://schemas.microsoft.com/office/2006/metadata/properties"/>
    <ds:schemaRef ds:uri="http://schemas.microsoft.com/office/infopath/2007/PartnerControls"/>
    <ds:schemaRef ds:uri="bc2635b2-833e-4ec3-99e6-2fb443cd088e"/>
    <ds:schemaRef ds:uri="2e741818-3335-4cf2-a30e-77a279a7b43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PŘEDPOKLÁDANÁ HODNOTA</vt:lpstr>
      <vt:lpstr>'PŘEDPOKLÁDANÁ HODNOTA'!Názvy_tisku</vt:lpstr>
      <vt:lpstr>'PŘEDPOKLÁDANÁ HODNOTA'!Oblast_tisku</vt:lpstr>
    </vt:vector>
  </TitlesOfParts>
  <Company>Ministerstvo financí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Hynčíková Blanka Ing.</dc:creator>
  <cp:lastModifiedBy>Zálešáková</cp:lastModifiedBy>
  <cp:revision/>
  <cp:lastPrinted>2023-12-07T11:54:57Z</cp:lastPrinted>
  <dcterms:created xsi:type="dcterms:W3CDTF">2012-11-22T07:22:50Z</dcterms:created>
  <dcterms:modified xsi:type="dcterms:W3CDTF">2023-12-07T13:17:53Z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0x010100D726E428EE4B244C921DAF9C403E3F6E</vt:lpwstr>
  </property>
  <property fmtid="{D5CDD505-2E9C-101B-9397-08002B2CF9AE}" pid="3" name="MediaServiceImageTags">
    <vt:lpwstr/>
  </property>
</Properties>
</file>