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<sst xmlns="http://schemas.openxmlformats.org/spreadsheetml/2006/main" count="33" uniqueCount="19">
  <si>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položka</t>
  </si>
  <si>
    <t>Celková nabídková cena za dobu plnění 3 let</t>
  </si>
  <si>
    <t xml:space="preserve">Název položky
Plášť  ochranný jednorázový </t>
  </si>
  <si>
    <t>Plášť ochranný jednorázový</t>
  </si>
  <si>
    <t>Nabídková cena 
bez DPH za 1ks</t>
  </si>
  <si>
    <t>Nabídková cena 
s DPH za 1 ks</t>
  </si>
  <si>
    <t xml:space="preserve">Předpokládané množství 
ks za dobu plnění
3 roky
</t>
  </si>
  <si>
    <t>Nabídková cena bez DPH 
za předpokládané 
množství za 3 roky</t>
  </si>
  <si>
    <t>Nabídková cena s DPH 
za předpokládané 
množství za 3 roky</t>
  </si>
  <si>
    <t>Příloha č.2</t>
  </si>
  <si>
    <t>Název položky
Jednorázové mycí žínky</t>
  </si>
  <si>
    <t>Název položky
Návštěvnické pláště, návleky na obuv a na matrace</t>
  </si>
  <si>
    <t>Plášť návštěvnický jednorázový</t>
  </si>
  <si>
    <t>Návlek (potah) ochranný na matrace CPE 210x90x20</t>
  </si>
  <si>
    <t>Návlek na obuv CPE 15x40-42</t>
  </si>
  <si>
    <t>Cenová nabídka 1.Část</t>
  </si>
  <si>
    <t>Cenová nabídka 2.Část</t>
  </si>
  <si>
    <t>Cenová nabídka 3.Část</t>
  </si>
  <si>
    <t xml:space="preserve">Mycí žínka jednorázová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</si>
</sst>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2" fillId="2" borderId="2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2" fillId="2" borderId="3" xfId="0" applyFont="1" applyFill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/>
    <xf numFmtId="3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/>
    <xf numFmtId="2" fontId="2" fillId="4" borderId="3" xfId="0" applyNumberFormat="1" applyFont="1" applyFill="1" applyBorder="1"/>
    <xf numFmtId="8" fontId="2" fillId="4" borderId="4" xfId="0" applyNumberFormat="1" applyFont="1" applyFill="1" applyBorder="1"/>
    <xf numFmtId="0" fontId="3" fillId="0" borderId="1" xfId="0" applyFont="1" applyBorder="1" applyAlignment="1">
      <alignment wrapText="1"/>
    </xf>
    <xf numFmtId="2" fontId="3" fillId="0" borderId="0" xfId="0" applyNumberFormat="1" applyFont="1"/>
    <xf numFmtId="8" fontId="3" fillId="0" borderId="0" xfId="0" applyNumberFormat="1" applyFont="1"/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9486A-A559-45CE-976C-9683A5B3D18C}">
  <dimension ref="A1:H19"/>
  <sheetViews>
    <sheetView tabSelected="1" workbookViewId="0" topLeftCell="A1">
      <selection activeCell="A3" sqref="A3"/>
    </sheetView>
  </sheetViews>
  <sheetFormatPr defaultColWidth="9.140625" defaultRowHeight="15"/>
  <cols>
    <col min="1" max="1" width="17.8515625" style="0" customWidth="1"/>
    <col min="2" max="2" width="39.28125" style="0" customWidth="1"/>
    <col min="3" max="3" width="19.7109375" style="0" customWidth="1"/>
    <col min="4" max="7" width="17.8515625" style="0" customWidth="1"/>
  </cols>
  <sheetData>
    <row r="1" spans="1:8" ht="15">
      <c r="A1" t="s">
        <v>9</v>
      </c>
      <c r="H1" s="13"/>
    </row>
    <row r="2" spans="1:8" ht="13.8" customHeight="1">
      <c r="A2" s="19" t="s">
        <v>15</v>
      </c>
      <c r="B2" s="1"/>
      <c r="C2" s="1"/>
      <c r="D2" s="1"/>
      <c r="E2" s="1"/>
      <c r="F2" s="1"/>
      <c r="G2" s="1"/>
      <c r="H2" s="13"/>
    </row>
    <row r="3" spans="1:7" ht="72">
      <c r="A3" s="2" t="s">
        <v>0</v>
      </c>
      <c r="B3" s="5" t="s">
        <v>11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5">
      <c r="A4" s="3">
        <v>1</v>
      </c>
      <c r="B4" s="6" t="s">
        <v>12</v>
      </c>
      <c r="C4" s="8"/>
      <c r="D4" s="9"/>
      <c r="E4" s="10">
        <f>15350*3</f>
        <v>46050</v>
      </c>
      <c r="F4" s="11">
        <f>C4*E4</f>
        <v>0</v>
      </c>
      <c r="G4" s="12">
        <f>D4*E4</f>
        <v>0</v>
      </c>
    </row>
    <row r="5" spans="1:7" ht="28.8">
      <c r="A5" s="3">
        <v>2</v>
      </c>
      <c r="B5" s="16" t="s">
        <v>13</v>
      </c>
      <c r="C5" s="8"/>
      <c r="D5" s="9"/>
      <c r="E5" s="10">
        <f>2610*3</f>
        <v>7830</v>
      </c>
      <c r="F5" s="11">
        <f aca="true" t="shared" si="0" ref="F5:F6">C5*E5</f>
        <v>0</v>
      </c>
      <c r="G5" s="12">
        <f aca="true" t="shared" si="1" ref="G5:G6">D5*E5</f>
        <v>0</v>
      </c>
    </row>
    <row r="6" spans="1:7" ht="15">
      <c r="A6" s="3">
        <v>3</v>
      </c>
      <c r="B6" s="6" t="s">
        <v>14</v>
      </c>
      <c r="C6" s="8"/>
      <c r="D6" s="9"/>
      <c r="E6" s="10">
        <f>28200*3</f>
        <v>84600</v>
      </c>
      <c r="F6" s="11">
        <f t="shared" si="0"/>
        <v>0</v>
      </c>
      <c r="G6" s="12">
        <f t="shared" si="1"/>
        <v>0</v>
      </c>
    </row>
    <row r="7" spans="1:7" ht="15">
      <c r="A7" s="4" t="s">
        <v>1</v>
      </c>
      <c r="B7" s="7"/>
      <c r="C7" s="7"/>
      <c r="D7" s="7"/>
      <c r="E7" s="7"/>
      <c r="F7" s="14">
        <f>SUM(F4:F6)</f>
        <v>0</v>
      </c>
      <c r="G7" s="15">
        <f>SUM(G4:G6)</f>
        <v>0</v>
      </c>
    </row>
    <row r="8" spans="1:7" ht="15">
      <c r="A8" s="13"/>
      <c r="B8" s="13"/>
      <c r="C8" s="13"/>
      <c r="D8" s="13"/>
      <c r="E8" s="13"/>
      <c r="F8" s="17"/>
      <c r="G8" s="18"/>
    </row>
    <row r="10" spans="1:7" ht="15">
      <c r="A10" s="19" t="s">
        <v>16</v>
      </c>
      <c r="B10" s="1"/>
      <c r="C10" s="1"/>
      <c r="D10" s="1"/>
      <c r="E10" s="1"/>
      <c r="F10" s="1"/>
      <c r="G10" s="1"/>
    </row>
    <row r="11" spans="1:7" ht="72">
      <c r="A11" s="2" t="s">
        <v>0</v>
      </c>
      <c r="B11" s="5" t="s">
        <v>2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spans="1:7" ht="15">
      <c r="A12" s="3">
        <v>1</v>
      </c>
      <c r="B12" s="6" t="s">
        <v>3</v>
      </c>
      <c r="C12" s="8"/>
      <c r="D12" s="9"/>
      <c r="E12" s="10">
        <f>9770*3</f>
        <v>29310</v>
      </c>
      <c r="F12" s="11">
        <f>C12*E12</f>
        <v>0</v>
      </c>
      <c r="G12" s="12">
        <f>D12*E12</f>
        <v>0</v>
      </c>
    </row>
    <row r="13" spans="1:7" ht="15">
      <c r="A13" s="4" t="s">
        <v>1</v>
      </c>
      <c r="B13" s="7"/>
      <c r="C13" s="7"/>
      <c r="D13" s="7"/>
      <c r="E13" s="7"/>
      <c r="F13" s="14">
        <f>SUM(F12:F12)</f>
        <v>0</v>
      </c>
      <c r="G13" s="15">
        <f>SUM(G12:G12)</f>
        <v>0</v>
      </c>
    </row>
    <row r="16" spans="1:7" ht="15">
      <c r="A16" s="19" t="s">
        <v>17</v>
      </c>
      <c r="B16" s="1"/>
      <c r="C16" s="1"/>
      <c r="D16" s="1"/>
      <c r="E16" s="1"/>
      <c r="F16" s="1"/>
      <c r="G16" s="1"/>
    </row>
    <row r="17" spans="1:7" ht="72">
      <c r="A17" s="2" t="s">
        <v>0</v>
      </c>
      <c r="B17" s="5" t="s">
        <v>10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</row>
    <row r="18" spans="1:7" ht="15">
      <c r="A18" s="3">
        <v>1</v>
      </c>
      <c r="B18" s="6" t="s">
        <v>18</v>
      </c>
      <c r="C18" s="8"/>
      <c r="D18" s="9"/>
      <c r="E18" s="10">
        <f>188400*3</f>
        <v>565200</v>
      </c>
      <c r="F18" s="11">
        <f>C18*E18</f>
        <v>0</v>
      </c>
      <c r="G18" s="12">
        <f>D18*E18</f>
        <v>0</v>
      </c>
    </row>
    <row r="19" spans="1:7" ht="15">
      <c r="A19" s="4" t="s">
        <v>1</v>
      </c>
      <c r="B19" s="7"/>
      <c r="C19" s="7"/>
      <c r="D19" s="7"/>
      <c r="E19" s="7"/>
      <c r="F19" s="14">
        <f>SUM(F18:F18)</f>
        <v>0</v>
      </c>
      <c r="G19" s="15">
        <f>SUM(G18:G18)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ŠEDIVÁ Nikola</dc:creator>
  <cp:keywords/>
  <dc:description/>
  <cp:lastModifiedBy>ŠEDIVÁ Nikola</cp:lastModifiedBy>
  <dcterms:created xsi:type="dcterms:W3CDTF">2023-11-20T06:54:12Z</dcterms:created>
  <dcterms:modified xsi:type="dcterms:W3CDTF">2024-01-03T11:56:26Z</dcterms:modified>
  <cp:category/>
  <cp:version/>
  <cp:contentType/>
  <cp:contentStatus/>
</cp:coreProperties>
</file>