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activeTab="1"/>
  </bookViews>
  <sheets>
    <sheet name="P1_Smlouvy" sheetId="1" r:id="rId1"/>
    <sheet name="P4_Rozpočet" sheetId="2" r:id="rId2"/>
  </sheets>
  <definedNames>
    <definedName name="_xlnm.Print_Area" localSheetId="0">'P1_Smlouvy'!$A$1:$G$106</definedName>
    <definedName name="_xlnm.Print_Area" localSheetId="1">'P4_Rozpočet'!$A$1:$I$97</definedName>
    <definedName name="Příslušenství">#REF!</definedName>
    <definedName name="Ústředny">#REF!</definedName>
  </definedNames>
  <calcPr fullCalcOnLoad="1"/>
</workbook>
</file>

<file path=xl/sharedStrings.xml><?xml version="1.0" encoding="utf-8"?>
<sst xmlns="http://schemas.openxmlformats.org/spreadsheetml/2006/main" count="300" uniqueCount="58">
  <si>
    <t>Popis</t>
  </si>
  <si>
    <t>Typ</t>
  </si>
  <si>
    <t>Opto kouřový detektor kouře</t>
  </si>
  <si>
    <t>Magnetický kontakt</t>
  </si>
  <si>
    <t>PO26-B</t>
  </si>
  <si>
    <t>Pohybový detektor PIR + duál</t>
  </si>
  <si>
    <t>ústředna EZS, zdroje, akumulátory, klávesnice a příslušenství</t>
  </si>
  <si>
    <t>Napájecí zdroj vč. aku</t>
  </si>
  <si>
    <t>Galaxy 520</t>
  </si>
  <si>
    <t>Honeywell</t>
  </si>
  <si>
    <t>Detektor tříštění skla</t>
  </si>
  <si>
    <t xml:space="preserve">Galaxy </t>
  </si>
  <si>
    <t>GD-264</t>
  </si>
  <si>
    <t>VZ Šumná</t>
  </si>
  <si>
    <t>VZ Hustopeče</t>
  </si>
  <si>
    <t>VZ  Znojmo, Pražská 3872/59a</t>
  </si>
  <si>
    <t xml:space="preserve">VZ Brno Ponava,  Dělostřelecká 610/19 </t>
  </si>
  <si>
    <t>VZ Brno Černovice, ul. Těžební 1284/1</t>
  </si>
  <si>
    <t>VZ Brno Bohunice - vzdělávací středisko, ul. Kamenice 798/1d</t>
  </si>
  <si>
    <t>VZ Brno Bohunice, ul. Kamenice 798/1d</t>
  </si>
  <si>
    <t>Výjezdová základna</t>
  </si>
  <si>
    <t>Příloha č. 1 Smlouvy - specifikace, ceník</t>
  </si>
  <si>
    <t>Počet ks</t>
  </si>
  <si>
    <t>Cena za revizi v Kč bez DPH</t>
  </si>
  <si>
    <t>Cena za revizi v Kč vč. DPH</t>
  </si>
  <si>
    <t>Termín revize EZS (KONTROLA  1x za 6 měsíců).</t>
  </si>
  <si>
    <t>VZ Slavkov</t>
  </si>
  <si>
    <t>VZ Mikulov</t>
  </si>
  <si>
    <t>VZ Kyjov</t>
  </si>
  <si>
    <t>VZ Bučovice</t>
  </si>
  <si>
    <t>Tlačítko</t>
  </si>
  <si>
    <t>VZ Veslí nad Moravou</t>
  </si>
  <si>
    <t>VZ Miroslav</t>
  </si>
  <si>
    <t>VZ Brno Černovice, ul. Těžební 1284/1 Autoservis</t>
  </si>
  <si>
    <t>GD-264, 520</t>
  </si>
  <si>
    <t>GD-520</t>
  </si>
  <si>
    <t>Příloha č. 4 Rozpočet pro účely hodnocení</t>
  </si>
  <si>
    <t>Cena za revizi/rok bez DPH</t>
  </si>
  <si>
    <t>Cena za revizi/rok vč. DPH</t>
  </si>
  <si>
    <t>Cena celkem pro účely hodnocení</t>
  </si>
  <si>
    <r>
      <rPr>
        <u val="single"/>
        <sz val="10"/>
        <rFont val="Arial CE"/>
        <family val="0"/>
      </rPr>
      <t>Poznámky:</t>
    </r>
    <r>
      <rPr>
        <sz val="10"/>
        <rFont val="Arial CE"/>
        <family val="0"/>
      </rPr>
      <t xml:space="preserve"> </t>
    </r>
  </si>
  <si>
    <t>Soupis zařízení a počet ks se může během smluvního období měnit.</t>
  </si>
  <si>
    <t>Hodinová sazba za opravu</t>
  </si>
  <si>
    <t>Cena za dopravu</t>
  </si>
  <si>
    <t>Jednotka</t>
  </si>
  <si>
    <t>Kč/hod</t>
  </si>
  <si>
    <t>Kč/km</t>
  </si>
  <si>
    <t>Ceník</t>
  </si>
  <si>
    <t>Cena za revizi</t>
  </si>
  <si>
    <t>úkon</t>
  </si>
  <si>
    <t>viz výše</t>
  </si>
  <si>
    <t>Kč bez DPH</t>
  </si>
  <si>
    <t>Kč vč. DPH</t>
  </si>
  <si>
    <t>P.č.</t>
  </si>
  <si>
    <t>Název</t>
  </si>
  <si>
    <t>Doprava (Kč/km)</t>
  </si>
  <si>
    <t>Hodinová sazba za opravu (Kč/hod)</t>
  </si>
  <si>
    <t>Počet ks (jednotek)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</si>
</sst>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.00\$;\-#,###.00\$"/>
    <numFmt numFmtId="167" formatCode="_-* #,##0\ &quot;Kč&quot;_-;\-* #,##0\ &quot;Kč&quot;_-;_-* &quot;-&quot;??\ &quot;Kč&quot;_-;_-@_-"/>
    <numFmt numFmtId="168" formatCode="#,###.00&quot;Kč&quot;;\-#,###.00&quot;Kč&quot;"/>
    <numFmt numFmtId="169" formatCode="_-&quot;Ł&quot;* #,##0_-;\-&quot;Ł&quot;* #,##0_-;_-&quot;Ł&quot;* &quot;-&quot;_-;_-@_-"/>
    <numFmt numFmtId="170" formatCode="_-&quot;Ł&quot;* #,##0.00_-;\-&quot;Ł&quot;* #,##0.00_-;_-&quot;Ł&quot;* &quot;-&quot;??_-;_-@_-"/>
    <numFmt numFmtId="171" formatCode="#,##0\ &quot;Kč&quot;"/>
    <numFmt numFmtId="172" formatCode="_-* #,##0\ &quot;zł&quot;_-;\-* #,##0\ &quot;zł&quot;_-;_-* &quot;-&quot;\ &quot;zł&quot;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.00\ _z_ł_-;\-* #,##0.00\ _z_ł_-;_-* &quot;-&quot;??\ _z_ł_-;_-@_-"/>
    <numFmt numFmtId="176" formatCode="#,##0.00_ ;\-#,##0.00\ "/>
    <numFmt numFmtId="177" formatCode="_-[$IR£-1809]* #,##0.00_-;\-[$IR£-1809]* #,##0.00_-;_-[$IR£-1809]* &quot;-&quot;??_-;_-@_-"/>
    <numFmt numFmtId="178" formatCode="_-* #,##0.0\ &quot;Kč&quot;_-;\-* #,##0.0\ &quot;Kč&quot;_-;_-* &quot;-&quot;??\ &quot;Kč&quot;_-;_-@_-"/>
    <numFmt numFmtId="179" formatCode="#,##0.0\ &quot;Kč&quot;;\-#,##0.0\ &quot;Kč&quot;"/>
    <numFmt numFmtId="180" formatCode="#,##0.000\ &quot;Kč&quot;;\-#,##0.000\ &quot;Kč&quot;"/>
    <numFmt numFmtId="181" formatCode="#,##0.0000\ &quot;Kč&quot;;\-#,##0.0000\ &quot;Kč&quot;"/>
    <numFmt numFmtId="182" formatCode="#,##0.00000\ &quot;Kč&quot;;\-#,##0.00000\ &quot;Kč&quot;"/>
    <numFmt numFmtId="183" formatCode="#,##0.000000\ &quot;Kč&quot;;\-#,##0.000000\ &quot;Kč&quot;"/>
    <numFmt numFmtId="184" formatCode="#,##0.0000000\ &quot;Kč&quot;;\-#,##0.0000000\ &quot;Kč&quot;"/>
    <numFmt numFmtId="185" formatCode="#,###.\-"/>
    <numFmt numFmtId="186" formatCode="#,##0.00\ &quot;Kč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\ ##,000_);[Red]\([$€-2]\ #\ ##,000\)"/>
    <numFmt numFmtId="191" formatCode="[$-405]d\.\ mmmm\ yyyy"/>
    <numFmt numFmtId="192" formatCode="#,##0.0\ &quot;Kč&quot;"/>
    <numFmt numFmtId="193" formatCode="#,##0\ _K_č"/>
    <numFmt numFmtId="194" formatCode="#,##0.00\ _K_č"/>
    <numFmt numFmtId="195" formatCode="#,##0.0"/>
    <numFmt numFmtId="196" formatCode="[$¥€-2]\ #\ ##,000_);[Red]\([$€-2]\ #\ ##,000\)"/>
  </numFmts>
  <fonts count="46">
    <font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i/>
      <sz val="10"/>
      <name val="News Serif EE"/>
      <family val="0"/>
    </font>
    <font>
      <sz val="10"/>
      <name val="Sans E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/>
      <protection locked="0"/>
    </xf>
    <xf numFmtId="0" fontId="5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1" fillId="0" borderId="0">
      <alignment/>
      <protection/>
    </xf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5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 quotePrefix="1">
      <alignment wrapText="1"/>
      <protection locked="0"/>
    </xf>
    <xf numFmtId="0" fontId="9" fillId="0" borderId="10" xfId="0" applyFont="1" applyBorder="1" applyAlignment="1">
      <alignment horizontal="center"/>
    </xf>
    <xf numFmtId="186" fontId="9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86" fontId="2" fillId="0" borderId="10" xfId="0" applyNumberFormat="1" applyFont="1" applyFill="1" applyBorder="1" applyAlignment="1" applyProtection="1" quotePrefix="1">
      <alignment vertical="center" wrapText="1"/>
      <protection locked="0"/>
    </xf>
    <xf numFmtId="186" fontId="9" fillId="34" borderId="10" xfId="0" applyNumberFormat="1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9" fillId="35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3" fontId="2" fillId="36" borderId="14" xfId="0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_PERSONAL" xfId="15"/>
    <cellStyle name="_PERSONAL_1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 [0]_laroux" xfId="36"/>
    <cellStyle name="Comma_laroux" xfId="37"/>
    <cellStyle name="Currency [0]_laroux" xfId="38"/>
    <cellStyle name="Currency_laroux" xfId="39"/>
    <cellStyle name="Comma" xfId="40"/>
    <cellStyle name="Comma [0]" xfId="41"/>
    <cellStyle name="Dziesiętny [0]_laroux" xfId="42"/>
    <cellStyle name="Dziesiętny_laroux" xfId="43"/>
    <cellStyle name="hlavicka" xfId="44"/>
    <cellStyle name="Hyperlink" xfId="45"/>
    <cellStyle name="Kontrolní buňka" xfId="46"/>
    <cellStyle name="Currency" xfId="47"/>
    <cellStyle name="Currency [0]" xfId="48"/>
    <cellStyle name="muj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al_laroux" xfId="56"/>
    <cellStyle name="Normalny_laroux" xfId="57"/>
    <cellStyle name="Followed Hyperlink" xfId="58"/>
    <cellStyle name="Poznámka" xfId="59"/>
    <cellStyle name="Percent" xfId="60"/>
    <cellStyle name="Propojená buňka" xfId="61"/>
    <cellStyle name="Správně" xfId="62"/>
    <cellStyle name="Styl 1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Walutowy [0]_laroux" xfId="70"/>
    <cellStyle name="Walutowy_laroux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="110" zoomScaleNormal="110" zoomScalePageLayoutView="0" workbookViewId="0" topLeftCell="A90">
      <selection activeCell="G106" sqref="A1:G106"/>
    </sheetView>
  </sheetViews>
  <sheetFormatPr defaultColWidth="8.875" defaultRowHeight="12.75"/>
  <cols>
    <col min="1" max="1" width="11.375" style="0" customWidth="1"/>
    <col min="2" max="2" width="10.875" style="0" customWidth="1"/>
    <col min="3" max="3" width="13.25390625" style="0" customWidth="1"/>
    <col min="4" max="4" width="53.75390625" style="0" customWidth="1"/>
    <col min="5" max="5" width="10.875" style="0" customWidth="1"/>
    <col min="6" max="6" width="15.375" style="0" customWidth="1"/>
    <col min="7" max="7" width="15.75390625" style="0" customWidth="1"/>
  </cols>
  <sheetData>
    <row r="1" spans="1:7" ht="15" customHeight="1">
      <c r="A1" s="5" t="s">
        <v>21</v>
      </c>
      <c r="B1" s="4"/>
      <c r="C1" s="1"/>
      <c r="D1" s="2"/>
      <c r="E1" s="2"/>
      <c r="F1" s="3"/>
      <c r="G1" s="3"/>
    </row>
    <row r="2" spans="2:7" ht="13.5" customHeight="1">
      <c r="B2" s="39"/>
      <c r="C2" s="39"/>
      <c r="D2" s="39"/>
      <c r="E2" s="39"/>
      <c r="F2" s="39"/>
      <c r="G2" s="39"/>
    </row>
    <row r="3" spans="1:7" ht="39.75" customHeight="1">
      <c r="A3" s="15" t="s">
        <v>20</v>
      </c>
      <c r="B3" s="25" t="s">
        <v>1</v>
      </c>
      <c r="C3" s="26"/>
      <c r="D3" s="14" t="s">
        <v>0</v>
      </c>
      <c r="E3" s="13" t="s">
        <v>22</v>
      </c>
      <c r="F3" s="13" t="s">
        <v>23</v>
      </c>
      <c r="G3" s="13" t="s">
        <v>24</v>
      </c>
    </row>
    <row r="4" spans="1:7" ht="12.75" customHeight="1">
      <c r="A4" s="37" t="s">
        <v>19</v>
      </c>
      <c r="B4" s="6" t="s">
        <v>11</v>
      </c>
      <c r="C4" s="6" t="s">
        <v>34</v>
      </c>
      <c r="D4" s="7" t="s">
        <v>6</v>
      </c>
      <c r="E4" s="8">
        <v>2</v>
      </c>
      <c r="F4" s="16">
        <v>0</v>
      </c>
      <c r="G4" s="16">
        <v>0</v>
      </c>
    </row>
    <row r="5" spans="1:7" ht="12.75" customHeight="1">
      <c r="A5" s="38"/>
      <c r="B5" s="6"/>
      <c r="C5" s="6"/>
      <c r="D5" s="9" t="s">
        <v>2</v>
      </c>
      <c r="E5" s="8">
        <v>49</v>
      </c>
      <c r="F5" s="16">
        <v>0</v>
      </c>
      <c r="G5" s="16">
        <v>0</v>
      </c>
    </row>
    <row r="6" spans="1:7" ht="12.75" customHeight="1">
      <c r="A6" s="38"/>
      <c r="B6" s="6"/>
      <c r="C6" s="6"/>
      <c r="D6" s="9" t="s">
        <v>30</v>
      </c>
      <c r="E6" s="8">
        <v>3</v>
      </c>
      <c r="F6" s="16">
        <v>0</v>
      </c>
      <c r="G6" s="16">
        <v>0</v>
      </c>
    </row>
    <row r="7" spans="1:7" ht="12.75" customHeight="1">
      <c r="A7" s="38"/>
      <c r="B7" s="6"/>
      <c r="C7" s="6"/>
      <c r="D7" s="9" t="s">
        <v>3</v>
      </c>
      <c r="E7" s="8">
        <v>62</v>
      </c>
      <c r="F7" s="16">
        <v>0</v>
      </c>
      <c r="G7" s="16">
        <v>0</v>
      </c>
    </row>
    <row r="8" spans="1:7" ht="12.75" customHeight="1">
      <c r="A8" s="38"/>
      <c r="B8" s="6"/>
      <c r="C8" s="6"/>
      <c r="D8" s="9" t="s">
        <v>7</v>
      </c>
      <c r="E8" s="8">
        <v>6</v>
      </c>
      <c r="F8" s="16">
        <v>0</v>
      </c>
      <c r="G8" s="16">
        <v>0</v>
      </c>
    </row>
    <row r="9" spans="1:7" ht="12.75" customHeight="1">
      <c r="A9" s="38"/>
      <c r="B9" s="6"/>
      <c r="C9" s="6"/>
      <c r="D9" s="9" t="s">
        <v>5</v>
      </c>
      <c r="E9" s="8">
        <v>48</v>
      </c>
      <c r="F9" s="16">
        <v>0</v>
      </c>
      <c r="G9" s="16">
        <v>0</v>
      </c>
    </row>
    <row r="10" spans="1:7" ht="12.75" customHeight="1">
      <c r="A10" s="27" t="s">
        <v>18</v>
      </c>
      <c r="B10" s="10" t="s">
        <v>11</v>
      </c>
      <c r="C10" s="10" t="s">
        <v>35</v>
      </c>
      <c r="D10" s="7" t="s">
        <v>6</v>
      </c>
      <c r="E10" s="11">
        <v>1</v>
      </c>
      <c r="F10" s="16">
        <v>0</v>
      </c>
      <c r="G10" s="16">
        <v>0</v>
      </c>
    </row>
    <row r="11" spans="1:7" ht="12.75" customHeight="1">
      <c r="A11" s="27"/>
      <c r="B11" s="10"/>
      <c r="C11" s="10"/>
      <c r="D11" s="12" t="s">
        <v>2</v>
      </c>
      <c r="E11" s="11">
        <v>10</v>
      </c>
      <c r="F11" s="16">
        <v>0</v>
      </c>
      <c r="G11" s="16">
        <v>0</v>
      </c>
    </row>
    <row r="12" spans="1:7" ht="12.75" customHeight="1">
      <c r="A12" s="27"/>
      <c r="B12" s="10"/>
      <c r="C12" s="10"/>
      <c r="D12" s="9" t="s">
        <v>30</v>
      </c>
      <c r="E12" s="11">
        <v>3</v>
      </c>
      <c r="F12" s="16">
        <v>0</v>
      </c>
      <c r="G12" s="16">
        <v>0</v>
      </c>
    </row>
    <row r="13" spans="1:7" ht="12.75">
      <c r="A13" s="27"/>
      <c r="B13" s="10"/>
      <c r="C13" s="10"/>
      <c r="D13" s="12" t="s">
        <v>3</v>
      </c>
      <c r="E13" s="11">
        <v>42</v>
      </c>
      <c r="F13" s="16">
        <v>0</v>
      </c>
      <c r="G13" s="16">
        <v>0</v>
      </c>
    </row>
    <row r="14" spans="1:7" ht="12.75">
      <c r="A14" s="27"/>
      <c r="B14" s="10"/>
      <c r="C14" s="10"/>
      <c r="D14" s="12" t="s">
        <v>7</v>
      </c>
      <c r="E14" s="11">
        <v>8</v>
      </c>
      <c r="F14" s="16">
        <v>0</v>
      </c>
      <c r="G14" s="16">
        <v>0</v>
      </c>
    </row>
    <row r="15" spans="1:7" ht="12.75">
      <c r="A15" s="27"/>
      <c r="B15" s="10"/>
      <c r="C15" s="10"/>
      <c r="D15" s="12" t="s">
        <v>5</v>
      </c>
      <c r="E15" s="11">
        <v>26</v>
      </c>
      <c r="F15" s="16">
        <v>0</v>
      </c>
      <c r="G15" s="16">
        <v>0</v>
      </c>
    </row>
    <row r="16" spans="1:7" ht="12.75">
      <c r="A16" s="27"/>
      <c r="B16" s="10"/>
      <c r="C16" s="10"/>
      <c r="D16" s="12" t="s">
        <v>10</v>
      </c>
      <c r="E16" s="11">
        <v>13</v>
      </c>
      <c r="F16" s="16">
        <v>0</v>
      </c>
      <c r="G16" s="16">
        <v>0</v>
      </c>
    </row>
    <row r="17" spans="1:7" ht="12.75">
      <c r="A17" s="27" t="s">
        <v>17</v>
      </c>
      <c r="B17" s="6" t="s">
        <v>9</v>
      </c>
      <c r="C17" s="6" t="s">
        <v>8</v>
      </c>
      <c r="D17" s="7" t="s">
        <v>6</v>
      </c>
      <c r="E17" s="8">
        <v>1</v>
      </c>
      <c r="F17" s="16">
        <v>0</v>
      </c>
      <c r="G17" s="16">
        <v>0</v>
      </c>
    </row>
    <row r="18" spans="1:7" ht="12.75">
      <c r="A18" s="27"/>
      <c r="B18" s="6"/>
      <c r="C18" s="6"/>
      <c r="D18" s="12" t="s">
        <v>2</v>
      </c>
      <c r="E18" s="8">
        <v>17</v>
      </c>
      <c r="F18" s="16">
        <v>0</v>
      </c>
      <c r="G18" s="16">
        <v>0</v>
      </c>
    </row>
    <row r="19" spans="1:7" ht="12.75">
      <c r="A19" s="27"/>
      <c r="B19" s="6"/>
      <c r="C19" s="6"/>
      <c r="D19" s="12" t="s">
        <v>3</v>
      </c>
      <c r="E19" s="8">
        <v>42</v>
      </c>
      <c r="F19" s="16">
        <v>0</v>
      </c>
      <c r="G19" s="16">
        <v>0</v>
      </c>
    </row>
    <row r="20" spans="1:7" ht="12.75">
      <c r="A20" s="27"/>
      <c r="B20" s="6"/>
      <c r="C20" s="6"/>
      <c r="D20" s="12" t="s">
        <v>7</v>
      </c>
      <c r="E20" s="8">
        <v>5</v>
      </c>
      <c r="F20" s="16">
        <v>0</v>
      </c>
      <c r="G20" s="16">
        <v>0</v>
      </c>
    </row>
    <row r="21" spans="1:7" ht="12.75">
      <c r="A21" s="27"/>
      <c r="B21" s="6"/>
      <c r="C21" s="6" t="s">
        <v>4</v>
      </c>
      <c r="D21" s="12" t="s">
        <v>5</v>
      </c>
      <c r="E21" s="8">
        <v>26</v>
      </c>
      <c r="F21" s="16">
        <v>0</v>
      </c>
      <c r="G21" s="16">
        <v>0</v>
      </c>
    </row>
    <row r="22" spans="1:7" ht="12.75">
      <c r="A22" s="27"/>
      <c r="B22" s="6"/>
      <c r="C22" s="6"/>
      <c r="D22" s="12" t="s">
        <v>10</v>
      </c>
      <c r="E22" s="8">
        <v>2</v>
      </c>
      <c r="F22" s="16">
        <v>0</v>
      </c>
      <c r="G22" s="16">
        <v>0</v>
      </c>
    </row>
    <row r="23" spans="1:7" ht="12.75">
      <c r="A23" s="27" t="s">
        <v>33</v>
      </c>
      <c r="B23" s="6" t="s">
        <v>9</v>
      </c>
      <c r="C23" s="6" t="s">
        <v>8</v>
      </c>
      <c r="D23" s="12" t="s">
        <v>2</v>
      </c>
      <c r="E23" s="8">
        <v>11</v>
      </c>
      <c r="F23" s="16">
        <v>0</v>
      </c>
      <c r="G23" s="16">
        <v>0</v>
      </c>
    </row>
    <row r="24" spans="1:7" ht="12.75">
      <c r="A24" s="27"/>
      <c r="B24" s="6"/>
      <c r="C24" s="6"/>
      <c r="D24" s="12" t="s">
        <v>3</v>
      </c>
      <c r="E24" s="8">
        <v>18</v>
      </c>
      <c r="F24" s="16">
        <v>0</v>
      </c>
      <c r="G24" s="16">
        <v>0</v>
      </c>
    </row>
    <row r="25" spans="1:7" ht="12.75">
      <c r="A25" s="27"/>
      <c r="B25" s="6"/>
      <c r="C25" s="6"/>
      <c r="D25" s="12" t="s">
        <v>7</v>
      </c>
      <c r="E25" s="8">
        <v>5</v>
      </c>
      <c r="F25" s="16">
        <v>0</v>
      </c>
      <c r="G25" s="16">
        <v>0</v>
      </c>
    </row>
    <row r="26" spans="1:7" ht="12.75" customHeight="1">
      <c r="A26" s="27"/>
      <c r="B26" s="6"/>
      <c r="C26" s="6"/>
      <c r="D26" s="12" t="s">
        <v>5</v>
      </c>
      <c r="E26" s="8">
        <v>11</v>
      </c>
      <c r="F26" s="16">
        <v>0</v>
      </c>
      <c r="G26" s="16">
        <v>0</v>
      </c>
    </row>
    <row r="27" spans="1:7" ht="12.75">
      <c r="A27" s="27" t="s">
        <v>16</v>
      </c>
      <c r="B27" s="6" t="s">
        <v>11</v>
      </c>
      <c r="C27" s="6" t="s">
        <v>12</v>
      </c>
      <c r="D27" s="7" t="s">
        <v>6</v>
      </c>
      <c r="E27" s="8">
        <v>1</v>
      </c>
      <c r="F27" s="16">
        <v>0</v>
      </c>
      <c r="G27" s="16">
        <v>0</v>
      </c>
    </row>
    <row r="28" spans="1:7" ht="12.75">
      <c r="A28" s="27"/>
      <c r="B28" s="6"/>
      <c r="C28" s="6"/>
      <c r="D28" s="12" t="s">
        <v>2</v>
      </c>
      <c r="E28" s="8">
        <v>9</v>
      </c>
      <c r="F28" s="16">
        <v>0</v>
      </c>
      <c r="G28" s="16">
        <v>0</v>
      </c>
    </row>
    <row r="29" spans="1:7" ht="12.75">
      <c r="A29" s="27"/>
      <c r="B29" s="6"/>
      <c r="C29" s="6"/>
      <c r="D29" s="12" t="s">
        <v>3</v>
      </c>
      <c r="E29" s="8">
        <v>64</v>
      </c>
      <c r="F29" s="16">
        <v>0</v>
      </c>
      <c r="G29" s="16">
        <v>0</v>
      </c>
    </row>
    <row r="30" spans="1:7" ht="12.75">
      <c r="A30" s="27"/>
      <c r="B30" s="6"/>
      <c r="C30" s="6"/>
      <c r="D30" s="12" t="s">
        <v>7</v>
      </c>
      <c r="E30" s="8">
        <v>4</v>
      </c>
      <c r="F30" s="16">
        <v>0</v>
      </c>
      <c r="G30" s="16">
        <v>0</v>
      </c>
    </row>
    <row r="31" spans="1:7" ht="12.75">
      <c r="A31" s="27"/>
      <c r="B31" s="6"/>
      <c r="C31" s="6"/>
      <c r="D31" s="12" t="s">
        <v>5</v>
      </c>
      <c r="E31" s="8">
        <v>30</v>
      </c>
      <c r="F31" s="16">
        <v>0</v>
      </c>
      <c r="G31" s="16">
        <v>0</v>
      </c>
    </row>
    <row r="32" spans="1:7" ht="12.75">
      <c r="A32" s="27"/>
      <c r="B32" s="6"/>
      <c r="C32" s="6"/>
      <c r="D32" s="12" t="s">
        <v>10</v>
      </c>
      <c r="E32" s="8">
        <v>11</v>
      </c>
      <c r="F32" s="16">
        <v>0</v>
      </c>
      <c r="G32" s="16">
        <v>0</v>
      </c>
    </row>
    <row r="33" spans="1:7" ht="12.75">
      <c r="A33" s="27" t="s">
        <v>15</v>
      </c>
      <c r="B33" s="6" t="s">
        <v>9</v>
      </c>
      <c r="C33" s="6" t="s">
        <v>8</v>
      </c>
      <c r="D33" s="7" t="s">
        <v>6</v>
      </c>
      <c r="E33" s="11">
        <v>1</v>
      </c>
      <c r="F33" s="16">
        <v>0</v>
      </c>
      <c r="G33" s="16">
        <v>0</v>
      </c>
    </row>
    <row r="34" spans="1:7" ht="12.75">
      <c r="A34" s="27"/>
      <c r="B34" s="6"/>
      <c r="C34" s="6"/>
      <c r="D34" s="12" t="s">
        <v>2</v>
      </c>
      <c r="E34" s="11">
        <v>12</v>
      </c>
      <c r="F34" s="16">
        <v>0</v>
      </c>
      <c r="G34" s="16">
        <v>0</v>
      </c>
    </row>
    <row r="35" spans="1:7" ht="12.75">
      <c r="A35" s="27"/>
      <c r="B35" s="6"/>
      <c r="C35" s="6"/>
      <c r="D35" s="9" t="s">
        <v>30</v>
      </c>
      <c r="E35" s="11">
        <v>12</v>
      </c>
      <c r="F35" s="16">
        <v>0</v>
      </c>
      <c r="G35" s="16">
        <v>0</v>
      </c>
    </row>
    <row r="36" spans="1:7" ht="12.75">
      <c r="A36" s="27"/>
      <c r="B36" s="6"/>
      <c r="C36" s="6"/>
      <c r="D36" s="12" t="s">
        <v>3</v>
      </c>
      <c r="E36" s="11">
        <v>64</v>
      </c>
      <c r="F36" s="16">
        <v>0</v>
      </c>
      <c r="G36" s="16">
        <v>0</v>
      </c>
    </row>
    <row r="37" spans="1:7" ht="12.75">
      <c r="A37" s="27"/>
      <c r="B37" s="6"/>
      <c r="C37" s="6"/>
      <c r="D37" s="12" t="s">
        <v>7</v>
      </c>
      <c r="E37" s="11">
        <v>4</v>
      </c>
      <c r="F37" s="16">
        <v>0</v>
      </c>
      <c r="G37" s="16">
        <v>0</v>
      </c>
    </row>
    <row r="38" spans="1:7" ht="12.75">
      <c r="A38" s="27"/>
      <c r="B38" s="6"/>
      <c r="C38" s="6"/>
      <c r="D38" s="12" t="s">
        <v>5</v>
      </c>
      <c r="E38" s="11">
        <v>33</v>
      </c>
      <c r="F38" s="16">
        <v>0</v>
      </c>
      <c r="G38" s="16">
        <v>0</v>
      </c>
    </row>
    <row r="39" spans="1:7" ht="12.75">
      <c r="A39" s="27"/>
      <c r="B39" s="6"/>
      <c r="C39" s="6"/>
      <c r="D39" s="12" t="s">
        <v>10</v>
      </c>
      <c r="E39" s="11">
        <v>11</v>
      </c>
      <c r="F39" s="16">
        <v>0</v>
      </c>
      <c r="G39" s="16">
        <v>0</v>
      </c>
    </row>
    <row r="40" spans="1:7" ht="12.75">
      <c r="A40" s="28" t="s">
        <v>14</v>
      </c>
      <c r="B40" s="10" t="s">
        <v>11</v>
      </c>
      <c r="C40" s="6" t="s">
        <v>12</v>
      </c>
      <c r="D40" s="7" t="s">
        <v>6</v>
      </c>
      <c r="E40" s="11">
        <v>1</v>
      </c>
      <c r="F40" s="16">
        <v>0</v>
      </c>
      <c r="G40" s="16">
        <v>0</v>
      </c>
    </row>
    <row r="41" spans="1:7" ht="12.75">
      <c r="A41" s="28"/>
      <c r="B41" s="10"/>
      <c r="C41" s="10"/>
      <c r="D41" s="12" t="s">
        <v>2</v>
      </c>
      <c r="E41" s="11">
        <v>9</v>
      </c>
      <c r="F41" s="16">
        <v>0</v>
      </c>
      <c r="G41" s="16">
        <v>0</v>
      </c>
    </row>
    <row r="42" spans="1:7" ht="12.75">
      <c r="A42" s="28"/>
      <c r="B42" s="10"/>
      <c r="C42" s="10"/>
      <c r="D42" s="9" t="s">
        <v>30</v>
      </c>
      <c r="E42" s="11">
        <v>6</v>
      </c>
      <c r="F42" s="16">
        <v>0</v>
      </c>
      <c r="G42" s="16">
        <v>0</v>
      </c>
    </row>
    <row r="43" spans="1:7" ht="12.75">
      <c r="A43" s="28"/>
      <c r="B43" s="10"/>
      <c r="C43" s="10"/>
      <c r="D43" s="12" t="s">
        <v>3</v>
      </c>
      <c r="E43" s="11">
        <v>17</v>
      </c>
      <c r="F43" s="16">
        <v>0</v>
      </c>
      <c r="G43" s="16">
        <v>0</v>
      </c>
    </row>
    <row r="44" spans="1:7" ht="12.75">
      <c r="A44" s="28"/>
      <c r="B44" s="10"/>
      <c r="C44" s="10"/>
      <c r="D44" s="12" t="s">
        <v>7</v>
      </c>
      <c r="E44" s="11">
        <v>8</v>
      </c>
      <c r="F44" s="16">
        <v>0</v>
      </c>
      <c r="G44" s="16">
        <v>0</v>
      </c>
    </row>
    <row r="45" spans="1:7" ht="12.75">
      <c r="A45" s="28"/>
      <c r="B45" s="10"/>
      <c r="C45" s="10"/>
      <c r="D45" s="12" t="s">
        <v>5</v>
      </c>
      <c r="E45" s="11">
        <v>21</v>
      </c>
      <c r="F45" s="16">
        <v>0</v>
      </c>
      <c r="G45" s="16">
        <v>0</v>
      </c>
    </row>
    <row r="46" spans="1:7" ht="12.75">
      <c r="A46" s="28"/>
      <c r="B46" s="10"/>
      <c r="C46" s="10"/>
      <c r="D46" s="12" t="s">
        <v>10</v>
      </c>
      <c r="E46" s="11">
        <v>8</v>
      </c>
      <c r="F46" s="16">
        <v>0</v>
      </c>
      <c r="G46" s="16">
        <v>0</v>
      </c>
    </row>
    <row r="47" spans="1:7" ht="12.75">
      <c r="A47" s="28" t="s">
        <v>13</v>
      </c>
      <c r="B47" s="10" t="s">
        <v>11</v>
      </c>
      <c r="C47" s="6" t="s">
        <v>12</v>
      </c>
      <c r="D47" s="7" t="s">
        <v>6</v>
      </c>
      <c r="E47" s="11">
        <v>1</v>
      </c>
      <c r="F47" s="16">
        <v>0</v>
      </c>
      <c r="G47" s="16">
        <v>0</v>
      </c>
    </row>
    <row r="48" spans="1:7" ht="12.75">
      <c r="A48" s="28"/>
      <c r="B48" s="10"/>
      <c r="C48" s="10"/>
      <c r="D48" s="12" t="s">
        <v>2</v>
      </c>
      <c r="E48" s="11">
        <v>9</v>
      </c>
      <c r="F48" s="16">
        <v>0</v>
      </c>
      <c r="G48" s="16">
        <v>0</v>
      </c>
    </row>
    <row r="49" spans="1:7" ht="12.75">
      <c r="A49" s="28"/>
      <c r="B49" s="10"/>
      <c r="C49" s="10"/>
      <c r="D49" s="9" t="s">
        <v>30</v>
      </c>
      <c r="E49" s="11">
        <v>3</v>
      </c>
      <c r="F49" s="16">
        <v>0</v>
      </c>
      <c r="G49" s="16">
        <v>0</v>
      </c>
    </row>
    <row r="50" spans="1:7" ht="12.75">
      <c r="A50" s="28"/>
      <c r="B50" s="10"/>
      <c r="C50" s="10"/>
      <c r="D50" s="12" t="s">
        <v>3</v>
      </c>
      <c r="E50" s="11">
        <v>29</v>
      </c>
      <c r="F50" s="16">
        <v>0</v>
      </c>
      <c r="G50" s="16">
        <v>0</v>
      </c>
    </row>
    <row r="51" spans="1:7" ht="12.75">
      <c r="A51" s="28"/>
      <c r="B51" s="10"/>
      <c r="C51" s="10"/>
      <c r="D51" s="12" t="s">
        <v>5</v>
      </c>
      <c r="E51" s="11">
        <v>11</v>
      </c>
      <c r="F51" s="16">
        <v>0</v>
      </c>
      <c r="G51" s="16">
        <v>0</v>
      </c>
    </row>
    <row r="52" spans="1:7" ht="12.75">
      <c r="A52" s="28"/>
      <c r="B52" s="10"/>
      <c r="C52" s="10"/>
      <c r="D52" s="12" t="s">
        <v>10</v>
      </c>
      <c r="E52" s="11">
        <v>9</v>
      </c>
      <c r="F52" s="16">
        <v>0</v>
      </c>
      <c r="G52" s="16">
        <v>0</v>
      </c>
    </row>
    <row r="53" spans="1:7" ht="12.75">
      <c r="A53" s="27" t="s">
        <v>31</v>
      </c>
      <c r="B53" s="10" t="s">
        <v>11</v>
      </c>
      <c r="C53" s="6" t="s">
        <v>12</v>
      </c>
      <c r="D53" s="7" t="s">
        <v>6</v>
      </c>
      <c r="E53" s="11">
        <v>1</v>
      </c>
      <c r="F53" s="16">
        <v>0</v>
      </c>
      <c r="G53" s="16">
        <v>0</v>
      </c>
    </row>
    <row r="54" spans="1:7" ht="12.75">
      <c r="A54" s="27"/>
      <c r="B54" s="10"/>
      <c r="C54" s="10"/>
      <c r="D54" s="12" t="s">
        <v>2</v>
      </c>
      <c r="E54" s="11">
        <v>19</v>
      </c>
      <c r="F54" s="16">
        <v>0</v>
      </c>
      <c r="G54" s="16">
        <v>0</v>
      </c>
    </row>
    <row r="55" spans="1:7" ht="12.75">
      <c r="A55" s="27"/>
      <c r="B55" s="10"/>
      <c r="C55" s="10"/>
      <c r="D55" s="9" t="s">
        <v>30</v>
      </c>
      <c r="E55" s="11">
        <v>7</v>
      </c>
      <c r="F55" s="16">
        <v>0</v>
      </c>
      <c r="G55" s="16">
        <v>0</v>
      </c>
    </row>
    <row r="56" spans="1:7" ht="12.75">
      <c r="A56" s="27"/>
      <c r="B56" s="10"/>
      <c r="C56" s="10"/>
      <c r="D56" s="12" t="s">
        <v>3</v>
      </c>
      <c r="E56" s="11">
        <v>24</v>
      </c>
      <c r="F56" s="16">
        <v>0</v>
      </c>
      <c r="G56" s="16">
        <v>0</v>
      </c>
    </row>
    <row r="57" spans="1:7" ht="12.75">
      <c r="A57" s="27"/>
      <c r="B57" s="10"/>
      <c r="C57" s="10"/>
      <c r="D57" s="12" t="s">
        <v>7</v>
      </c>
      <c r="E57" s="11">
        <v>3</v>
      </c>
      <c r="F57" s="16">
        <v>0</v>
      </c>
      <c r="G57" s="16">
        <v>0</v>
      </c>
    </row>
    <row r="58" spans="1:7" ht="12.75">
      <c r="A58" s="27"/>
      <c r="B58" s="10"/>
      <c r="C58" s="10"/>
      <c r="D58" s="12" t="s">
        <v>5</v>
      </c>
      <c r="E58" s="11">
        <v>31</v>
      </c>
      <c r="F58" s="16">
        <v>0</v>
      </c>
      <c r="G58" s="16">
        <v>0</v>
      </c>
    </row>
    <row r="59" spans="1:7" ht="12.75">
      <c r="A59" s="27"/>
      <c r="B59" s="10"/>
      <c r="C59" s="10"/>
      <c r="D59" s="12" t="s">
        <v>10</v>
      </c>
      <c r="E59" s="11">
        <v>11</v>
      </c>
      <c r="F59" s="16">
        <v>0</v>
      </c>
      <c r="G59" s="16">
        <v>0</v>
      </c>
    </row>
    <row r="60" spans="1:7" ht="12.75">
      <c r="A60" s="28" t="s">
        <v>26</v>
      </c>
      <c r="B60" s="10" t="s">
        <v>11</v>
      </c>
      <c r="C60" s="6" t="s">
        <v>12</v>
      </c>
      <c r="D60" s="7" t="s">
        <v>6</v>
      </c>
      <c r="E60" s="11">
        <v>3</v>
      </c>
      <c r="F60" s="16">
        <v>0</v>
      </c>
      <c r="G60" s="16">
        <v>0</v>
      </c>
    </row>
    <row r="61" spans="1:7" ht="12.75">
      <c r="A61" s="28"/>
      <c r="B61" s="10"/>
      <c r="C61" s="10"/>
      <c r="D61" s="12" t="s">
        <v>2</v>
      </c>
      <c r="E61" s="11">
        <v>19</v>
      </c>
      <c r="F61" s="16">
        <v>0</v>
      </c>
      <c r="G61" s="16">
        <v>0</v>
      </c>
    </row>
    <row r="62" spans="1:7" ht="12.75">
      <c r="A62" s="28"/>
      <c r="B62" s="10"/>
      <c r="C62" s="10"/>
      <c r="D62" s="9" t="s">
        <v>30</v>
      </c>
      <c r="E62" s="11">
        <v>4</v>
      </c>
      <c r="F62" s="16">
        <v>0</v>
      </c>
      <c r="G62" s="16">
        <v>0</v>
      </c>
    </row>
    <row r="63" spans="1:7" ht="12.75">
      <c r="A63" s="28"/>
      <c r="B63" s="10"/>
      <c r="C63" s="10"/>
      <c r="D63" s="12" t="s">
        <v>3</v>
      </c>
      <c r="E63" s="11">
        <v>24</v>
      </c>
      <c r="F63" s="16">
        <v>0</v>
      </c>
      <c r="G63" s="16">
        <v>0</v>
      </c>
    </row>
    <row r="64" spans="1:7" ht="12.75">
      <c r="A64" s="28"/>
      <c r="B64" s="10"/>
      <c r="C64" s="10"/>
      <c r="D64" s="12" t="s">
        <v>7</v>
      </c>
      <c r="E64" s="11">
        <v>3</v>
      </c>
      <c r="F64" s="16">
        <v>0</v>
      </c>
      <c r="G64" s="16">
        <v>0</v>
      </c>
    </row>
    <row r="65" spans="1:7" ht="12.75">
      <c r="A65" s="28"/>
      <c r="B65" s="10"/>
      <c r="C65" s="10"/>
      <c r="D65" s="12" t="s">
        <v>5</v>
      </c>
      <c r="E65" s="11">
        <v>30</v>
      </c>
      <c r="F65" s="16">
        <v>0</v>
      </c>
      <c r="G65" s="16">
        <v>0</v>
      </c>
    </row>
    <row r="66" spans="1:7" ht="12.75">
      <c r="A66" s="28"/>
      <c r="B66" s="10"/>
      <c r="C66" s="10"/>
      <c r="D66" s="12" t="s">
        <v>10</v>
      </c>
      <c r="E66" s="11">
        <v>8</v>
      </c>
      <c r="F66" s="16">
        <v>0</v>
      </c>
      <c r="G66" s="16">
        <v>0</v>
      </c>
    </row>
    <row r="67" spans="1:7" ht="12.75">
      <c r="A67" s="28" t="s">
        <v>27</v>
      </c>
      <c r="B67" s="10" t="s">
        <v>11</v>
      </c>
      <c r="C67" s="6" t="s">
        <v>12</v>
      </c>
      <c r="D67" s="7" t="s">
        <v>6</v>
      </c>
      <c r="E67" s="11">
        <v>1</v>
      </c>
      <c r="F67" s="16">
        <v>0</v>
      </c>
      <c r="G67" s="16">
        <v>0</v>
      </c>
    </row>
    <row r="68" spans="1:7" ht="12.75">
      <c r="A68" s="28"/>
      <c r="B68" s="10"/>
      <c r="C68" s="10"/>
      <c r="D68" s="12" t="s">
        <v>2</v>
      </c>
      <c r="E68" s="11">
        <v>18</v>
      </c>
      <c r="F68" s="16">
        <v>0</v>
      </c>
      <c r="G68" s="16">
        <v>0</v>
      </c>
    </row>
    <row r="69" spans="1:7" ht="12.75">
      <c r="A69" s="28"/>
      <c r="B69" s="10"/>
      <c r="C69" s="10"/>
      <c r="D69" s="9" t="s">
        <v>30</v>
      </c>
      <c r="E69" s="11">
        <v>6</v>
      </c>
      <c r="F69" s="16">
        <v>0</v>
      </c>
      <c r="G69" s="16">
        <v>0</v>
      </c>
    </row>
    <row r="70" spans="1:7" ht="12.75">
      <c r="A70" s="28"/>
      <c r="B70" s="10"/>
      <c r="C70" s="10"/>
      <c r="D70" s="12" t="s">
        <v>3</v>
      </c>
      <c r="E70" s="11">
        <v>27</v>
      </c>
      <c r="F70" s="16">
        <v>0</v>
      </c>
      <c r="G70" s="16">
        <v>0</v>
      </c>
    </row>
    <row r="71" spans="1:7" ht="12.75">
      <c r="A71" s="28"/>
      <c r="B71" s="10"/>
      <c r="C71" s="10"/>
      <c r="D71" s="12" t="s">
        <v>7</v>
      </c>
      <c r="E71" s="11">
        <v>3</v>
      </c>
      <c r="F71" s="16">
        <v>0</v>
      </c>
      <c r="G71" s="16">
        <v>0</v>
      </c>
    </row>
    <row r="72" spans="1:7" ht="12.75">
      <c r="A72" s="28"/>
      <c r="B72" s="10"/>
      <c r="C72" s="10"/>
      <c r="D72" s="12" t="s">
        <v>5</v>
      </c>
      <c r="E72" s="11">
        <v>26</v>
      </c>
      <c r="F72" s="16">
        <v>0</v>
      </c>
      <c r="G72" s="16">
        <v>0</v>
      </c>
    </row>
    <row r="73" spans="1:7" ht="12.75">
      <c r="A73" s="28"/>
      <c r="B73" s="10"/>
      <c r="C73" s="10"/>
      <c r="D73" s="12" t="s">
        <v>10</v>
      </c>
      <c r="E73" s="11">
        <v>7</v>
      </c>
      <c r="F73" s="16">
        <v>0</v>
      </c>
      <c r="G73" s="16">
        <v>0</v>
      </c>
    </row>
    <row r="74" spans="1:7" ht="12.75">
      <c r="A74" s="28" t="s">
        <v>28</v>
      </c>
      <c r="B74" s="10" t="s">
        <v>11</v>
      </c>
      <c r="C74" s="6" t="s">
        <v>12</v>
      </c>
      <c r="D74" s="7" t="s">
        <v>6</v>
      </c>
      <c r="E74" s="11">
        <v>1</v>
      </c>
      <c r="F74" s="16">
        <v>0</v>
      </c>
      <c r="G74" s="16">
        <v>0</v>
      </c>
    </row>
    <row r="75" spans="1:7" ht="12.75">
      <c r="A75" s="28"/>
      <c r="B75" s="10"/>
      <c r="C75" s="10"/>
      <c r="D75" s="12" t="s">
        <v>2</v>
      </c>
      <c r="E75" s="11">
        <v>18</v>
      </c>
      <c r="F75" s="16">
        <v>0</v>
      </c>
      <c r="G75" s="16">
        <v>0</v>
      </c>
    </row>
    <row r="76" spans="1:7" ht="12.75">
      <c r="A76" s="28"/>
      <c r="B76" s="10"/>
      <c r="C76" s="10"/>
      <c r="D76" s="9" t="s">
        <v>30</v>
      </c>
      <c r="E76" s="11">
        <v>9</v>
      </c>
      <c r="F76" s="16">
        <v>0</v>
      </c>
      <c r="G76" s="16">
        <v>0</v>
      </c>
    </row>
    <row r="77" spans="1:7" ht="12.75">
      <c r="A77" s="28"/>
      <c r="B77" s="10"/>
      <c r="C77" s="10"/>
      <c r="D77" s="12" t="s">
        <v>3</v>
      </c>
      <c r="E77" s="11">
        <v>33</v>
      </c>
      <c r="F77" s="16">
        <v>0</v>
      </c>
      <c r="G77" s="16">
        <v>0</v>
      </c>
    </row>
    <row r="78" spans="1:7" ht="12.75">
      <c r="A78" s="28"/>
      <c r="B78" s="10"/>
      <c r="C78" s="10"/>
      <c r="D78" s="12" t="s">
        <v>7</v>
      </c>
      <c r="E78" s="11">
        <v>3</v>
      </c>
      <c r="F78" s="16">
        <v>0</v>
      </c>
      <c r="G78" s="16">
        <v>0</v>
      </c>
    </row>
    <row r="79" spans="1:7" ht="12.75">
      <c r="A79" s="28"/>
      <c r="B79" s="10"/>
      <c r="C79" s="10"/>
      <c r="D79" s="12" t="s">
        <v>5</v>
      </c>
      <c r="E79" s="11">
        <v>33</v>
      </c>
      <c r="F79" s="16">
        <v>0</v>
      </c>
      <c r="G79" s="16">
        <v>0</v>
      </c>
    </row>
    <row r="80" spans="1:7" ht="12.75">
      <c r="A80" s="28"/>
      <c r="B80" s="10"/>
      <c r="C80" s="10"/>
      <c r="D80" s="12" t="s">
        <v>10</v>
      </c>
      <c r="E80" s="11">
        <v>10</v>
      </c>
      <c r="F80" s="16">
        <v>0</v>
      </c>
      <c r="G80" s="16">
        <v>0</v>
      </c>
    </row>
    <row r="81" spans="1:7" ht="12.75">
      <c r="A81" s="28" t="s">
        <v>29</v>
      </c>
      <c r="B81" s="10" t="s">
        <v>11</v>
      </c>
      <c r="C81" s="6" t="s">
        <v>12</v>
      </c>
      <c r="D81" s="7" t="s">
        <v>6</v>
      </c>
      <c r="E81" s="11">
        <v>3</v>
      </c>
      <c r="F81" s="16">
        <v>0</v>
      </c>
      <c r="G81" s="16">
        <v>0</v>
      </c>
    </row>
    <row r="82" spans="1:7" ht="12.75">
      <c r="A82" s="28"/>
      <c r="B82" s="10"/>
      <c r="C82" s="10"/>
      <c r="D82" s="12" t="s">
        <v>2</v>
      </c>
      <c r="E82" s="11">
        <v>18</v>
      </c>
      <c r="F82" s="16">
        <v>0</v>
      </c>
      <c r="G82" s="16">
        <v>0</v>
      </c>
    </row>
    <row r="83" spans="1:7" ht="12.75">
      <c r="A83" s="28"/>
      <c r="B83" s="10"/>
      <c r="C83" s="10"/>
      <c r="D83" s="9" t="s">
        <v>30</v>
      </c>
      <c r="E83" s="11">
        <v>6</v>
      </c>
      <c r="F83" s="16">
        <v>0</v>
      </c>
      <c r="G83" s="16">
        <v>0</v>
      </c>
    </row>
    <row r="84" spans="1:7" ht="12.75">
      <c r="A84" s="28"/>
      <c r="B84" s="10"/>
      <c r="C84" s="10"/>
      <c r="D84" s="12" t="s">
        <v>3</v>
      </c>
      <c r="E84" s="11">
        <v>29</v>
      </c>
      <c r="F84" s="16">
        <v>0</v>
      </c>
      <c r="G84" s="16">
        <v>0</v>
      </c>
    </row>
    <row r="85" spans="1:7" ht="12.75">
      <c r="A85" s="28"/>
      <c r="B85" s="10"/>
      <c r="C85" s="10"/>
      <c r="D85" s="12" t="s">
        <v>7</v>
      </c>
      <c r="E85" s="11">
        <v>3</v>
      </c>
      <c r="F85" s="16">
        <v>0</v>
      </c>
      <c r="G85" s="16">
        <v>0</v>
      </c>
    </row>
    <row r="86" spans="1:7" ht="12.75">
      <c r="A86" s="28"/>
      <c r="B86" s="10"/>
      <c r="C86" s="10"/>
      <c r="D86" s="12" t="s">
        <v>5</v>
      </c>
      <c r="E86" s="11">
        <v>30</v>
      </c>
      <c r="F86" s="16">
        <v>0</v>
      </c>
      <c r="G86" s="16">
        <v>0</v>
      </c>
    </row>
    <row r="87" spans="1:7" ht="12.75">
      <c r="A87" s="28"/>
      <c r="B87" s="10"/>
      <c r="C87" s="10"/>
      <c r="D87" s="12" t="s">
        <v>10</v>
      </c>
      <c r="E87" s="11">
        <v>7</v>
      </c>
      <c r="F87" s="16">
        <v>0</v>
      </c>
      <c r="G87" s="16">
        <v>0</v>
      </c>
    </row>
    <row r="88" spans="1:7" ht="12.75">
      <c r="A88" s="28" t="s">
        <v>32</v>
      </c>
      <c r="B88" s="10" t="s">
        <v>11</v>
      </c>
      <c r="C88" s="6" t="s">
        <v>12</v>
      </c>
      <c r="D88" s="7" t="s">
        <v>6</v>
      </c>
      <c r="E88" s="11">
        <v>1</v>
      </c>
      <c r="F88" s="16">
        <v>0</v>
      </c>
      <c r="G88" s="16">
        <v>0</v>
      </c>
    </row>
    <row r="89" spans="1:7" ht="12.75">
      <c r="A89" s="28"/>
      <c r="B89" s="10"/>
      <c r="C89" s="10"/>
      <c r="D89" s="12" t="s">
        <v>2</v>
      </c>
      <c r="E89" s="11">
        <v>11</v>
      </c>
      <c r="F89" s="16">
        <v>0</v>
      </c>
      <c r="G89" s="16">
        <v>0</v>
      </c>
    </row>
    <row r="90" spans="1:7" ht="12.75">
      <c r="A90" s="28"/>
      <c r="B90" s="10"/>
      <c r="C90" s="10"/>
      <c r="D90" s="9" t="s">
        <v>30</v>
      </c>
      <c r="E90" s="11">
        <v>2</v>
      </c>
      <c r="F90" s="16">
        <v>0</v>
      </c>
      <c r="G90" s="16">
        <v>0</v>
      </c>
    </row>
    <row r="91" spans="1:7" ht="12.75">
      <c r="A91" s="28"/>
      <c r="B91" s="10"/>
      <c r="C91" s="10"/>
      <c r="D91" s="12" t="s">
        <v>3</v>
      </c>
      <c r="E91" s="11">
        <v>4</v>
      </c>
      <c r="F91" s="16">
        <v>0</v>
      </c>
      <c r="G91" s="16">
        <v>0</v>
      </c>
    </row>
    <row r="92" spans="1:7" ht="12.75">
      <c r="A92" s="28"/>
      <c r="B92" s="10"/>
      <c r="C92" s="10"/>
      <c r="D92" s="12" t="s">
        <v>5</v>
      </c>
      <c r="E92" s="11">
        <v>9</v>
      </c>
      <c r="F92" s="16">
        <v>0</v>
      </c>
      <c r="G92" s="16">
        <v>0</v>
      </c>
    </row>
    <row r="94" ht="12.75">
      <c r="A94" s="20" t="s">
        <v>40</v>
      </c>
    </row>
    <row r="95" ht="12.75">
      <c r="A95" s="21" t="s">
        <v>25</v>
      </c>
    </row>
    <row r="96" ht="12.75">
      <c r="A96" s="21" t="s">
        <v>41</v>
      </c>
    </row>
    <row r="97" ht="12.75">
      <c r="A97" s="21"/>
    </row>
    <row r="98" spans="1:7" ht="12.75">
      <c r="A98" s="36" t="s">
        <v>47</v>
      </c>
      <c r="B98" s="36"/>
      <c r="C98" s="36"/>
      <c r="D98" s="36"/>
      <c r="E98" s="36"/>
      <c r="F98" s="36"/>
      <c r="G98" s="36"/>
    </row>
    <row r="99" spans="1:7" ht="12.75">
      <c r="A99" s="17" t="s">
        <v>53</v>
      </c>
      <c r="B99" s="32" t="s">
        <v>54</v>
      </c>
      <c r="C99" s="33"/>
      <c r="D99" s="34"/>
      <c r="E99" s="17" t="s">
        <v>44</v>
      </c>
      <c r="F99" s="17" t="s">
        <v>51</v>
      </c>
      <c r="G99" s="17" t="s">
        <v>52</v>
      </c>
    </row>
    <row r="100" spans="1:7" ht="18" customHeight="1">
      <c r="A100" s="22">
        <v>1</v>
      </c>
      <c r="B100" s="35" t="s">
        <v>42</v>
      </c>
      <c r="C100" s="35"/>
      <c r="D100" s="35"/>
      <c r="E100" s="22" t="s">
        <v>45</v>
      </c>
      <c r="F100" s="23">
        <v>0</v>
      </c>
      <c r="G100" s="23">
        <v>0</v>
      </c>
    </row>
    <row r="101" spans="1:7" ht="18.75" customHeight="1">
      <c r="A101" s="22">
        <v>2</v>
      </c>
      <c r="B101" s="35" t="s">
        <v>43</v>
      </c>
      <c r="C101" s="35"/>
      <c r="D101" s="35"/>
      <c r="E101" s="22" t="s">
        <v>46</v>
      </c>
      <c r="F101" s="23">
        <v>0</v>
      </c>
      <c r="G101" s="23">
        <v>0</v>
      </c>
    </row>
    <row r="102" spans="1:7" ht="18.75" customHeight="1">
      <c r="A102" s="22">
        <v>3</v>
      </c>
      <c r="B102" s="29" t="s">
        <v>48</v>
      </c>
      <c r="C102" s="30"/>
      <c r="D102" s="31"/>
      <c r="E102" s="22" t="s">
        <v>49</v>
      </c>
      <c r="F102" s="22" t="s">
        <v>50</v>
      </c>
      <c r="G102" s="22" t="s">
        <v>50</v>
      </c>
    </row>
  </sheetData>
  <sheetProtection/>
  <mergeCells count="21">
    <mergeCell ref="B2:G2"/>
    <mergeCell ref="A10:A16"/>
    <mergeCell ref="A23:A26"/>
    <mergeCell ref="A27:A32"/>
    <mergeCell ref="A33:A39"/>
    <mergeCell ref="B102:D102"/>
    <mergeCell ref="B99:D99"/>
    <mergeCell ref="B100:D100"/>
    <mergeCell ref="A98:G98"/>
    <mergeCell ref="B101:D101"/>
    <mergeCell ref="A81:A87"/>
    <mergeCell ref="A88:A92"/>
    <mergeCell ref="B3:C3"/>
    <mergeCell ref="A53:A59"/>
    <mergeCell ref="A60:A66"/>
    <mergeCell ref="A67:A73"/>
    <mergeCell ref="A74:A80"/>
    <mergeCell ref="A40:A46"/>
    <mergeCell ref="A17:A22"/>
    <mergeCell ref="A47:A52"/>
    <mergeCell ref="A4:A9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110" zoomScaleNormal="110" zoomScalePageLayoutView="0" workbookViewId="0" topLeftCell="A80">
      <selection activeCell="I97" sqref="A1:I97"/>
    </sheetView>
  </sheetViews>
  <sheetFormatPr defaultColWidth="8.875" defaultRowHeight="12.75"/>
  <cols>
    <col min="1" max="1" width="11.375" style="0" customWidth="1"/>
    <col min="2" max="2" width="10.875" style="0" customWidth="1"/>
    <col min="3" max="3" width="13.25390625" style="0" customWidth="1"/>
    <col min="4" max="4" width="53.75390625" style="0" customWidth="1"/>
    <col min="5" max="5" width="12.125" style="0" customWidth="1"/>
    <col min="6" max="6" width="14.25390625" style="0" customWidth="1"/>
    <col min="7" max="7" width="13.375" style="0" customWidth="1"/>
    <col min="8" max="8" width="16.625" style="0" customWidth="1"/>
    <col min="9" max="9" width="15.375" style="0" customWidth="1"/>
  </cols>
  <sheetData>
    <row r="1" spans="1:7" ht="15" customHeight="1">
      <c r="A1" s="5" t="s">
        <v>36</v>
      </c>
      <c r="B1" s="4"/>
      <c r="C1" s="1"/>
      <c r="D1" s="2"/>
      <c r="E1" s="2"/>
      <c r="F1" s="3"/>
      <c r="G1" s="3"/>
    </row>
    <row r="2" spans="2:7" ht="13.5" customHeight="1">
      <c r="B2" s="39"/>
      <c r="C2" s="39"/>
      <c r="D2" s="39"/>
      <c r="E2" s="39"/>
      <c r="F2" s="39"/>
      <c r="G2" s="39"/>
    </row>
    <row r="3" spans="1:9" ht="39.75" customHeight="1">
      <c r="A3" s="15" t="s">
        <v>20</v>
      </c>
      <c r="B3" s="25" t="s">
        <v>1</v>
      </c>
      <c r="C3" s="26"/>
      <c r="D3" s="14" t="s">
        <v>0</v>
      </c>
      <c r="E3" s="13" t="s">
        <v>57</v>
      </c>
      <c r="F3" s="13" t="s">
        <v>23</v>
      </c>
      <c r="G3" s="13" t="s">
        <v>24</v>
      </c>
      <c r="H3" s="13" t="s">
        <v>37</v>
      </c>
      <c r="I3" s="13" t="s">
        <v>38</v>
      </c>
    </row>
    <row r="4" spans="1:9" ht="12.75" customHeight="1">
      <c r="A4" s="44" t="s">
        <v>19</v>
      </c>
      <c r="B4" s="6" t="s">
        <v>11</v>
      </c>
      <c r="C4" s="6" t="s">
        <v>34</v>
      </c>
      <c r="D4" s="7" t="s">
        <v>6</v>
      </c>
      <c r="E4" s="8">
        <v>2</v>
      </c>
      <c r="F4" s="16">
        <f>'P1_Smlouvy'!F4</f>
        <v>0</v>
      </c>
      <c r="G4" s="16">
        <f>'P1_Smlouvy'!G4</f>
        <v>0</v>
      </c>
      <c r="H4" s="19">
        <f>F4*E4*2</f>
        <v>0</v>
      </c>
      <c r="I4" s="19">
        <f>G4*E4*2</f>
        <v>0</v>
      </c>
    </row>
    <row r="5" spans="1:9" ht="12.75" customHeight="1">
      <c r="A5" s="45"/>
      <c r="B5" s="6"/>
      <c r="C5" s="6"/>
      <c r="D5" s="9" t="s">
        <v>2</v>
      </c>
      <c r="E5" s="8">
        <v>49</v>
      </c>
      <c r="F5" s="16">
        <f>'P1_Smlouvy'!F5</f>
        <v>0</v>
      </c>
      <c r="G5" s="16">
        <f>'P1_Smlouvy'!G5</f>
        <v>0</v>
      </c>
      <c r="H5" s="19">
        <f aca="true" t="shared" si="0" ref="H5:H62">F5*E5*2</f>
        <v>0</v>
      </c>
      <c r="I5" s="19">
        <f aca="true" t="shared" si="1" ref="I5:I62">G5*E5*2</f>
        <v>0</v>
      </c>
    </row>
    <row r="6" spans="1:9" ht="12.75" customHeight="1">
      <c r="A6" s="45"/>
      <c r="B6" s="6"/>
      <c r="C6" s="6"/>
      <c r="D6" s="9" t="s">
        <v>30</v>
      </c>
      <c r="E6" s="8">
        <v>3</v>
      </c>
      <c r="F6" s="16">
        <f>'P1_Smlouvy'!F6</f>
        <v>0</v>
      </c>
      <c r="G6" s="16">
        <f>'P1_Smlouvy'!G6</f>
        <v>0</v>
      </c>
      <c r="H6" s="19">
        <f t="shared" si="0"/>
        <v>0</v>
      </c>
      <c r="I6" s="19">
        <f t="shared" si="1"/>
        <v>0</v>
      </c>
    </row>
    <row r="7" spans="1:9" ht="12.75" customHeight="1">
      <c r="A7" s="45"/>
      <c r="B7" s="6"/>
      <c r="C7" s="6"/>
      <c r="D7" s="9" t="s">
        <v>3</v>
      </c>
      <c r="E7" s="8">
        <v>62</v>
      </c>
      <c r="F7" s="16">
        <f>'P1_Smlouvy'!F7</f>
        <v>0</v>
      </c>
      <c r="G7" s="16">
        <f>'P1_Smlouvy'!G7</f>
        <v>0</v>
      </c>
      <c r="H7" s="19">
        <f t="shared" si="0"/>
        <v>0</v>
      </c>
      <c r="I7" s="19">
        <f t="shared" si="1"/>
        <v>0</v>
      </c>
    </row>
    <row r="8" spans="1:9" ht="12.75" customHeight="1">
      <c r="A8" s="45"/>
      <c r="B8" s="6"/>
      <c r="C8" s="6"/>
      <c r="D8" s="9" t="s">
        <v>7</v>
      </c>
      <c r="E8" s="8">
        <v>6</v>
      </c>
      <c r="F8" s="16">
        <f>'P1_Smlouvy'!F8</f>
        <v>0</v>
      </c>
      <c r="G8" s="16">
        <f>'P1_Smlouvy'!G8</f>
        <v>0</v>
      </c>
      <c r="H8" s="19">
        <f t="shared" si="0"/>
        <v>0</v>
      </c>
      <c r="I8" s="19">
        <f t="shared" si="1"/>
        <v>0</v>
      </c>
    </row>
    <row r="9" spans="1:9" ht="12.75" customHeight="1">
      <c r="A9" s="45"/>
      <c r="B9" s="6"/>
      <c r="C9" s="6"/>
      <c r="D9" s="9" t="s">
        <v>5</v>
      </c>
      <c r="E9" s="8">
        <v>48</v>
      </c>
      <c r="F9" s="16">
        <f>'P1_Smlouvy'!F9</f>
        <v>0</v>
      </c>
      <c r="G9" s="16">
        <f>'P1_Smlouvy'!G9</f>
        <v>0</v>
      </c>
      <c r="H9" s="19">
        <f t="shared" si="0"/>
        <v>0</v>
      </c>
      <c r="I9" s="19">
        <f t="shared" si="1"/>
        <v>0</v>
      </c>
    </row>
    <row r="10" spans="1:9" ht="12.75" customHeight="1">
      <c r="A10" s="46" t="s">
        <v>18</v>
      </c>
      <c r="B10" s="10" t="s">
        <v>11</v>
      </c>
      <c r="C10" s="10" t="s">
        <v>35</v>
      </c>
      <c r="D10" s="7" t="s">
        <v>6</v>
      </c>
      <c r="E10" s="11">
        <v>1</v>
      </c>
      <c r="F10" s="16">
        <f>'P1_Smlouvy'!F10</f>
        <v>0</v>
      </c>
      <c r="G10" s="16">
        <f>'P1_Smlouvy'!G10</f>
        <v>0</v>
      </c>
      <c r="H10" s="19">
        <f t="shared" si="0"/>
        <v>0</v>
      </c>
      <c r="I10" s="19">
        <f t="shared" si="1"/>
        <v>0</v>
      </c>
    </row>
    <row r="11" spans="1:9" ht="12.75" customHeight="1">
      <c r="A11" s="46"/>
      <c r="B11" s="10"/>
      <c r="C11" s="10"/>
      <c r="D11" s="12" t="s">
        <v>2</v>
      </c>
      <c r="E11" s="11">
        <v>10</v>
      </c>
      <c r="F11" s="16">
        <f>'P1_Smlouvy'!F11</f>
        <v>0</v>
      </c>
      <c r="G11" s="16">
        <f>'P1_Smlouvy'!G11</f>
        <v>0</v>
      </c>
      <c r="H11" s="19">
        <f t="shared" si="0"/>
        <v>0</v>
      </c>
      <c r="I11" s="19">
        <f t="shared" si="1"/>
        <v>0</v>
      </c>
    </row>
    <row r="12" spans="1:9" ht="12.75" customHeight="1">
      <c r="A12" s="46"/>
      <c r="B12" s="10"/>
      <c r="C12" s="10"/>
      <c r="D12" s="9" t="s">
        <v>30</v>
      </c>
      <c r="E12" s="11">
        <v>3</v>
      </c>
      <c r="F12" s="16">
        <f>'P1_Smlouvy'!F12</f>
        <v>0</v>
      </c>
      <c r="G12" s="16">
        <f>'P1_Smlouvy'!G12</f>
        <v>0</v>
      </c>
      <c r="H12" s="19">
        <f t="shared" si="0"/>
        <v>0</v>
      </c>
      <c r="I12" s="19">
        <f t="shared" si="1"/>
        <v>0</v>
      </c>
    </row>
    <row r="13" spans="1:9" ht="12.75">
      <c r="A13" s="46"/>
      <c r="B13" s="10"/>
      <c r="C13" s="10"/>
      <c r="D13" s="12" t="s">
        <v>3</v>
      </c>
      <c r="E13" s="11">
        <v>42</v>
      </c>
      <c r="F13" s="16">
        <f>'P1_Smlouvy'!F13</f>
        <v>0</v>
      </c>
      <c r="G13" s="16">
        <f>'P1_Smlouvy'!G13</f>
        <v>0</v>
      </c>
      <c r="H13" s="19">
        <f t="shared" si="0"/>
        <v>0</v>
      </c>
      <c r="I13" s="19">
        <f t="shared" si="1"/>
        <v>0</v>
      </c>
    </row>
    <row r="14" spans="1:9" ht="12.75">
      <c r="A14" s="46"/>
      <c r="B14" s="10"/>
      <c r="C14" s="10"/>
      <c r="D14" s="12" t="s">
        <v>7</v>
      </c>
      <c r="E14" s="11">
        <v>8</v>
      </c>
      <c r="F14" s="16">
        <f>'P1_Smlouvy'!F14</f>
        <v>0</v>
      </c>
      <c r="G14" s="16">
        <f>'P1_Smlouvy'!G14</f>
        <v>0</v>
      </c>
      <c r="H14" s="19">
        <f t="shared" si="0"/>
        <v>0</v>
      </c>
      <c r="I14" s="19">
        <f t="shared" si="1"/>
        <v>0</v>
      </c>
    </row>
    <row r="15" spans="1:9" ht="12.75">
      <c r="A15" s="46"/>
      <c r="B15" s="10"/>
      <c r="C15" s="10"/>
      <c r="D15" s="12" t="s">
        <v>5</v>
      </c>
      <c r="E15" s="11">
        <v>26</v>
      </c>
      <c r="F15" s="16">
        <f>'P1_Smlouvy'!F15</f>
        <v>0</v>
      </c>
      <c r="G15" s="16">
        <f>'P1_Smlouvy'!G15</f>
        <v>0</v>
      </c>
      <c r="H15" s="19">
        <f t="shared" si="0"/>
        <v>0</v>
      </c>
      <c r="I15" s="19">
        <f t="shared" si="1"/>
        <v>0</v>
      </c>
    </row>
    <row r="16" spans="1:9" ht="12.75">
      <c r="A16" s="46"/>
      <c r="B16" s="10"/>
      <c r="C16" s="10"/>
      <c r="D16" s="12" t="s">
        <v>10</v>
      </c>
      <c r="E16" s="11">
        <v>13</v>
      </c>
      <c r="F16" s="16">
        <f>'P1_Smlouvy'!F16</f>
        <v>0</v>
      </c>
      <c r="G16" s="16">
        <f>'P1_Smlouvy'!G16</f>
        <v>0</v>
      </c>
      <c r="H16" s="19">
        <f t="shared" si="0"/>
        <v>0</v>
      </c>
      <c r="I16" s="19">
        <f t="shared" si="1"/>
        <v>0</v>
      </c>
    </row>
    <row r="17" spans="1:9" ht="12.75">
      <c r="A17" s="46" t="s">
        <v>17</v>
      </c>
      <c r="B17" s="6" t="s">
        <v>9</v>
      </c>
      <c r="C17" s="6" t="s">
        <v>8</v>
      </c>
      <c r="D17" s="7" t="s">
        <v>6</v>
      </c>
      <c r="E17" s="8">
        <v>1</v>
      </c>
      <c r="F17" s="16">
        <f>'P1_Smlouvy'!F17</f>
        <v>0</v>
      </c>
      <c r="G17" s="16">
        <f>'P1_Smlouvy'!G17</f>
        <v>0</v>
      </c>
      <c r="H17" s="19">
        <f t="shared" si="0"/>
        <v>0</v>
      </c>
      <c r="I17" s="19">
        <f t="shared" si="1"/>
        <v>0</v>
      </c>
    </row>
    <row r="18" spans="1:9" ht="12.75">
      <c r="A18" s="46"/>
      <c r="B18" s="6"/>
      <c r="C18" s="6"/>
      <c r="D18" s="12" t="s">
        <v>2</v>
      </c>
      <c r="E18" s="8">
        <v>17</v>
      </c>
      <c r="F18" s="16">
        <f>'P1_Smlouvy'!F18</f>
        <v>0</v>
      </c>
      <c r="G18" s="16">
        <f>'P1_Smlouvy'!G18</f>
        <v>0</v>
      </c>
      <c r="H18" s="19">
        <f t="shared" si="0"/>
        <v>0</v>
      </c>
      <c r="I18" s="19">
        <f t="shared" si="1"/>
        <v>0</v>
      </c>
    </row>
    <row r="19" spans="1:9" ht="12.75">
      <c r="A19" s="46"/>
      <c r="B19" s="6"/>
      <c r="C19" s="6"/>
      <c r="D19" s="12" t="s">
        <v>3</v>
      </c>
      <c r="E19" s="8">
        <v>42</v>
      </c>
      <c r="F19" s="16">
        <f>'P1_Smlouvy'!F19</f>
        <v>0</v>
      </c>
      <c r="G19" s="16">
        <f>'P1_Smlouvy'!G19</f>
        <v>0</v>
      </c>
      <c r="H19" s="19">
        <f t="shared" si="0"/>
        <v>0</v>
      </c>
      <c r="I19" s="19">
        <f t="shared" si="1"/>
        <v>0</v>
      </c>
    </row>
    <row r="20" spans="1:9" ht="12.75">
      <c r="A20" s="46"/>
      <c r="B20" s="6"/>
      <c r="C20" s="6"/>
      <c r="D20" s="12" t="s">
        <v>7</v>
      </c>
      <c r="E20" s="8">
        <v>5</v>
      </c>
      <c r="F20" s="16">
        <f>'P1_Smlouvy'!F20</f>
        <v>0</v>
      </c>
      <c r="G20" s="16">
        <f>'P1_Smlouvy'!G20</f>
        <v>0</v>
      </c>
      <c r="H20" s="19">
        <f t="shared" si="0"/>
        <v>0</v>
      </c>
      <c r="I20" s="19">
        <f t="shared" si="1"/>
        <v>0</v>
      </c>
    </row>
    <row r="21" spans="1:9" ht="12.75">
      <c r="A21" s="46"/>
      <c r="B21" s="6"/>
      <c r="C21" s="6" t="s">
        <v>4</v>
      </c>
      <c r="D21" s="12" t="s">
        <v>5</v>
      </c>
      <c r="E21" s="8">
        <v>26</v>
      </c>
      <c r="F21" s="16">
        <f>'P1_Smlouvy'!F21</f>
        <v>0</v>
      </c>
      <c r="G21" s="16">
        <f>'P1_Smlouvy'!G21</f>
        <v>0</v>
      </c>
      <c r="H21" s="19">
        <f t="shared" si="0"/>
        <v>0</v>
      </c>
      <c r="I21" s="19">
        <f t="shared" si="1"/>
        <v>0</v>
      </c>
    </row>
    <row r="22" spans="1:9" ht="12.75">
      <c r="A22" s="46"/>
      <c r="B22" s="6"/>
      <c r="C22" s="6"/>
      <c r="D22" s="12" t="s">
        <v>10</v>
      </c>
      <c r="E22" s="8">
        <v>2</v>
      </c>
      <c r="F22" s="16">
        <f>'P1_Smlouvy'!F22</f>
        <v>0</v>
      </c>
      <c r="G22" s="16">
        <f>'P1_Smlouvy'!G22</f>
        <v>0</v>
      </c>
      <c r="H22" s="19">
        <f t="shared" si="0"/>
        <v>0</v>
      </c>
      <c r="I22" s="19">
        <f t="shared" si="1"/>
        <v>0</v>
      </c>
    </row>
    <row r="23" spans="1:9" ht="12.75">
      <c r="A23" s="46" t="s">
        <v>33</v>
      </c>
      <c r="B23" s="6" t="s">
        <v>9</v>
      </c>
      <c r="C23" s="6" t="s">
        <v>8</v>
      </c>
      <c r="D23" s="12" t="s">
        <v>2</v>
      </c>
      <c r="E23" s="8">
        <v>11</v>
      </c>
      <c r="F23" s="16">
        <f>'P1_Smlouvy'!F23</f>
        <v>0</v>
      </c>
      <c r="G23" s="16">
        <f>'P1_Smlouvy'!G23</f>
        <v>0</v>
      </c>
      <c r="H23" s="19">
        <f t="shared" si="0"/>
        <v>0</v>
      </c>
      <c r="I23" s="19">
        <f t="shared" si="1"/>
        <v>0</v>
      </c>
    </row>
    <row r="24" spans="1:9" ht="12.75">
      <c r="A24" s="46"/>
      <c r="B24" s="6"/>
      <c r="C24" s="6"/>
      <c r="D24" s="12" t="s">
        <v>3</v>
      </c>
      <c r="E24" s="8">
        <v>18</v>
      </c>
      <c r="F24" s="16">
        <f>'P1_Smlouvy'!F24</f>
        <v>0</v>
      </c>
      <c r="G24" s="16">
        <f>'P1_Smlouvy'!G24</f>
        <v>0</v>
      </c>
      <c r="H24" s="19">
        <f t="shared" si="0"/>
        <v>0</v>
      </c>
      <c r="I24" s="19">
        <f t="shared" si="1"/>
        <v>0</v>
      </c>
    </row>
    <row r="25" spans="1:9" ht="12.75">
      <c r="A25" s="46"/>
      <c r="B25" s="6"/>
      <c r="C25" s="6"/>
      <c r="D25" s="12" t="s">
        <v>7</v>
      </c>
      <c r="E25" s="8">
        <v>5</v>
      </c>
      <c r="F25" s="16">
        <f>'P1_Smlouvy'!F25</f>
        <v>0</v>
      </c>
      <c r="G25" s="16">
        <f>'P1_Smlouvy'!G25</f>
        <v>0</v>
      </c>
      <c r="H25" s="19">
        <f t="shared" si="0"/>
        <v>0</v>
      </c>
      <c r="I25" s="19">
        <f t="shared" si="1"/>
        <v>0</v>
      </c>
    </row>
    <row r="26" spans="1:9" ht="12.75" customHeight="1">
      <c r="A26" s="46"/>
      <c r="B26" s="6"/>
      <c r="C26" s="6"/>
      <c r="D26" s="12" t="s">
        <v>5</v>
      </c>
      <c r="E26" s="8">
        <v>11</v>
      </c>
      <c r="F26" s="16">
        <f>'P1_Smlouvy'!F26</f>
        <v>0</v>
      </c>
      <c r="G26" s="16">
        <f>'P1_Smlouvy'!G26</f>
        <v>0</v>
      </c>
      <c r="H26" s="19">
        <f t="shared" si="0"/>
        <v>0</v>
      </c>
      <c r="I26" s="19">
        <f t="shared" si="1"/>
        <v>0</v>
      </c>
    </row>
    <row r="27" spans="1:9" ht="12.75">
      <c r="A27" s="46" t="s">
        <v>16</v>
      </c>
      <c r="B27" s="6" t="s">
        <v>11</v>
      </c>
      <c r="C27" s="6" t="s">
        <v>12</v>
      </c>
      <c r="D27" s="7" t="s">
        <v>6</v>
      </c>
      <c r="E27" s="8">
        <v>1</v>
      </c>
      <c r="F27" s="16">
        <f>'P1_Smlouvy'!F27</f>
        <v>0</v>
      </c>
      <c r="G27" s="16">
        <f>'P1_Smlouvy'!G27</f>
        <v>0</v>
      </c>
      <c r="H27" s="19">
        <f t="shared" si="0"/>
        <v>0</v>
      </c>
      <c r="I27" s="19">
        <f t="shared" si="1"/>
        <v>0</v>
      </c>
    </row>
    <row r="28" spans="1:9" ht="12.75">
      <c r="A28" s="46"/>
      <c r="B28" s="6"/>
      <c r="C28" s="6"/>
      <c r="D28" s="12" t="s">
        <v>2</v>
      </c>
      <c r="E28" s="8">
        <v>9</v>
      </c>
      <c r="F28" s="16">
        <f>'P1_Smlouvy'!F28</f>
        <v>0</v>
      </c>
      <c r="G28" s="16">
        <f>'P1_Smlouvy'!G28</f>
        <v>0</v>
      </c>
      <c r="H28" s="19">
        <f t="shared" si="0"/>
        <v>0</v>
      </c>
      <c r="I28" s="19">
        <f t="shared" si="1"/>
        <v>0</v>
      </c>
    </row>
    <row r="29" spans="1:9" ht="12.75">
      <c r="A29" s="46"/>
      <c r="B29" s="6"/>
      <c r="C29" s="6"/>
      <c r="D29" s="12" t="s">
        <v>3</v>
      </c>
      <c r="E29" s="8">
        <v>64</v>
      </c>
      <c r="F29" s="16">
        <f>'P1_Smlouvy'!F29</f>
        <v>0</v>
      </c>
      <c r="G29" s="16">
        <f>'P1_Smlouvy'!G29</f>
        <v>0</v>
      </c>
      <c r="H29" s="19">
        <f t="shared" si="0"/>
        <v>0</v>
      </c>
      <c r="I29" s="19">
        <f t="shared" si="1"/>
        <v>0</v>
      </c>
    </row>
    <row r="30" spans="1:9" ht="12.75">
      <c r="A30" s="46"/>
      <c r="B30" s="6"/>
      <c r="C30" s="6"/>
      <c r="D30" s="12" t="s">
        <v>7</v>
      </c>
      <c r="E30" s="8">
        <v>4</v>
      </c>
      <c r="F30" s="16">
        <f>'P1_Smlouvy'!F30</f>
        <v>0</v>
      </c>
      <c r="G30" s="16">
        <f>'P1_Smlouvy'!G30</f>
        <v>0</v>
      </c>
      <c r="H30" s="19">
        <f t="shared" si="0"/>
        <v>0</v>
      </c>
      <c r="I30" s="19">
        <f t="shared" si="1"/>
        <v>0</v>
      </c>
    </row>
    <row r="31" spans="1:9" ht="12.75">
      <c r="A31" s="46"/>
      <c r="B31" s="6"/>
      <c r="C31" s="6"/>
      <c r="D31" s="12" t="s">
        <v>5</v>
      </c>
      <c r="E31" s="8">
        <v>30</v>
      </c>
      <c r="F31" s="16">
        <f>'P1_Smlouvy'!F31</f>
        <v>0</v>
      </c>
      <c r="G31" s="16">
        <f>'P1_Smlouvy'!G31</f>
        <v>0</v>
      </c>
      <c r="H31" s="19">
        <f t="shared" si="0"/>
        <v>0</v>
      </c>
      <c r="I31" s="19">
        <f t="shared" si="1"/>
        <v>0</v>
      </c>
    </row>
    <row r="32" spans="1:9" ht="12.75">
      <c r="A32" s="46"/>
      <c r="B32" s="6"/>
      <c r="C32" s="6"/>
      <c r="D32" s="12" t="s">
        <v>10</v>
      </c>
      <c r="E32" s="8">
        <v>11</v>
      </c>
      <c r="F32" s="16">
        <f>'P1_Smlouvy'!F32</f>
        <v>0</v>
      </c>
      <c r="G32" s="16">
        <f>'P1_Smlouvy'!G32</f>
        <v>0</v>
      </c>
      <c r="H32" s="19">
        <f t="shared" si="0"/>
        <v>0</v>
      </c>
      <c r="I32" s="19">
        <f t="shared" si="1"/>
        <v>0</v>
      </c>
    </row>
    <row r="33" spans="1:9" ht="12.75">
      <c r="A33" s="46" t="s">
        <v>15</v>
      </c>
      <c r="B33" s="6" t="s">
        <v>9</v>
      </c>
      <c r="C33" s="6" t="s">
        <v>8</v>
      </c>
      <c r="D33" s="7" t="s">
        <v>6</v>
      </c>
      <c r="E33" s="11">
        <v>1</v>
      </c>
      <c r="F33" s="16">
        <f>'P1_Smlouvy'!F33</f>
        <v>0</v>
      </c>
      <c r="G33" s="16">
        <f>'P1_Smlouvy'!G33</f>
        <v>0</v>
      </c>
      <c r="H33" s="19">
        <f t="shared" si="0"/>
        <v>0</v>
      </c>
      <c r="I33" s="19">
        <f t="shared" si="1"/>
        <v>0</v>
      </c>
    </row>
    <row r="34" spans="1:9" ht="12.75">
      <c r="A34" s="46"/>
      <c r="B34" s="6"/>
      <c r="C34" s="6"/>
      <c r="D34" s="12" t="s">
        <v>2</v>
      </c>
      <c r="E34" s="11">
        <v>12</v>
      </c>
      <c r="F34" s="16">
        <f>'P1_Smlouvy'!F34</f>
        <v>0</v>
      </c>
      <c r="G34" s="16">
        <f>'P1_Smlouvy'!G34</f>
        <v>0</v>
      </c>
      <c r="H34" s="19">
        <f t="shared" si="0"/>
        <v>0</v>
      </c>
      <c r="I34" s="19">
        <f t="shared" si="1"/>
        <v>0</v>
      </c>
    </row>
    <row r="35" spans="1:9" ht="12.75">
      <c r="A35" s="46"/>
      <c r="B35" s="6"/>
      <c r="C35" s="6"/>
      <c r="D35" s="9" t="s">
        <v>30</v>
      </c>
      <c r="E35" s="11">
        <v>12</v>
      </c>
      <c r="F35" s="16">
        <f>'P1_Smlouvy'!F35</f>
        <v>0</v>
      </c>
      <c r="G35" s="16">
        <f>'P1_Smlouvy'!G35</f>
        <v>0</v>
      </c>
      <c r="H35" s="19">
        <f t="shared" si="0"/>
        <v>0</v>
      </c>
      <c r="I35" s="19">
        <f t="shared" si="1"/>
        <v>0</v>
      </c>
    </row>
    <row r="36" spans="1:9" ht="12.75">
      <c r="A36" s="46"/>
      <c r="B36" s="6"/>
      <c r="C36" s="6"/>
      <c r="D36" s="12" t="s">
        <v>3</v>
      </c>
      <c r="E36" s="11">
        <v>64</v>
      </c>
      <c r="F36" s="16">
        <f>'P1_Smlouvy'!F36</f>
        <v>0</v>
      </c>
      <c r="G36" s="16">
        <f>'P1_Smlouvy'!G36</f>
        <v>0</v>
      </c>
      <c r="H36" s="19">
        <f t="shared" si="0"/>
        <v>0</v>
      </c>
      <c r="I36" s="19">
        <f t="shared" si="1"/>
        <v>0</v>
      </c>
    </row>
    <row r="37" spans="1:9" ht="12.75">
      <c r="A37" s="46"/>
      <c r="B37" s="6"/>
      <c r="C37" s="6"/>
      <c r="D37" s="12" t="s">
        <v>7</v>
      </c>
      <c r="E37" s="11">
        <v>4</v>
      </c>
      <c r="F37" s="16">
        <f>'P1_Smlouvy'!F37</f>
        <v>0</v>
      </c>
      <c r="G37" s="16">
        <f>'P1_Smlouvy'!G37</f>
        <v>0</v>
      </c>
      <c r="H37" s="19">
        <f t="shared" si="0"/>
        <v>0</v>
      </c>
      <c r="I37" s="19">
        <f t="shared" si="1"/>
        <v>0</v>
      </c>
    </row>
    <row r="38" spans="1:9" ht="12.75">
      <c r="A38" s="46"/>
      <c r="B38" s="6"/>
      <c r="C38" s="6"/>
      <c r="D38" s="12" t="s">
        <v>5</v>
      </c>
      <c r="E38" s="11">
        <v>33</v>
      </c>
      <c r="F38" s="16">
        <f>'P1_Smlouvy'!F38</f>
        <v>0</v>
      </c>
      <c r="G38" s="16">
        <f>'P1_Smlouvy'!G38</f>
        <v>0</v>
      </c>
      <c r="H38" s="19">
        <f t="shared" si="0"/>
        <v>0</v>
      </c>
      <c r="I38" s="19">
        <f t="shared" si="1"/>
        <v>0</v>
      </c>
    </row>
    <row r="39" spans="1:9" ht="12.75">
      <c r="A39" s="46"/>
      <c r="B39" s="6"/>
      <c r="C39" s="6"/>
      <c r="D39" s="12" t="s">
        <v>10</v>
      </c>
      <c r="E39" s="11">
        <v>11</v>
      </c>
      <c r="F39" s="16">
        <f>'P1_Smlouvy'!F39</f>
        <v>0</v>
      </c>
      <c r="G39" s="16">
        <f>'P1_Smlouvy'!G39</f>
        <v>0</v>
      </c>
      <c r="H39" s="19">
        <f t="shared" si="0"/>
        <v>0</v>
      </c>
      <c r="I39" s="19">
        <f t="shared" si="1"/>
        <v>0</v>
      </c>
    </row>
    <row r="40" spans="1:9" ht="12.75">
      <c r="A40" s="43" t="s">
        <v>14</v>
      </c>
      <c r="B40" s="10" t="s">
        <v>11</v>
      </c>
      <c r="C40" s="6" t="s">
        <v>12</v>
      </c>
      <c r="D40" s="7" t="s">
        <v>6</v>
      </c>
      <c r="E40" s="11">
        <v>1</v>
      </c>
      <c r="F40" s="16">
        <f>'P1_Smlouvy'!F40</f>
        <v>0</v>
      </c>
      <c r="G40" s="16">
        <f>'P1_Smlouvy'!G40</f>
        <v>0</v>
      </c>
      <c r="H40" s="19">
        <f t="shared" si="0"/>
        <v>0</v>
      </c>
      <c r="I40" s="19">
        <f t="shared" si="1"/>
        <v>0</v>
      </c>
    </row>
    <row r="41" spans="1:9" ht="12.75">
      <c r="A41" s="43"/>
      <c r="B41" s="10"/>
      <c r="C41" s="10"/>
      <c r="D41" s="12" t="s">
        <v>2</v>
      </c>
      <c r="E41" s="11">
        <v>9</v>
      </c>
      <c r="F41" s="16">
        <f>'P1_Smlouvy'!F41</f>
        <v>0</v>
      </c>
      <c r="G41" s="16">
        <f>'P1_Smlouvy'!G41</f>
        <v>0</v>
      </c>
      <c r="H41" s="19">
        <f t="shared" si="0"/>
        <v>0</v>
      </c>
      <c r="I41" s="19">
        <f t="shared" si="1"/>
        <v>0</v>
      </c>
    </row>
    <row r="42" spans="1:9" ht="12.75">
      <c r="A42" s="43"/>
      <c r="B42" s="10"/>
      <c r="C42" s="10"/>
      <c r="D42" s="9" t="s">
        <v>30</v>
      </c>
      <c r="E42" s="11">
        <v>6</v>
      </c>
      <c r="F42" s="16">
        <f>'P1_Smlouvy'!F42</f>
        <v>0</v>
      </c>
      <c r="G42" s="16">
        <f>'P1_Smlouvy'!G42</f>
        <v>0</v>
      </c>
      <c r="H42" s="19">
        <f t="shared" si="0"/>
        <v>0</v>
      </c>
      <c r="I42" s="19">
        <f t="shared" si="1"/>
        <v>0</v>
      </c>
    </row>
    <row r="43" spans="1:9" ht="12.75">
      <c r="A43" s="43"/>
      <c r="B43" s="10"/>
      <c r="C43" s="10"/>
      <c r="D43" s="12" t="s">
        <v>3</v>
      </c>
      <c r="E43" s="11">
        <v>17</v>
      </c>
      <c r="F43" s="16">
        <f>'P1_Smlouvy'!F43</f>
        <v>0</v>
      </c>
      <c r="G43" s="16">
        <f>'P1_Smlouvy'!G43</f>
        <v>0</v>
      </c>
      <c r="H43" s="19">
        <f t="shared" si="0"/>
        <v>0</v>
      </c>
      <c r="I43" s="19">
        <f t="shared" si="1"/>
        <v>0</v>
      </c>
    </row>
    <row r="44" spans="1:9" ht="12.75">
      <c r="A44" s="43"/>
      <c r="B44" s="10"/>
      <c r="C44" s="10"/>
      <c r="D44" s="12" t="s">
        <v>7</v>
      </c>
      <c r="E44" s="11">
        <v>8</v>
      </c>
      <c r="F44" s="16">
        <f>'P1_Smlouvy'!F44</f>
        <v>0</v>
      </c>
      <c r="G44" s="16">
        <f>'P1_Smlouvy'!G44</f>
        <v>0</v>
      </c>
      <c r="H44" s="19">
        <f t="shared" si="0"/>
        <v>0</v>
      </c>
      <c r="I44" s="19">
        <f t="shared" si="1"/>
        <v>0</v>
      </c>
    </row>
    <row r="45" spans="1:9" ht="12.75">
      <c r="A45" s="43"/>
      <c r="B45" s="10"/>
      <c r="C45" s="10"/>
      <c r="D45" s="12" t="s">
        <v>5</v>
      </c>
      <c r="E45" s="11">
        <v>21</v>
      </c>
      <c r="F45" s="16">
        <f>'P1_Smlouvy'!F45</f>
        <v>0</v>
      </c>
      <c r="G45" s="16">
        <f>'P1_Smlouvy'!G45</f>
        <v>0</v>
      </c>
      <c r="H45" s="19">
        <f t="shared" si="0"/>
        <v>0</v>
      </c>
      <c r="I45" s="19">
        <f t="shared" si="1"/>
        <v>0</v>
      </c>
    </row>
    <row r="46" spans="1:9" ht="12.75">
      <c r="A46" s="43"/>
      <c r="B46" s="10"/>
      <c r="C46" s="10"/>
      <c r="D46" s="12" t="s">
        <v>10</v>
      </c>
      <c r="E46" s="11">
        <v>8</v>
      </c>
      <c r="F46" s="16">
        <f>'P1_Smlouvy'!F46</f>
        <v>0</v>
      </c>
      <c r="G46" s="16">
        <f>'P1_Smlouvy'!G46</f>
        <v>0</v>
      </c>
      <c r="H46" s="19">
        <f t="shared" si="0"/>
        <v>0</v>
      </c>
      <c r="I46" s="19">
        <f t="shared" si="1"/>
        <v>0</v>
      </c>
    </row>
    <row r="47" spans="1:9" ht="12.75">
      <c r="A47" s="43" t="s">
        <v>13</v>
      </c>
      <c r="B47" s="10" t="s">
        <v>11</v>
      </c>
      <c r="C47" s="6" t="s">
        <v>12</v>
      </c>
      <c r="D47" s="7" t="s">
        <v>6</v>
      </c>
      <c r="E47" s="11">
        <v>1</v>
      </c>
      <c r="F47" s="16">
        <f>'P1_Smlouvy'!F47</f>
        <v>0</v>
      </c>
      <c r="G47" s="16">
        <f>'P1_Smlouvy'!G47</f>
        <v>0</v>
      </c>
      <c r="H47" s="19">
        <f t="shared" si="0"/>
        <v>0</v>
      </c>
      <c r="I47" s="19">
        <f t="shared" si="1"/>
        <v>0</v>
      </c>
    </row>
    <row r="48" spans="1:9" ht="12.75">
      <c r="A48" s="43"/>
      <c r="B48" s="10"/>
      <c r="C48" s="10"/>
      <c r="D48" s="12" t="s">
        <v>2</v>
      </c>
      <c r="E48" s="11">
        <v>9</v>
      </c>
      <c r="F48" s="16">
        <f>'P1_Smlouvy'!F48</f>
        <v>0</v>
      </c>
      <c r="G48" s="16">
        <f>'P1_Smlouvy'!G48</f>
        <v>0</v>
      </c>
      <c r="H48" s="19">
        <f t="shared" si="0"/>
        <v>0</v>
      </c>
      <c r="I48" s="19">
        <f t="shared" si="1"/>
        <v>0</v>
      </c>
    </row>
    <row r="49" spans="1:9" ht="12.75">
      <c r="A49" s="43"/>
      <c r="B49" s="10"/>
      <c r="C49" s="10"/>
      <c r="D49" s="9" t="s">
        <v>30</v>
      </c>
      <c r="E49" s="11">
        <v>3</v>
      </c>
      <c r="F49" s="16">
        <f>'P1_Smlouvy'!F49</f>
        <v>0</v>
      </c>
      <c r="G49" s="16">
        <f>'P1_Smlouvy'!G49</f>
        <v>0</v>
      </c>
      <c r="H49" s="19">
        <f t="shared" si="0"/>
        <v>0</v>
      </c>
      <c r="I49" s="19">
        <f t="shared" si="1"/>
        <v>0</v>
      </c>
    </row>
    <row r="50" spans="1:9" ht="12.75">
      <c r="A50" s="43"/>
      <c r="B50" s="10"/>
      <c r="C50" s="10"/>
      <c r="D50" s="12" t="s">
        <v>3</v>
      </c>
      <c r="E50" s="11">
        <v>29</v>
      </c>
      <c r="F50" s="16">
        <f>'P1_Smlouvy'!F50</f>
        <v>0</v>
      </c>
      <c r="G50" s="16">
        <f>'P1_Smlouvy'!G50</f>
        <v>0</v>
      </c>
      <c r="H50" s="19">
        <f t="shared" si="0"/>
        <v>0</v>
      </c>
      <c r="I50" s="19">
        <f t="shared" si="1"/>
        <v>0</v>
      </c>
    </row>
    <row r="51" spans="1:9" ht="12.75">
      <c r="A51" s="43"/>
      <c r="B51" s="10"/>
      <c r="C51" s="10"/>
      <c r="D51" s="12" t="s">
        <v>5</v>
      </c>
      <c r="E51" s="11">
        <v>11</v>
      </c>
      <c r="F51" s="16">
        <f>'P1_Smlouvy'!F51</f>
        <v>0</v>
      </c>
      <c r="G51" s="16">
        <f>'P1_Smlouvy'!G51</f>
        <v>0</v>
      </c>
      <c r="H51" s="19">
        <f t="shared" si="0"/>
        <v>0</v>
      </c>
      <c r="I51" s="19">
        <f t="shared" si="1"/>
        <v>0</v>
      </c>
    </row>
    <row r="52" spans="1:9" ht="12.75">
      <c r="A52" s="43"/>
      <c r="B52" s="10"/>
      <c r="C52" s="10"/>
      <c r="D52" s="12" t="s">
        <v>10</v>
      </c>
      <c r="E52" s="11">
        <v>9</v>
      </c>
      <c r="F52" s="16">
        <f>'P1_Smlouvy'!F52</f>
        <v>0</v>
      </c>
      <c r="G52" s="16">
        <f>'P1_Smlouvy'!G52</f>
        <v>0</v>
      </c>
      <c r="H52" s="19">
        <f t="shared" si="0"/>
        <v>0</v>
      </c>
      <c r="I52" s="19">
        <f t="shared" si="1"/>
        <v>0</v>
      </c>
    </row>
    <row r="53" spans="1:9" ht="12.75">
      <c r="A53" s="46" t="s">
        <v>31</v>
      </c>
      <c r="B53" s="10" t="s">
        <v>11</v>
      </c>
      <c r="C53" s="6" t="s">
        <v>12</v>
      </c>
      <c r="D53" s="7" t="s">
        <v>6</v>
      </c>
      <c r="E53" s="11">
        <v>1</v>
      </c>
      <c r="F53" s="16">
        <f>'P1_Smlouvy'!F53</f>
        <v>0</v>
      </c>
      <c r="G53" s="16">
        <f>'P1_Smlouvy'!G53</f>
        <v>0</v>
      </c>
      <c r="H53" s="19">
        <f t="shared" si="0"/>
        <v>0</v>
      </c>
      <c r="I53" s="19">
        <f t="shared" si="1"/>
        <v>0</v>
      </c>
    </row>
    <row r="54" spans="1:9" ht="12.75">
      <c r="A54" s="46"/>
      <c r="B54" s="10"/>
      <c r="C54" s="10"/>
      <c r="D54" s="12" t="s">
        <v>2</v>
      </c>
      <c r="E54" s="11">
        <v>19</v>
      </c>
      <c r="F54" s="16">
        <f>'P1_Smlouvy'!F54</f>
        <v>0</v>
      </c>
      <c r="G54" s="16">
        <f>'P1_Smlouvy'!G54</f>
        <v>0</v>
      </c>
      <c r="H54" s="19">
        <f t="shared" si="0"/>
        <v>0</v>
      </c>
      <c r="I54" s="19">
        <f t="shared" si="1"/>
        <v>0</v>
      </c>
    </row>
    <row r="55" spans="1:9" ht="12.75">
      <c r="A55" s="46"/>
      <c r="B55" s="10"/>
      <c r="C55" s="10"/>
      <c r="D55" s="9" t="s">
        <v>30</v>
      </c>
      <c r="E55" s="11">
        <v>7</v>
      </c>
      <c r="F55" s="16">
        <f>'P1_Smlouvy'!F55</f>
        <v>0</v>
      </c>
      <c r="G55" s="16">
        <f>'P1_Smlouvy'!G55</f>
        <v>0</v>
      </c>
      <c r="H55" s="19">
        <f t="shared" si="0"/>
        <v>0</v>
      </c>
      <c r="I55" s="19">
        <f t="shared" si="1"/>
        <v>0</v>
      </c>
    </row>
    <row r="56" spans="1:9" ht="12.75">
      <c r="A56" s="46"/>
      <c r="B56" s="10"/>
      <c r="C56" s="10"/>
      <c r="D56" s="12" t="s">
        <v>3</v>
      </c>
      <c r="E56" s="11">
        <v>24</v>
      </c>
      <c r="F56" s="16">
        <f>'P1_Smlouvy'!F56</f>
        <v>0</v>
      </c>
      <c r="G56" s="16">
        <f>'P1_Smlouvy'!G56</f>
        <v>0</v>
      </c>
      <c r="H56" s="19">
        <f t="shared" si="0"/>
        <v>0</v>
      </c>
      <c r="I56" s="19">
        <f t="shared" si="1"/>
        <v>0</v>
      </c>
    </row>
    <row r="57" spans="1:9" ht="12.75">
      <c r="A57" s="46"/>
      <c r="B57" s="10"/>
      <c r="C57" s="10"/>
      <c r="D57" s="12" t="s">
        <v>7</v>
      </c>
      <c r="E57" s="11">
        <v>3</v>
      </c>
      <c r="F57" s="16">
        <f>'P1_Smlouvy'!F57</f>
        <v>0</v>
      </c>
      <c r="G57" s="16">
        <f>'P1_Smlouvy'!G57</f>
        <v>0</v>
      </c>
      <c r="H57" s="19">
        <f t="shared" si="0"/>
        <v>0</v>
      </c>
      <c r="I57" s="19">
        <f t="shared" si="1"/>
        <v>0</v>
      </c>
    </row>
    <row r="58" spans="1:9" ht="12.75">
      <c r="A58" s="46"/>
      <c r="B58" s="10"/>
      <c r="C58" s="10"/>
      <c r="D58" s="12" t="s">
        <v>5</v>
      </c>
      <c r="E58" s="11">
        <v>31</v>
      </c>
      <c r="F58" s="16">
        <f>'P1_Smlouvy'!F58</f>
        <v>0</v>
      </c>
      <c r="G58" s="16">
        <f>'P1_Smlouvy'!G58</f>
        <v>0</v>
      </c>
      <c r="H58" s="19">
        <f t="shared" si="0"/>
        <v>0</v>
      </c>
      <c r="I58" s="19">
        <f t="shared" si="1"/>
        <v>0</v>
      </c>
    </row>
    <row r="59" spans="1:9" ht="12.75">
      <c r="A59" s="46"/>
      <c r="B59" s="10"/>
      <c r="C59" s="10"/>
      <c r="D59" s="12" t="s">
        <v>10</v>
      </c>
      <c r="E59" s="11">
        <v>11</v>
      </c>
      <c r="F59" s="16">
        <f>'P1_Smlouvy'!F59</f>
        <v>0</v>
      </c>
      <c r="G59" s="16">
        <f>'P1_Smlouvy'!G59</f>
        <v>0</v>
      </c>
      <c r="H59" s="19">
        <f t="shared" si="0"/>
        <v>0</v>
      </c>
      <c r="I59" s="19">
        <f t="shared" si="1"/>
        <v>0</v>
      </c>
    </row>
    <row r="60" spans="1:9" ht="12.75">
      <c r="A60" s="43" t="s">
        <v>26</v>
      </c>
      <c r="B60" s="10" t="s">
        <v>11</v>
      </c>
      <c r="C60" s="6" t="s">
        <v>12</v>
      </c>
      <c r="D60" s="7" t="s">
        <v>6</v>
      </c>
      <c r="E60" s="11">
        <v>3</v>
      </c>
      <c r="F60" s="16">
        <f>'P1_Smlouvy'!F60</f>
        <v>0</v>
      </c>
      <c r="G60" s="16">
        <f>'P1_Smlouvy'!G60</f>
        <v>0</v>
      </c>
      <c r="H60" s="19">
        <f t="shared" si="0"/>
        <v>0</v>
      </c>
      <c r="I60" s="19">
        <f t="shared" si="1"/>
        <v>0</v>
      </c>
    </row>
    <row r="61" spans="1:9" ht="12.75">
      <c r="A61" s="43"/>
      <c r="B61" s="10"/>
      <c r="C61" s="10"/>
      <c r="D61" s="12" t="s">
        <v>2</v>
      </c>
      <c r="E61" s="11">
        <v>19</v>
      </c>
      <c r="F61" s="16">
        <f>'P1_Smlouvy'!F61</f>
        <v>0</v>
      </c>
      <c r="G61" s="16">
        <f>'P1_Smlouvy'!G61</f>
        <v>0</v>
      </c>
      <c r="H61" s="19">
        <f t="shared" si="0"/>
        <v>0</v>
      </c>
      <c r="I61" s="19">
        <f t="shared" si="1"/>
        <v>0</v>
      </c>
    </row>
    <row r="62" spans="1:9" ht="12.75">
      <c r="A62" s="43"/>
      <c r="B62" s="10"/>
      <c r="C62" s="10"/>
      <c r="D62" s="9" t="s">
        <v>30</v>
      </c>
      <c r="E62" s="11">
        <v>4</v>
      </c>
      <c r="F62" s="16">
        <f>'P1_Smlouvy'!F62</f>
        <v>0</v>
      </c>
      <c r="G62" s="16">
        <f>'P1_Smlouvy'!G62</f>
        <v>0</v>
      </c>
      <c r="H62" s="19">
        <f t="shared" si="0"/>
        <v>0</v>
      </c>
      <c r="I62" s="19">
        <f t="shared" si="1"/>
        <v>0</v>
      </c>
    </row>
    <row r="63" spans="1:9" ht="12.75">
      <c r="A63" s="43"/>
      <c r="B63" s="10"/>
      <c r="C63" s="10"/>
      <c r="D63" s="12" t="s">
        <v>3</v>
      </c>
      <c r="E63" s="11">
        <v>24</v>
      </c>
      <c r="F63" s="16">
        <f>'P1_Smlouvy'!F63</f>
        <v>0</v>
      </c>
      <c r="G63" s="16">
        <f>'P1_Smlouvy'!G63</f>
        <v>0</v>
      </c>
      <c r="H63" s="19">
        <f aca="true" t="shared" si="2" ref="H63:H92">F63*E63*2</f>
        <v>0</v>
      </c>
      <c r="I63" s="19">
        <f aca="true" t="shared" si="3" ref="I63:I92">G63*E63*2</f>
        <v>0</v>
      </c>
    </row>
    <row r="64" spans="1:9" ht="12.75">
      <c r="A64" s="43"/>
      <c r="B64" s="10"/>
      <c r="C64" s="10"/>
      <c r="D64" s="12" t="s">
        <v>7</v>
      </c>
      <c r="E64" s="11">
        <v>3</v>
      </c>
      <c r="F64" s="16">
        <f>'P1_Smlouvy'!F64</f>
        <v>0</v>
      </c>
      <c r="G64" s="16">
        <f>'P1_Smlouvy'!G64</f>
        <v>0</v>
      </c>
      <c r="H64" s="19">
        <f t="shared" si="2"/>
        <v>0</v>
      </c>
      <c r="I64" s="19">
        <f t="shared" si="3"/>
        <v>0</v>
      </c>
    </row>
    <row r="65" spans="1:9" ht="12.75">
      <c r="A65" s="43"/>
      <c r="B65" s="10"/>
      <c r="C65" s="10"/>
      <c r="D65" s="12" t="s">
        <v>5</v>
      </c>
      <c r="E65" s="11">
        <v>30</v>
      </c>
      <c r="F65" s="16">
        <f>'P1_Smlouvy'!F65</f>
        <v>0</v>
      </c>
      <c r="G65" s="16">
        <f>'P1_Smlouvy'!G65</f>
        <v>0</v>
      </c>
      <c r="H65" s="19">
        <f t="shared" si="2"/>
        <v>0</v>
      </c>
      <c r="I65" s="19">
        <f t="shared" si="3"/>
        <v>0</v>
      </c>
    </row>
    <row r="66" spans="1:9" ht="12.75">
      <c r="A66" s="43"/>
      <c r="B66" s="10"/>
      <c r="C66" s="10"/>
      <c r="D66" s="12" t="s">
        <v>10</v>
      </c>
      <c r="E66" s="11">
        <v>8</v>
      </c>
      <c r="F66" s="16">
        <f>'P1_Smlouvy'!F66</f>
        <v>0</v>
      </c>
      <c r="G66" s="16">
        <f>'P1_Smlouvy'!G66</f>
        <v>0</v>
      </c>
      <c r="H66" s="19">
        <f t="shared" si="2"/>
        <v>0</v>
      </c>
      <c r="I66" s="19">
        <f t="shared" si="3"/>
        <v>0</v>
      </c>
    </row>
    <row r="67" spans="1:9" ht="12.75">
      <c r="A67" s="43" t="s">
        <v>27</v>
      </c>
      <c r="B67" s="10" t="s">
        <v>11</v>
      </c>
      <c r="C67" s="6" t="s">
        <v>12</v>
      </c>
      <c r="D67" s="7" t="s">
        <v>6</v>
      </c>
      <c r="E67" s="11">
        <v>1</v>
      </c>
      <c r="F67" s="16">
        <f>'P1_Smlouvy'!F67</f>
        <v>0</v>
      </c>
      <c r="G67" s="16">
        <f>'P1_Smlouvy'!G67</f>
        <v>0</v>
      </c>
      <c r="H67" s="19">
        <f t="shared" si="2"/>
        <v>0</v>
      </c>
      <c r="I67" s="19">
        <f t="shared" si="3"/>
        <v>0</v>
      </c>
    </row>
    <row r="68" spans="1:9" ht="12.75">
      <c r="A68" s="43"/>
      <c r="B68" s="10"/>
      <c r="C68" s="10"/>
      <c r="D68" s="12" t="s">
        <v>2</v>
      </c>
      <c r="E68" s="11">
        <v>18</v>
      </c>
      <c r="F68" s="16">
        <f>'P1_Smlouvy'!F68</f>
        <v>0</v>
      </c>
      <c r="G68" s="16">
        <f>'P1_Smlouvy'!G68</f>
        <v>0</v>
      </c>
      <c r="H68" s="19">
        <f t="shared" si="2"/>
        <v>0</v>
      </c>
      <c r="I68" s="19">
        <f t="shared" si="3"/>
        <v>0</v>
      </c>
    </row>
    <row r="69" spans="1:9" ht="12.75">
      <c r="A69" s="43"/>
      <c r="B69" s="10"/>
      <c r="C69" s="10"/>
      <c r="D69" s="9" t="s">
        <v>30</v>
      </c>
      <c r="E69" s="11">
        <v>6</v>
      </c>
      <c r="F69" s="16">
        <f>'P1_Smlouvy'!F69</f>
        <v>0</v>
      </c>
      <c r="G69" s="16">
        <f>'P1_Smlouvy'!G69</f>
        <v>0</v>
      </c>
      <c r="H69" s="19">
        <f t="shared" si="2"/>
        <v>0</v>
      </c>
      <c r="I69" s="19">
        <f t="shared" si="3"/>
        <v>0</v>
      </c>
    </row>
    <row r="70" spans="1:9" ht="12.75">
      <c r="A70" s="43"/>
      <c r="B70" s="10"/>
      <c r="C70" s="10"/>
      <c r="D70" s="12" t="s">
        <v>3</v>
      </c>
      <c r="E70" s="11">
        <v>27</v>
      </c>
      <c r="F70" s="16">
        <f>'P1_Smlouvy'!F70</f>
        <v>0</v>
      </c>
      <c r="G70" s="16">
        <f>'P1_Smlouvy'!G70</f>
        <v>0</v>
      </c>
      <c r="H70" s="19">
        <f t="shared" si="2"/>
        <v>0</v>
      </c>
      <c r="I70" s="19">
        <f t="shared" si="3"/>
        <v>0</v>
      </c>
    </row>
    <row r="71" spans="1:9" ht="12.75">
      <c r="A71" s="43"/>
      <c r="B71" s="10"/>
      <c r="C71" s="10"/>
      <c r="D71" s="12" t="s">
        <v>7</v>
      </c>
      <c r="E71" s="11">
        <v>3</v>
      </c>
      <c r="F71" s="16">
        <f>'P1_Smlouvy'!F71</f>
        <v>0</v>
      </c>
      <c r="G71" s="16">
        <f>'P1_Smlouvy'!G71</f>
        <v>0</v>
      </c>
      <c r="H71" s="19">
        <f t="shared" si="2"/>
        <v>0</v>
      </c>
      <c r="I71" s="19">
        <f t="shared" si="3"/>
        <v>0</v>
      </c>
    </row>
    <row r="72" spans="1:9" ht="12.75">
      <c r="A72" s="43"/>
      <c r="B72" s="10"/>
      <c r="C72" s="10"/>
      <c r="D72" s="12" t="s">
        <v>5</v>
      </c>
      <c r="E72" s="11">
        <v>26</v>
      </c>
      <c r="F72" s="16">
        <f>'P1_Smlouvy'!F72</f>
        <v>0</v>
      </c>
      <c r="G72" s="16">
        <f>'P1_Smlouvy'!G72</f>
        <v>0</v>
      </c>
      <c r="H72" s="19">
        <f t="shared" si="2"/>
        <v>0</v>
      </c>
      <c r="I72" s="19">
        <f t="shared" si="3"/>
        <v>0</v>
      </c>
    </row>
    <row r="73" spans="1:9" ht="12.75">
      <c r="A73" s="43"/>
      <c r="B73" s="10"/>
      <c r="C73" s="10"/>
      <c r="D73" s="12" t="s">
        <v>10</v>
      </c>
      <c r="E73" s="11">
        <v>7</v>
      </c>
      <c r="F73" s="16">
        <f>'P1_Smlouvy'!F73</f>
        <v>0</v>
      </c>
      <c r="G73" s="16">
        <f>'P1_Smlouvy'!G73</f>
        <v>0</v>
      </c>
      <c r="H73" s="19">
        <f t="shared" si="2"/>
        <v>0</v>
      </c>
      <c r="I73" s="19">
        <f t="shared" si="3"/>
        <v>0</v>
      </c>
    </row>
    <row r="74" spans="1:9" ht="12.75">
      <c r="A74" s="28" t="s">
        <v>28</v>
      </c>
      <c r="B74" s="10" t="s">
        <v>11</v>
      </c>
      <c r="C74" s="6" t="s">
        <v>12</v>
      </c>
      <c r="D74" s="7" t="s">
        <v>6</v>
      </c>
      <c r="E74" s="11">
        <v>1</v>
      </c>
      <c r="F74" s="16">
        <f>'P1_Smlouvy'!F74</f>
        <v>0</v>
      </c>
      <c r="G74" s="16">
        <f>'P1_Smlouvy'!G74</f>
        <v>0</v>
      </c>
      <c r="H74" s="19">
        <f t="shared" si="2"/>
        <v>0</v>
      </c>
      <c r="I74" s="19">
        <f t="shared" si="3"/>
        <v>0</v>
      </c>
    </row>
    <row r="75" spans="1:9" ht="12.75">
      <c r="A75" s="28"/>
      <c r="B75" s="10"/>
      <c r="C75" s="10"/>
      <c r="D75" s="12" t="s">
        <v>2</v>
      </c>
      <c r="E75" s="11">
        <v>18</v>
      </c>
      <c r="F75" s="16">
        <f>'P1_Smlouvy'!F75</f>
        <v>0</v>
      </c>
      <c r="G75" s="16">
        <f>'P1_Smlouvy'!G75</f>
        <v>0</v>
      </c>
      <c r="H75" s="19">
        <f t="shared" si="2"/>
        <v>0</v>
      </c>
      <c r="I75" s="19">
        <f t="shared" si="3"/>
        <v>0</v>
      </c>
    </row>
    <row r="76" spans="1:9" ht="12.75">
      <c r="A76" s="28"/>
      <c r="B76" s="10"/>
      <c r="C76" s="10"/>
      <c r="D76" s="9" t="s">
        <v>30</v>
      </c>
      <c r="E76" s="11">
        <v>9</v>
      </c>
      <c r="F76" s="16">
        <f>'P1_Smlouvy'!F76</f>
        <v>0</v>
      </c>
      <c r="G76" s="16">
        <f>'P1_Smlouvy'!G76</f>
        <v>0</v>
      </c>
      <c r="H76" s="19">
        <f t="shared" si="2"/>
        <v>0</v>
      </c>
      <c r="I76" s="19">
        <f t="shared" si="3"/>
        <v>0</v>
      </c>
    </row>
    <row r="77" spans="1:9" ht="12.75">
      <c r="A77" s="28"/>
      <c r="B77" s="10"/>
      <c r="C77" s="10"/>
      <c r="D77" s="12" t="s">
        <v>3</v>
      </c>
      <c r="E77" s="11">
        <v>33</v>
      </c>
      <c r="F77" s="16">
        <f>'P1_Smlouvy'!F77</f>
        <v>0</v>
      </c>
      <c r="G77" s="16">
        <f>'P1_Smlouvy'!G77</f>
        <v>0</v>
      </c>
      <c r="H77" s="19">
        <f t="shared" si="2"/>
        <v>0</v>
      </c>
      <c r="I77" s="19">
        <f t="shared" si="3"/>
        <v>0</v>
      </c>
    </row>
    <row r="78" spans="1:9" ht="12.75">
      <c r="A78" s="28"/>
      <c r="B78" s="10"/>
      <c r="C78" s="10"/>
      <c r="D78" s="12" t="s">
        <v>7</v>
      </c>
      <c r="E78" s="11">
        <v>3</v>
      </c>
      <c r="F78" s="16">
        <f>'P1_Smlouvy'!F78</f>
        <v>0</v>
      </c>
      <c r="G78" s="16">
        <f>'P1_Smlouvy'!G78</f>
        <v>0</v>
      </c>
      <c r="H78" s="19">
        <f t="shared" si="2"/>
        <v>0</v>
      </c>
      <c r="I78" s="19">
        <f t="shared" si="3"/>
        <v>0</v>
      </c>
    </row>
    <row r="79" spans="1:9" ht="12.75">
      <c r="A79" s="28"/>
      <c r="B79" s="10"/>
      <c r="C79" s="10"/>
      <c r="D79" s="12" t="s">
        <v>5</v>
      </c>
      <c r="E79" s="11">
        <v>33</v>
      </c>
      <c r="F79" s="16">
        <f>'P1_Smlouvy'!F79</f>
        <v>0</v>
      </c>
      <c r="G79" s="16">
        <f>'P1_Smlouvy'!G79</f>
        <v>0</v>
      </c>
      <c r="H79" s="19">
        <f t="shared" si="2"/>
        <v>0</v>
      </c>
      <c r="I79" s="19">
        <f t="shared" si="3"/>
        <v>0</v>
      </c>
    </row>
    <row r="80" spans="1:9" ht="12.75">
      <c r="A80" s="28"/>
      <c r="B80" s="10"/>
      <c r="C80" s="10"/>
      <c r="D80" s="12" t="s">
        <v>10</v>
      </c>
      <c r="E80" s="11">
        <v>10</v>
      </c>
      <c r="F80" s="16">
        <f>'P1_Smlouvy'!F80</f>
        <v>0</v>
      </c>
      <c r="G80" s="16">
        <f>'P1_Smlouvy'!G80</f>
        <v>0</v>
      </c>
      <c r="H80" s="19">
        <f t="shared" si="2"/>
        <v>0</v>
      </c>
      <c r="I80" s="19">
        <f t="shared" si="3"/>
        <v>0</v>
      </c>
    </row>
    <row r="81" spans="1:9" ht="12.75">
      <c r="A81" s="28" t="s">
        <v>29</v>
      </c>
      <c r="B81" s="10" t="s">
        <v>11</v>
      </c>
      <c r="C81" s="6" t="s">
        <v>12</v>
      </c>
      <c r="D81" s="7" t="s">
        <v>6</v>
      </c>
      <c r="E81" s="11">
        <v>3</v>
      </c>
      <c r="F81" s="16">
        <f>'P1_Smlouvy'!F81</f>
        <v>0</v>
      </c>
      <c r="G81" s="16">
        <f>'P1_Smlouvy'!G81</f>
        <v>0</v>
      </c>
      <c r="H81" s="19">
        <f t="shared" si="2"/>
        <v>0</v>
      </c>
      <c r="I81" s="19">
        <f t="shared" si="3"/>
        <v>0</v>
      </c>
    </row>
    <row r="82" spans="1:9" ht="12.75">
      <c r="A82" s="28"/>
      <c r="B82" s="10"/>
      <c r="C82" s="10"/>
      <c r="D82" s="12" t="s">
        <v>2</v>
      </c>
      <c r="E82" s="11">
        <v>18</v>
      </c>
      <c r="F82" s="16">
        <f>'P1_Smlouvy'!F82</f>
        <v>0</v>
      </c>
      <c r="G82" s="16">
        <f>'P1_Smlouvy'!G82</f>
        <v>0</v>
      </c>
      <c r="H82" s="19">
        <f t="shared" si="2"/>
        <v>0</v>
      </c>
      <c r="I82" s="19">
        <f t="shared" si="3"/>
        <v>0</v>
      </c>
    </row>
    <row r="83" spans="1:9" ht="12.75">
      <c r="A83" s="28"/>
      <c r="B83" s="10"/>
      <c r="C83" s="10"/>
      <c r="D83" s="9" t="s">
        <v>30</v>
      </c>
      <c r="E83" s="11">
        <v>6</v>
      </c>
      <c r="F83" s="16">
        <f>'P1_Smlouvy'!F83</f>
        <v>0</v>
      </c>
      <c r="G83" s="16">
        <f>'P1_Smlouvy'!G83</f>
        <v>0</v>
      </c>
      <c r="H83" s="19">
        <f t="shared" si="2"/>
        <v>0</v>
      </c>
      <c r="I83" s="19">
        <f t="shared" si="3"/>
        <v>0</v>
      </c>
    </row>
    <row r="84" spans="1:9" ht="12.75">
      <c r="A84" s="28"/>
      <c r="B84" s="10"/>
      <c r="C84" s="10"/>
      <c r="D84" s="12" t="s">
        <v>3</v>
      </c>
      <c r="E84" s="11">
        <v>29</v>
      </c>
      <c r="F84" s="16">
        <f>'P1_Smlouvy'!F84</f>
        <v>0</v>
      </c>
      <c r="G84" s="16">
        <f>'P1_Smlouvy'!G84</f>
        <v>0</v>
      </c>
      <c r="H84" s="19">
        <f t="shared" si="2"/>
        <v>0</v>
      </c>
      <c r="I84" s="19">
        <f t="shared" si="3"/>
        <v>0</v>
      </c>
    </row>
    <row r="85" spans="1:9" ht="12.75">
      <c r="A85" s="28"/>
      <c r="B85" s="10"/>
      <c r="C85" s="10"/>
      <c r="D85" s="12" t="s">
        <v>7</v>
      </c>
      <c r="E85" s="11">
        <v>3</v>
      </c>
      <c r="F85" s="16">
        <f>'P1_Smlouvy'!F85</f>
        <v>0</v>
      </c>
      <c r="G85" s="16">
        <f>'P1_Smlouvy'!G85</f>
        <v>0</v>
      </c>
      <c r="H85" s="19">
        <f t="shared" si="2"/>
        <v>0</v>
      </c>
      <c r="I85" s="19">
        <f t="shared" si="3"/>
        <v>0</v>
      </c>
    </row>
    <row r="86" spans="1:9" ht="12.75">
      <c r="A86" s="28"/>
      <c r="B86" s="10"/>
      <c r="C86" s="10"/>
      <c r="D86" s="12" t="s">
        <v>5</v>
      </c>
      <c r="E86" s="11">
        <v>30</v>
      </c>
      <c r="F86" s="16">
        <f>'P1_Smlouvy'!F86</f>
        <v>0</v>
      </c>
      <c r="G86" s="16">
        <f>'P1_Smlouvy'!G86</f>
        <v>0</v>
      </c>
      <c r="H86" s="19">
        <f t="shared" si="2"/>
        <v>0</v>
      </c>
      <c r="I86" s="19">
        <f t="shared" si="3"/>
        <v>0</v>
      </c>
    </row>
    <row r="87" spans="1:9" ht="12.75">
      <c r="A87" s="28"/>
      <c r="B87" s="10"/>
      <c r="C87" s="10"/>
      <c r="D87" s="12" t="s">
        <v>10</v>
      </c>
      <c r="E87" s="11">
        <v>7</v>
      </c>
      <c r="F87" s="16">
        <f>'P1_Smlouvy'!F87</f>
        <v>0</v>
      </c>
      <c r="G87" s="16">
        <f>'P1_Smlouvy'!G87</f>
        <v>0</v>
      </c>
      <c r="H87" s="19">
        <f t="shared" si="2"/>
        <v>0</v>
      </c>
      <c r="I87" s="19">
        <f t="shared" si="3"/>
        <v>0</v>
      </c>
    </row>
    <row r="88" spans="1:9" ht="12.75">
      <c r="A88" s="28" t="s">
        <v>32</v>
      </c>
      <c r="B88" s="10" t="s">
        <v>11</v>
      </c>
      <c r="C88" s="6" t="s">
        <v>12</v>
      </c>
      <c r="D88" s="7" t="s">
        <v>6</v>
      </c>
      <c r="E88" s="11">
        <v>1</v>
      </c>
      <c r="F88" s="16">
        <f>'P1_Smlouvy'!F88</f>
        <v>0</v>
      </c>
      <c r="G88" s="16">
        <f>'P1_Smlouvy'!G88</f>
        <v>0</v>
      </c>
      <c r="H88" s="19">
        <f t="shared" si="2"/>
        <v>0</v>
      </c>
      <c r="I88" s="19">
        <f t="shared" si="3"/>
        <v>0</v>
      </c>
    </row>
    <row r="89" spans="1:9" ht="12.75">
      <c r="A89" s="28"/>
      <c r="B89" s="10"/>
      <c r="C89" s="10"/>
      <c r="D89" s="12" t="s">
        <v>2</v>
      </c>
      <c r="E89" s="11">
        <v>11</v>
      </c>
      <c r="F89" s="16">
        <f>'P1_Smlouvy'!F89</f>
        <v>0</v>
      </c>
      <c r="G89" s="16">
        <f>'P1_Smlouvy'!G89</f>
        <v>0</v>
      </c>
      <c r="H89" s="19">
        <f t="shared" si="2"/>
        <v>0</v>
      </c>
      <c r="I89" s="19">
        <f t="shared" si="3"/>
        <v>0</v>
      </c>
    </row>
    <row r="90" spans="1:9" ht="12.75">
      <c r="A90" s="28"/>
      <c r="B90" s="10"/>
      <c r="C90" s="10"/>
      <c r="D90" s="9" t="s">
        <v>30</v>
      </c>
      <c r="E90" s="11">
        <v>2</v>
      </c>
      <c r="F90" s="16">
        <f>'P1_Smlouvy'!F90</f>
        <v>0</v>
      </c>
      <c r="G90" s="16">
        <f>'P1_Smlouvy'!G90</f>
        <v>0</v>
      </c>
      <c r="H90" s="19">
        <f t="shared" si="2"/>
        <v>0</v>
      </c>
      <c r="I90" s="19">
        <f t="shared" si="3"/>
        <v>0</v>
      </c>
    </row>
    <row r="91" spans="1:9" ht="12.75">
      <c r="A91" s="28"/>
      <c r="B91" s="10"/>
      <c r="C91" s="10"/>
      <c r="D91" s="12" t="s">
        <v>3</v>
      </c>
      <c r="E91" s="11">
        <v>4</v>
      </c>
      <c r="F91" s="16">
        <f>'P1_Smlouvy'!F91</f>
        <v>0</v>
      </c>
      <c r="G91" s="16">
        <f>'P1_Smlouvy'!G91</f>
        <v>0</v>
      </c>
      <c r="H91" s="19">
        <f t="shared" si="2"/>
        <v>0</v>
      </c>
      <c r="I91" s="19">
        <f t="shared" si="3"/>
        <v>0</v>
      </c>
    </row>
    <row r="92" spans="1:9" ht="12.75">
      <c r="A92" s="28"/>
      <c r="B92" s="10"/>
      <c r="C92" s="10"/>
      <c r="D92" s="12" t="s">
        <v>5</v>
      </c>
      <c r="E92" s="11">
        <v>9</v>
      </c>
      <c r="F92" s="16">
        <f>'P1_Smlouvy'!F92</f>
        <v>0</v>
      </c>
      <c r="G92" s="16">
        <f>'P1_Smlouvy'!G92</f>
        <v>0</v>
      </c>
      <c r="H92" s="19">
        <f t="shared" si="2"/>
        <v>0</v>
      </c>
      <c r="I92" s="19">
        <f t="shared" si="3"/>
        <v>0</v>
      </c>
    </row>
    <row r="93" spans="1:9" ht="12.75">
      <c r="A93" s="40" t="s">
        <v>56</v>
      </c>
      <c r="B93" s="41"/>
      <c r="C93" s="41"/>
      <c r="D93" s="42"/>
      <c r="E93" s="48">
        <v>300</v>
      </c>
      <c r="F93" s="16">
        <f>'P1_Smlouvy'!F100</f>
        <v>0</v>
      </c>
      <c r="G93" s="16">
        <f>'P1_Smlouvy'!G100</f>
        <v>0</v>
      </c>
      <c r="H93" s="19">
        <f>F93*E93</f>
        <v>0</v>
      </c>
      <c r="I93" s="19">
        <f>G93*E93</f>
        <v>0</v>
      </c>
    </row>
    <row r="94" spans="1:9" ht="12.75">
      <c r="A94" s="40" t="s">
        <v>55</v>
      </c>
      <c r="B94" s="41"/>
      <c r="C94" s="41"/>
      <c r="D94" s="42"/>
      <c r="E94" s="48">
        <v>1000</v>
      </c>
      <c r="F94" s="16">
        <f>'P1_Smlouvy'!F101</f>
        <v>0</v>
      </c>
      <c r="G94" s="16">
        <f>'P1_Smlouvy'!G101</f>
        <v>0</v>
      </c>
      <c r="H94" s="19">
        <f>F94*E94</f>
        <v>0</v>
      </c>
      <c r="I94" s="19">
        <f>H94*E94</f>
        <v>0</v>
      </c>
    </row>
    <row r="95" spans="1:9" ht="18" customHeight="1">
      <c r="A95" s="47" t="s">
        <v>39</v>
      </c>
      <c r="B95" s="47"/>
      <c r="C95" s="47"/>
      <c r="D95" s="47"/>
      <c r="E95" s="47"/>
      <c r="F95" s="47"/>
      <c r="G95" s="47"/>
      <c r="H95" s="18">
        <f>SUM(H4:H93)</f>
        <v>0</v>
      </c>
      <c r="I95" s="24">
        <f>SUM(I4:I94)</f>
        <v>0</v>
      </c>
    </row>
    <row r="98" ht="12.75">
      <c r="A98" s="5"/>
    </row>
  </sheetData>
  <sheetProtection/>
  <mergeCells count="19">
    <mergeCell ref="A81:A87"/>
    <mergeCell ref="A88:A92"/>
    <mergeCell ref="A95:G95"/>
    <mergeCell ref="A27:A32"/>
    <mergeCell ref="A33:A39"/>
    <mergeCell ref="A40:A46"/>
    <mergeCell ref="A47:A52"/>
    <mergeCell ref="A53:A59"/>
    <mergeCell ref="A93:D93"/>
    <mergeCell ref="A94:D94"/>
    <mergeCell ref="A60:A66"/>
    <mergeCell ref="B2:G2"/>
    <mergeCell ref="B3:C3"/>
    <mergeCell ref="A4:A9"/>
    <mergeCell ref="A10:A16"/>
    <mergeCell ref="A17:A22"/>
    <mergeCell ref="A23:A26"/>
    <mergeCell ref="A67:A73"/>
    <mergeCell ref="A74:A80"/>
  </mergeCells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 LL.M.</dc:creator>
  <cp:keywords/>
  <dc:description/>
  <cp:lastModifiedBy>STUCHLÍKOVÁ Markéta, Ing.</cp:lastModifiedBy>
  <cp:lastPrinted>2024-02-15T09:12:27Z</cp:lastPrinted>
  <dcterms:created xsi:type="dcterms:W3CDTF">1998-05-10T12:01:55Z</dcterms:created>
  <dcterms:modified xsi:type="dcterms:W3CDTF">2024-02-15T09:12:30Z</dcterms:modified>
  <cp:category/>
  <cp:version/>
  <cp:contentType/>
  <cp:contentStatus/>
</cp:coreProperties>
</file>