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tabRatio="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<sst xmlns="http://schemas.openxmlformats.org/spreadsheetml/2006/main" count="58" uniqueCount="38">
  <si>
    <t>Název položky</t>
  </si>
  <si>
    <t>Dodavatel</t>
  </si>
  <si>
    <t>Katetr močový FOLEY, typ Nelaton, balonek 5-10 ml</t>
  </si>
  <si>
    <t xml:space="preserve">Promedica </t>
  </si>
  <si>
    <t>CH 14</t>
  </si>
  <si>
    <t>CH 16</t>
  </si>
  <si>
    <t>CH 18</t>
  </si>
  <si>
    <t>CH 20</t>
  </si>
  <si>
    <t>CH 22</t>
  </si>
  <si>
    <t>CH 24</t>
  </si>
  <si>
    <t>Katetr močový FOLEY, typ Tiemann, balonek 5-10ml</t>
  </si>
  <si>
    <t>Katetr močový ženský jednorázový, 2 boční otvory, délka 15-20cm</t>
  </si>
  <si>
    <t>Dahlhausen CZ</t>
  </si>
  <si>
    <t>CH 10</t>
  </si>
  <si>
    <t>CH 12</t>
  </si>
  <si>
    <t>Polymed Medical CZ</t>
  </si>
  <si>
    <t>Sáček na moč s křížovou výpustí 2000ml sterilní s hadičkou 90cm</t>
  </si>
  <si>
    <t>Sáček na moc s křížovou výpustí 2000ml sterilní s hadičkou 120cm</t>
  </si>
  <si>
    <t>Medilab</t>
  </si>
  <si>
    <t>Univerzální zátka do močových katetrů s rukojetí (sterilní)</t>
  </si>
  <si>
    <t>Držák močových sáčků, plastový</t>
  </si>
  <si>
    <t>Nabídková cena bez DPH 
za předpokládané 
množství za 3 roky</t>
  </si>
  <si>
    <t>Nabídková cena s DPH 
za předpokládané 
množství za 3 roky</t>
  </si>
  <si>
    <t>Nabídková cena 
bez DPH za 1ks</t>
  </si>
  <si>
    <t>Nabídková cena 
s DPH za 1 ks</t>
  </si>
  <si>
    <t xml:space="preserve">Předpokládané množství 
ks za dobu plnění
3 roky
</t>
  </si>
  <si>
    <t>Uzavřený sterilní močový sáček bez výpusti se zpětným ventilem, 90 cm, 2000 ml</t>
  </si>
  <si>
    <t>Č.</t>
  </si>
  <si>
    <t>1.</t>
  </si>
  <si>
    <t>2.</t>
  </si>
  <si>
    <t>3.</t>
  </si>
  <si>
    <t>4.</t>
  </si>
  <si>
    <t>5.</t>
  </si>
  <si>
    <t>6.</t>
  </si>
  <si>
    <t>7.</t>
  </si>
  <si>
    <t>8.</t>
  </si>
  <si>
    <t>MJ</t>
  </si>
  <si>
    <t>ks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</si>
</sst>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\ &quot;Kč&quot;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64" fontId="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top" wrapText="1"/>
    </xf>
    <xf numFmtId="0" fontId="0" fillId="34" borderId="13" xfId="0" applyFont="1" applyFill="1" applyBorder="1" applyAlignment="1">
      <alignment vertical="top" wrapText="1"/>
    </xf>
    <xf numFmtId="164" fontId="0" fillId="34" borderId="13" xfId="0" applyNumberFormat="1" applyFont="1" applyFill="1" applyBorder="1" applyAlignment="1">
      <alignment vertical="top" wrapText="1"/>
    </xf>
    <xf numFmtId="164" fontId="3" fillId="34" borderId="13" xfId="0" applyNumberFormat="1" applyFont="1" applyFill="1" applyBorder="1" applyAlignment="1">
      <alignment/>
    </xf>
    <xf numFmtId="164" fontId="3" fillId="35" borderId="13" xfId="0" applyNumberFormat="1" applyFont="1" applyFill="1" applyBorder="1" applyAlignment="1">
      <alignment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3" fontId="37" fillId="25" borderId="13" xfId="0" applyNumberFormat="1" applyFont="1" applyFill="1" applyBorder="1" applyAlignment="1">
      <alignment horizontal="right" vertical="center" wrapText="1"/>
    </xf>
    <xf numFmtId="3" fontId="37" fillId="0" borderId="10" xfId="0" applyNumberFormat="1" applyFont="1" applyBorder="1" applyAlignment="1">
      <alignment horizontal="right" vertical="center" wrapText="1"/>
    </xf>
    <xf numFmtId="3" fontId="37" fillId="0" borderId="12" xfId="0" applyNumberFormat="1" applyFont="1" applyBorder="1" applyAlignment="1">
      <alignment horizontal="right" vertical="center" wrapText="1"/>
    </xf>
    <xf numFmtId="3" fontId="37" fillId="0" borderId="14" xfId="0" applyNumberFormat="1" applyFont="1" applyBorder="1" applyAlignment="1">
      <alignment horizontal="right" vertical="center" wrapText="1"/>
    </xf>
    <xf numFmtId="169" fontId="0" fillId="0" borderId="15" xfId="0" applyNumberFormat="1" applyBorder="1" applyAlignment="1">
      <alignment/>
    </xf>
    <xf numFmtId="169" fontId="0" fillId="0" borderId="16" xfId="0" applyNumberFormat="1" applyBorder="1" applyAlignment="1">
      <alignment/>
    </xf>
    <xf numFmtId="169" fontId="0" fillId="25" borderId="17" xfId="0" applyNumberFormat="1" applyFill="1" applyBorder="1" applyAlignment="1">
      <alignment/>
    </xf>
    <xf numFmtId="169" fontId="0" fillId="25" borderId="18" xfId="0" applyNumberFormat="1" applyFill="1" applyBorder="1" applyAlignment="1">
      <alignment/>
    </xf>
    <xf numFmtId="169" fontId="0" fillId="0" borderId="19" xfId="0" applyNumberFormat="1" applyBorder="1" applyAlignment="1">
      <alignment vertical="center"/>
    </xf>
    <xf numFmtId="169" fontId="0" fillId="0" borderId="20" xfId="0" applyNumberFormat="1" applyBorder="1" applyAlignment="1">
      <alignment vertical="center"/>
    </xf>
    <xf numFmtId="169" fontId="0" fillId="0" borderId="10" xfId="0" applyNumberFormat="1" applyFont="1" applyBorder="1" applyAlignment="1">
      <alignment horizontal="right" vertical="top" wrapText="1"/>
    </xf>
    <xf numFmtId="169" fontId="3" fillId="0" borderId="10" xfId="0" applyNumberFormat="1" applyFont="1" applyBorder="1" applyAlignment="1">
      <alignment/>
    </xf>
    <xf numFmtId="169" fontId="0" fillId="0" borderId="10" xfId="0" applyNumberFormat="1" applyFont="1" applyBorder="1" applyAlignment="1">
      <alignment vertical="top" wrapText="1"/>
    </xf>
    <xf numFmtId="169" fontId="0" fillId="0" borderId="12" xfId="0" applyNumberFormat="1" applyFont="1" applyBorder="1" applyAlignment="1">
      <alignment vertical="top" wrapText="1"/>
    </xf>
    <xf numFmtId="169" fontId="3" fillId="0" borderId="12" xfId="0" applyNumberFormat="1" applyFont="1" applyBorder="1" applyAlignment="1">
      <alignment/>
    </xf>
    <xf numFmtId="169" fontId="0" fillId="0" borderId="12" xfId="0" applyNumberFormat="1" applyFont="1" applyBorder="1" applyAlignment="1">
      <alignment horizontal="right" vertical="top" wrapText="1"/>
    </xf>
    <xf numFmtId="169" fontId="0" fillId="0" borderId="14" xfId="0" applyNumberFormat="1" applyFont="1" applyBorder="1" applyAlignment="1">
      <alignment horizontal="right" vertical="top" wrapText="1"/>
    </xf>
    <xf numFmtId="169" fontId="3" fillId="0" borderId="14" xfId="0" applyNumberFormat="1" applyFont="1" applyBorder="1" applyAlignment="1">
      <alignment/>
    </xf>
    <xf numFmtId="169" fontId="0" fillId="0" borderId="14" xfId="0" applyNumberFormat="1" applyFont="1" applyFill="1" applyBorder="1" applyAlignment="1">
      <alignment horizontal="right" vertical="top" wrapText="1"/>
    </xf>
    <xf numFmtId="169" fontId="3" fillId="0" borderId="14" xfId="0" applyNumberFormat="1" applyFont="1" applyFill="1" applyBorder="1" applyAlignment="1">
      <alignment/>
    </xf>
    <xf numFmtId="169" fontId="0" fillId="0" borderId="14" xfId="0" applyNumberFormat="1" applyFont="1" applyBorder="1" applyAlignment="1">
      <alignment horizontal="right" vertical="center" wrapText="1"/>
    </xf>
    <xf numFmtId="169" fontId="3" fillId="0" borderId="14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1">
      <selection activeCell="K24" sqref="K24"/>
    </sheetView>
  </sheetViews>
  <sheetFormatPr defaultColWidth="9.140625" defaultRowHeight="15"/>
  <cols>
    <col min="1" max="1" width="5.00390625" style="0" customWidth="1"/>
    <col min="2" max="2" width="58.57421875" style="0" customWidth="1"/>
    <col min="3" max="3" width="20.28125" style="0" hidden="1" customWidth="1"/>
    <col min="4" max="4" width="20.28125" style="0" customWidth="1"/>
    <col min="5" max="5" width="15.8515625" style="0" customWidth="1"/>
    <col min="6" max="6" width="12.421875" style="0" customWidth="1"/>
    <col min="7" max="7" width="16.28125" style="0" customWidth="1"/>
    <col min="8" max="8" width="16.7109375" style="0" customWidth="1"/>
    <col min="9" max="9" width="16.8515625" style="0" customWidth="1"/>
  </cols>
  <sheetData>
    <row r="1" spans="1:9" s="4" customFormat="1" ht="66" customHeight="1" thickBot="1">
      <c r="A1" s="5" t="s">
        <v>27</v>
      </c>
      <c r="B1" s="5" t="s">
        <v>0</v>
      </c>
      <c r="C1" s="39" t="s">
        <v>1</v>
      </c>
      <c r="D1" s="5" t="s">
        <v>36</v>
      </c>
      <c r="E1" s="40" t="s">
        <v>23</v>
      </c>
      <c r="F1" s="40" t="s">
        <v>24</v>
      </c>
      <c r="G1" s="40" t="s">
        <v>25</v>
      </c>
      <c r="H1" s="40" t="s">
        <v>21</v>
      </c>
      <c r="I1" s="41" t="s">
        <v>22</v>
      </c>
    </row>
    <row r="2" spans="1:9" ht="15" customHeight="1">
      <c r="A2" s="42" t="s">
        <v>28</v>
      </c>
      <c r="B2" s="7" t="s">
        <v>2</v>
      </c>
      <c r="C2" s="45" t="s">
        <v>3</v>
      </c>
      <c r="D2" s="48" t="s">
        <v>37</v>
      </c>
      <c r="E2" s="8"/>
      <c r="F2" s="10"/>
      <c r="G2" s="15">
        <v>9090</v>
      </c>
      <c r="H2" s="21">
        <f>SUM(H3:H8)</f>
        <v>0</v>
      </c>
      <c r="I2" s="22">
        <f>SUM(I3:I8)</f>
        <v>0</v>
      </c>
    </row>
    <row r="3" spans="1:9" ht="15" customHeight="1">
      <c r="A3" s="43"/>
      <c r="B3" s="3" t="s">
        <v>4</v>
      </c>
      <c r="C3" s="46"/>
      <c r="D3" s="49"/>
      <c r="E3" s="25"/>
      <c r="F3" s="26"/>
      <c r="G3" s="16">
        <v>360</v>
      </c>
      <c r="H3" s="19">
        <f aca="true" t="shared" si="0" ref="H3:H8">E3*G3</f>
        <v>0</v>
      </c>
      <c r="I3" s="20">
        <f aca="true" t="shared" si="1" ref="I3:I8">F3*G3</f>
        <v>0</v>
      </c>
    </row>
    <row r="4" spans="1:9" ht="15" customHeight="1">
      <c r="A4" s="43"/>
      <c r="B4" s="3" t="s">
        <v>5</v>
      </c>
      <c r="C4" s="46"/>
      <c r="D4" s="49"/>
      <c r="E4" s="25"/>
      <c r="F4" s="26"/>
      <c r="G4" s="16">
        <v>2157</v>
      </c>
      <c r="H4" s="19">
        <f t="shared" si="0"/>
        <v>0</v>
      </c>
      <c r="I4" s="20">
        <f t="shared" si="1"/>
        <v>0</v>
      </c>
    </row>
    <row r="5" spans="1:9" ht="15" customHeight="1">
      <c r="A5" s="43"/>
      <c r="B5" s="3" t="s">
        <v>6</v>
      </c>
      <c r="C5" s="46"/>
      <c r="D5" s="49"/>
      <c r="E5" s="25"/>
      <c r="F5" s="26"/>
      <c r="G5" s="16">
        <v>4377</v>
      </c>
      <c r="H5" s="19">
        <f t="shared" si="0"/>
        <v>0</v>
      </c>
      <c r="I5" s="20">
        <f t="shared" si="1"/>
        <v>0</v>
      </c>
    </row>
    <row r="6" spans="1:9" ht="15" customHeight="1">
      <c r="A6" s="43"/>
      <c r="B6" s="3" t="s">
        <v>7</v>
      </c>
      <c r="C6" s="46"/>
      <c r="D6" s="49"/>
      <c r="E6" s="27"/>
      <c r="F6" s="26"/>
      <c r="G6" s="16">
        <v>1266</v>
      </c>
      <c r="H6" s="19">
        <f t="shared" si="0"/>
        <v>0</v>
      </c>
      <c r="I6" s="20">
        <f t="shared" si="1"/>
        <v>0</v>
      </c>
    </row>
    <row r="7" spans="1:9" ht="15" customHeight="1">
      <c r="A7" s="43"/>
      <c r="B7" s="3" t="s">
        <v>8</v>
      </c>
      <c r="C7" s="46"/>
      <c r="D7" s="49"/>
      <c r="E7" s="27"/>
      <c r="F7" s="26"/>
      <c r="G7" s="16">
        <v>510</v>
      </c>
      <c r="H7" s="19">
        <f t="shared" si="0"/>
        <v>0</v>
      </c>
      <c r="I7" s="20">
        <f t="shared" si="1"/>
        <v>0</v>
      </c>
    </row>
    <row r="8" spans="1:9" ht="15" customHeight="1" thickBot="1">
      <c r="A8" s="44"/>
      <c r="B8" s="6" t="s">
        <v>9</v>
      </c>
      <c r="C8" s="47"/>
      <c r="D8" s="50"/>
      <c r="E8" s="28"/>
      <c r="F8" s="29"/>
      <c r="G8" s="17">
        <v>420</v>
      </c>
      <c r="H8" s="19">
        <f t="shared" si="0"/>
        <v>0</v>
      </c>
      <c r="I8" s="20">
        <f t="shared" si="1"/>
        <v>0</v>
      </c>
    </row>
    <row r="9" spans="1:9" ht="15" customHeight="1">
      <c r="A9" s="42" t="s">
        <v>29</v>
      </c>
      <c r="B9" s="7" t="s">
        <v>10</v>
      </c>
      <c r="C9" s="45" t="s">
        <v>3</v>
      </c>
      <c r="D9" s="48" t="s">
        <v>37</v>
      </c>
      <c r="E9" s="8"/>
      <c r="F9" s="9"/>
      <c r="G9" s="15">
        <v>7647</v>
      </c>
      <c r="H9" s="21">
        <f>SUM(H10:H15)</f>
        <v>0</v>
      </c>
      <c r="I9" s="22">
        <f>SUM(I10:I15)</f>
        <v>0</v>
      </c>
    </row>
    <row r="10" spans="1:9" ht="15" customHeight="1">
      <c r="A10" s="43"/>
      <c r="B10" s="3" t="s">
        <v>4</v>
      </c>
      <c r="C10" s="46"/>
      <c r="D10" s="49"/>
      <c r="E10" s="25"/>
      <c r="F10" s="26"/>
      <c r="G10" s="16">
        <v>360</v>
      </c>
      <c r="H10" s="19">
        <f aca="true" t="shared" si="2" ref="H10:H15">E10*G10</f>
        <v>0</v>
      </c>
      <c r="I10" s="20">
        <f aca="true" t="shared" si="3" ref="I10:I15">F10*G10</f>
        <v>0</v>
      </c>
    </row>
    <row r="11" spans="1:9" ht="15" customHeight="1">
      <c r="A11" s="43"/>
      <c r="B11" s="3" t="s">
        <v>5</v>
      </c>
      <c r="C11" s="46"/>
      <c r="D11" s="49"/>
      <c r="E11" s="25"/>
      <c r="F11" s="26"/>
      <c r="G11" s="16">
        <v>1587</v>
      </c>
      <c r="H11" s="19">
        <f t="shared" si="2"/>
        <v>0</v>
      </c>
      <c r="I11" s="20">
        <f t="shared" si="3"/>
        <v>0</v>
      </c>
    </row>
    <row r="12" spans="1:9" ht="15" customHeight="1">
      <c r="A12" s="43"/>
      <c r="B12" s="3" t="s">
        <v>6</v>
      </c>
      <c r="C12" s="46"/>
      <c r="D12" s="49"/>
      <c r="E12" s="25"/>
      <c r="F12" s="26"/>
      <c r="G12" s="16">
        <v>1758</v>
      </c>
      <c r="H12" s="19">
        <f t="shared" si="2"/>
        <v>0</v>
      </c>
      <c r="I12" s="20">
        <f t="shared" si="3"/>
        <v>0</v>
      </c>
    </row>
    <row r="13" spans="1:9" ht="15" customHeight="1">
      <c r="A13" s="43"/>
      <c r="B13" s="3" t="s">
        <v>7</v>
      </c>
      <c r="C13" s="46"/>
      <c r="D13" s="49"/>
      <c r="E13" s="25"/>
      <c r="F13" s="26"/>
      <c r="G13" s="16">
        <v>1818</v>
      </c>
      <c r="H13" s="19">
        <f t="shared" si="2"/>
        <v>0</v>
      </c>
      <c r="I13" s="20">
        <f t="shared" si="3"/>
        <v>0</v>
      </c>
    </row>
    <row r="14" spans="1:9" ht="15" customHeight="1">
      <c r="A14" s="43"/>
      <c r="B14" s="3" t="s">
        <v>8</v>
      </c>
      <c r="C14" s="46"/>
      <c r="D14" s="49"/>
      <c r="E14" s="25"/>
      <c r="F14" s="26"/>
      <c r="G14" s="16">
        <v>1314</v>
      </c>
      <c r="H14" s="19">
        <f t="shared" si="2"/>
        <v>0</v>
      </c>
      <c r="I14" s="20">
        <f t="shared" si="3"/>
        <v>0</v>
      </c>
    </row>
    <row r="15" spans="1:9" ht="15" customHeight="1" thickBot="1">
      <c r="A15" s="44"/>
      <c r="B15" s="6" t="s">
        <v>9</v>
      </c>
      <c r="C15" s="47"/>
      <c r="D15" s="50"/>
      <c r="E15" s="30"/>
      <c r="F15" s="29"/>
      <c r="G15" s="17">
        <v>810</v>
      </c>
      <c r="H15" s="19">
        <f t="shared" si="2"/>
        <v>0</v>
      </c>
      <c r="I15" s="20">
        <f t="shared" si="3"/>
        <v>0</v>
      </c>
    </row>
    <row r="16" spans="1:9" ht="15" customHeight="1">
      <c r="A16" s="42" t="s">
        <v>30</v>
      </c>
      <c r="B16" s="7" t="s">
        <v>11</v>
      </c>
      <c r="C16" s="45" t="s">
        <v>12</v>
      </c>
      <c r="D16" s="48" t="s">
        <v>37</v>
      </c>
      <c r="E16" s="8"/>
      <c r="F16" s="9"/>
      <c r="G16" s="15">
        <v>5700</v>
      </c>
      <c r="H16" s="21">
        <f>SUM(H17:H21)</f>
        <v>0</v>
      </c>
      <c r="I16" s="22">
        <f>SUM(I17:I21)</f>
        <v>0</v>
      </c>
    </row>
    <row r="17" spans="1:9" ht="15" customHeight="1">
      <c r="A17" s="43"/>
      <c r="B17" s="3" t="s">
        <v>13</v>
      </c>
      <c r="C17" s="46"/>
      <c r="D17" s="49"/>
      <c r="E17" s="25"/>
      <c r="F17" s="26"/>
      <c r="G17" s="16">
        <v>720</v>
      </c>
      <c r="H17" s="19">
        <f aca="true" t="shared" si="4" ref="H17:H26">E17*G17</f>
        <v>0</v>
      </c>
      <c r="I17" s="20">
        <f aca="true" t="shared" si="5" ref="I17:I26">F17*G17</f>
        <v>0</v>
      </c>
    </row>
    <row r="18" spans="1:9" ht="15" customHeight="1">
      <c r="A18" s="43"/>
      <c r="B18" s="3" t="s">
        <v>14</v>
      </c>
      <c r="C18" s="46"/>
      <c r="D18" s="49"/>
      <c r="E18" s="25"/>
      <c r="F18" s="26"/>
      <c r="G18" s="16">
        <v>3270</v>
      </c>
      <c r="H18" s="19">
        <f t="shared" si="4"/>
        <v>0</v>
      </c>
      <c r="I18" s="20">
        <f t="shared" si="5"/>
        <v>0</v>
      </c>
    </row>
    <row r="19" spans="1:9" ht="15" customHeight="1">
      <c r="A19" s="43"/>
      <c r="B19" s="3" t="s">
        <v>4</v>
      </c>
      <c r="C19" s="46"/>
      <c r="D19" s="49"/>
      <c r="E19" s="27"/>
      <c r="F19" s="26"/>
      <c r="G19" s="16">
        <v>750</v>
      </c>
      <c r="H19" s="19">
        <f t="shared" si="4"/>
        <v>0</v>
      </c>
      <c r="I19" s="20">
        <f t="shared" si="5"/>
        <v>0</v>
      </c>
    </row>
    <row r="20" spans="1:9" ht="15" customHeight="1">
      <c r="A20" s="43"/>
      <c r="B20" s="3" t="s">
        <v>5</v>
      </c>
      <c r="C20" s="46"/>
      <c r="D20" s="49"/>
      <c r="E20" s="27"/>
      <c r="F20" s="26"/>
      <c r="G20" s="16">
        <v>540</v>
      </c>
      <c r="H20" s="19">
        <f t="shared" si="4"/>
        <v>0</v>
      </c>
      <c r="I20" s="20">
        <f t="shared" si="5"/>
        <v>0</v>
      </c>
    </row>
    <row r="21" spans="1:9" ht="15" customHeight="1" thickBot="1">
      <c r="A21" s="44"/>
      <c r="B21" s="6" t="s">
        <v>6</v>
      </c>
      <c r="C21" s="47"/>
      <c r="D21" s="50"/>
      <c r="E21" s="28"/>
      <c r="F21" s="29"/>
      <c r="G21" s="17">
        <v>420</v>
      </c>
      <c r="H21" s="19">
        <f t="shared" si="4"/>
        <v>0</v>
      </c>
      <c r="I21" s="20">
        <f t="shared" si="5"/>
        <v>0</v>
      </c>
    </row>
    <row r="22" spans="1:9" ht="29.25" thickBot="1">
      <c r="A22" s="37" t="s">
        <v>31</v>
      </c>
      <c r="B22" s="11" t="s">
        <v>26</v>
      </c>
      <c r="C22" s="12" t="s">
        <v>15</v>
      </c>
      <c r="D22" s="51" t="s">
        <v>37</v>
      </c>
      <c r="E22" s="35"/>
      <c r="F22" s="36"/>
      <c r="G22" s="18">
        <v>8940</v>
      </c>
      <c r="H22" s="23">
        <f t="shared" si="4"/>
        <v>0</v>
      </c>
      <c r="I22" s="24">
        <f t="shared" si="5"/>
        <v>0</v>
      </c>
    </row>
    <row r="23" spans="1:9" ht="15" customHeight="1" thickBot="1">
      <c r="A23" s="37" t="s">
        <v>32</v>
      </c>
      <c r="B23" s="11" t="s">
        <v>16</v>
      </c>
      <c r="C23" s="12" t="s">
        <v>15</v>
      </c>
      <c r="D23" s="12" t="s">
        <v>37</v>
      </c>
      <c r="E23" s="31"/>
      <c r="F23" s="32"/>
      <c r="G23" s="18">
        <v>37350</v>
      </c>
      <c r="H23" s="23">
        <f t="shared" si="4"/>
        <v>0</v>
      </c>
      <c r="I23" s="24">
        <f t="shared" si="5"/>
        <v>0</v>
      </c>
    </row>
    <row r="24" spans="1:9" ht="15" customHeight="1" thickBot="1">
      <c r="A24" s="38" t="s">
        <v>33</v>
      </c>
      <c r="B24" s="13" t="s">
        <v>17</v>
      </c>
      <c r="C24" s="14" t="s">
        <v>18</v>
      </c>
      <c r="D24" s="14" t="s">
        <v>37</v>
      </c>
      <c r="E24" s="33"/>
      <c r="F24" s="34"/>
      <c r="G24" s="18">
        <v>10530</v>
      </c>
      <c r="H24" s="23">
        <f t="shared" si="4"/>
        <v>0</v>
      </c>
      <c r="I24" s="24">
        <f t="shared" si="5"/>
        <v>0</v>
      </c>
    </row>
    <row r="25" spans="1:9" ht="15" customHeight="1" thickBot="1">
      <c r="A25" s="37" t="s">
        <v>34</v>
      </c>
      <c r="B25" s="11" t="s">
        <v>19</v>
      </c>
      <c r="C25" s="12" t="s">
        <v>12</v>
      </c>
      <c r="D25" s="12" t="s">
        <v>37</v>
      </c>
      <c r="E25" s="31"/>
      <c r="F25" s="32"/>
      <c r="G25" s="18">
        <v>13440</v>
      </c>
      <c r="H25" s="23">
        <f t="shared" si="4"/>
        <v>0</v>
      </c>
      <c r="I25" s="24">
        <f t="shared" si="5"/>
        <v>0</v>
      </c>
    </row>
    <row r="26" spans="1:9" ht="15.75" customHeight="1" thickBot="1">
      <c r="A26" s="37" t="s">
        <v>35</v>
      </c>
      <c r="B26" s="11" t="s">
        <v>20</v>
      </c>
      <c r="C26" s="12" t="s">
        <v>12</v>
      </c>
      <c r="D26" s="12" t="s">
        <v>37</v>
      </c>
      <c r="E26" s="31"/>
      <c r="F26" s="32"/>
      <c r="G26" s="18">
        <v>4770</v>
      </c>
      <c r="H26" s="23">
        <f t="shared" si="4"/>
        <v>0</v>
      </c>
      <c r="I26" s="24">
        <f t="shared" si="5"/>
        <v>0</v>
      </c>
    </row>
    <row r="27" spans="6:8" ht="14.25">
      <c r="F27" s="1"/>
      <c r="G27" s="2"/>
      <c r="H27" s="2"/>
    </row>
  </sheetData>
  <sheetProtection selectLockedCells="1" selectUnlockedCells="1"/>
  <mergeCells count="9">
    <mergeCell ref="D16:D21"/>
    <mergeCell ref="D9:D15"/>
    <mergeCell ref="D2:D8"/>
    <mergeCell ref="A16:A21"/>
    <mergeCell ref="C16:C21"/>
    <mergeCell ref="A2:A8"/>
    <mergeCell ref="C2:C8"/>
    <mergeCell ref="A9:A15"/>
    <mergeCell ref="C9:C15"/>
  </mergeCells>
  <printOptions/>
  <pageMargins left="0.7083333333333334" right="0.7083333333333334" top="0.7875" bottom="0.7875" header="0.5118055555555555" footer="0.5118055555555555"/>
  <pageSetup fitToHeight="1" fitToWidth="1" horizontalDpi="300" verticalDpi="300" orientation="landscape" paperSize="9"/>
  <ignoredErrors>
    <ignoredError sqref="H9:I9 H16:I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Ing. ŠAFÁŘOVÁ Eva</cp:lastModifiedBy>
  <dcterms:modified xsi:type="dcterms:W3CDTF">2024-03-06T10:07:23Z</dcterms:modified>
  <cp:category/>
  <cp:version/>
  <cp:contentType/>
  <cp:contentStatus/>
</cp:coreProperties>
</file>