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05" activeTab="0"/>
  </bookViews>
  <sheets>
    <sheet name="List1" sheetId="1" r:id="rId1"/>
  </sheets>
  <definedNames>
    <definedName name="_xlnm.Print_Area" localSheetId="0">'List1'!$A$1:$G$86</definedName>
  </definedNames>
  <calcPr fullCalcOnLoad="1"/>
</workbook>
</file>

<file path=xl/sharedStrings.xml><?xml version="1.0" encoding="utf-8"?>
<sst xmlns="http://schemas.openxmlformats.org/spreadsheetml/2006/main" count="151" uniqueCount="86">
  <si>
    <t>MĚŘENÍ 1 ÚSEKU SMYČKY EPS</t>
  </si>
  <si>
    <t>ks</t>
  </si>
  <si>
    <t>PŘEZKOUŠENÍ HLÁSIČE, SIRÉNY EPS</t>
  </si>
  <si>
    <t>UVEDENÍ HLÁSIČE DO PROVOZU</t>
  </si>
  <si>
    <t>PROGRAMOVÁNÍ ZÁKAZ. TEXTU PRO HLÁS.</t>
  </si>
  <si>
    <t>POPIS HLÁSIČE, SIRÉNY - ŠTÍTKEM</t>
  </si>
  <si>
    <t>Koordinační funkční zkouška EPS a ZDP</t>
  </si>
  <si>
    <t>kpl</t>
  </si>
  <si>
    <t xml:space="preserve">Funkční zkouška EPS </t>
  </si>
  <si>
    <t>J-Y(st)Y 1x2x0,8 (hlásičový)</t>
  </si>
  <si>
    <t>m</t>
  </si>
  <si>
    <t>Hlásičový kabel montáž</t>
  </si>
  <si>
    <t>Lišta 20x20, bílá HF vč. HM, D+M</t>
  </si>
  <si>
    <t>Lišta 40x20, bílá HF vč. HM, D+M</t>
  </si>
  <si>
    <t>Funkční Praflaguard 10x2x0,8, B2ca, D+M</t>
  </si>
  <si>
    <t>Funkční Praflaguard 4x2x0,8, B2ca, D+M</t>
  </si>
  <si>
    <t>Funkční Praflaguard 2x2x0,8, B2ca, D+M</t>
  </si>
  <si>
    <t>Funkční PraflaDur 2x1,5, B2ca, D+M</t>
  </si>
  <si>
    <t>Funkční příchytka, rozteč 0,6m, D+M</t>
  </si>
  <si>
    <t>Funkční šroub do betonu, rozteč 0,6m, D+M</t>
  </si>
  <si>
    <t>Systémový zálohovaný zdroj pro napájení ovládaných zařízení (sirény), 24V/5A, D+M včetně skříně a dvou aku, EN54</t>
  </si>
  <si>
    <t>Koppler  12 relé drátový</t>
  </si>
  <si>
    <t>Koppler  4 In/2 Out drátový</t>
  </si>
  <si>
    <t>Koppler bezdrátový pro připojení bezdrátových patic</t>
  </si>
  <si>
    <t>Skříň pro Koppler</t>
  </si>
  <si>
    <t>MONTÁŽ KOPPLERU</t>
  </si>
  <si>
    <t>Ústředna EPS, 3 kruhové linky, OPPO,  rozhraní ETHERNET pro možnost grafické nadstavby, včetně akumulátorů</t>
  </si>
  <si>
    <t>Montáž ústředny EPS</t>
  </si>
  <si>
    <t>Uvedení ústředny EPS do provozu, zaškolení obsluhy</t>
  </si>
  <si>
    <t>Kompletace, programování, oživení</t>
  </si>
  <si>
    <t>hod</t>
  </si>
  <si>
    <t>Obslužný a ovládací panel s displejem</t>
  </si>
  <si>
    <t>Obslužný a ovládací panel s displejem, montáž</t>
  </si>
  <si>
    <t>Skříň, zaručující funkčnost při požáru, pro ústřednu a komponenty EPS, 30 minut</t>
  </si>
  <si>
    <t>Ohniodolná skříň – montáž certifikovaná</t>
  </si>
  <si>
    <t>Zábleskový maják do venkovního prostředí – dodávka</t>
  </si>
  <si>
    <t>Maják -  montáž</t>
  </si>
  <si>
    <t>Tablo OPPO – dodávka</t>
  </si>
  <si>
    <t>Tablo OPPO -  montáž</t>
  </si>
  <si>
    <t>Trezor KTPO – dodávka</t>
  </si>
  <si>
    <t>Trezor KTPO – montáž</t>
  </si>
  <si>
    <t>Zřízení přenosu na PCO HZS, včetně dodávky HW a všech organizačních a administrativních úkonů</t>
  </si>
  <si>
    <t>Dodat a nainstalovat požární ucpávky v místě prostupu do sousedního PÚ</t>
  </si>
  <si>
    <t>Zřízení přívodu 230V pro ústřednu EPS, pro zdroj</t>
  </si>
  <si>
    <t>Drobný nespecifikovaný montážní materiál</t>
  </si>
  <si>
    <t>Termocitlivý hlásič EPS – dodávka citlivého kabelu</t>
  </si>
  <si>
    <t>Termocitlivý hlásič EPS – montáž citlivého kabelu včetně příchytek</t>
  </si>
  <si>
    <t>Termocitlivý hlásič EPS – vyhodnocovací jednotka</t>
  </si>
  <si>
    <t>Hlásič lineární, včetně pasivní strany a řídící jednotky, dodávka</t>
  </si>
  <si>
    <t>Hlásič lineární, včetně pasivní strany a řídící jednotky, montáž</t>
  </si>
  <si>
    <t>Skříň přechodová /pro zakončení venkovního přívodu D+M, 300x300x120</t>
  </si>
  <si>
    <t>Vybudování SDK krytu-falešného průvlaku pro SLP kabely (průřez 150x150mm)</t>
  </si>
  <si>
    <t>bm</t>
  </si>
  <si>
    <t>Komunikátor GSM, připojen na releový výstup EPS. Komunikace na 8 tlf čísel.</t>
  </si>
  <si>
    <t>Zapravení prostupů, dle výsledků stratigrafického průzkumu materiálem podobným původnímu</t>
  </si>
  <si>
    <t>Vypracování „dokumentace skutečného provedení“, včetně skutečných čísel čidel a skutečných čísel místností</t>
  </si>
  <si>
    <t xml:space="preserve">ks </t>
  </si>
  <si>
    <t>Průrazy, bvrtání, stěna, strop, do 1m, cihla, kámen</t>
  </si>
  <si>
    <t xml:space="preserve">Lešení do 10m výšky </t>
  </si>
  <si>
    <t>EPS celkem</t>
  </si>
  <si>
    <t>Systém Generální klíč</t>
  </si>
  <si>
    <t>No.</t>
  </si>
  <si>
    <t>Popis položky</t>
  </si>
  <si>
    <t>Počet</t>
  </si>
  <si>
    <t>M.J.</t>
  </si>
  <si>
    <t>Jedn. cena</t>
  </si>
  <si>
    <t>Celkem</t>
  </si>
  <si>
    <t>Systém generálního klíče v rozsahu UPŘESNĚNÍ PROJEKTOVÉ DOKUMENTACE</t>
  </si>
  <si>
    <t>Cylindrická vložka vč. nakódovánÍ</t>
  </si>
  <si>
    <t xml:space="preserve">Systémový klíč </t>
  </si>
  <si>
    <t>Zaměření, montáž a seřízení</t>
  </si>
  <si>
    <t>GK celkem</t>
  </si>
  <si>
    <t>Požární hlásič kouře/teploty, multikriteriální, individuálně adresovatelný - dodávka</t>
  </si>
  <si>
    <t>Požární hlásič kouře/teploty, teplotní , individuálně adresovatelný - dodávka</t>
  </si>
  <si>
    <t>Patice pro hlásič klasická drátová</t>
  </si>
  <si>
    <t>Patice pro hlásič bezdrátová</t>
  </si>
  <si>
    <t>Baterie pro bezdrátovou patici hlásiče (4ks pro jednu patici, 3,6V)</t>
  </si>
  <si>
    <t>Požární hlásič manuální - dodávka</t>
  </si>
  <si>
    <t>Montáž hlásiče</t>
  </si>
  <si>
    <t>Siréna s majákem, vnitřní,24V, EN54, drátová</t>
  </si>
  <si>
    <t>Montáž sirény na stěnu, strop</t>
  </si>
  <si>
    <t>Skalice, DPS</t>
  </si>
  <si>
    <t xml:space="preserve">Elektrická požární signalizace EPS </t>
  </si>
  <si>
    <t>ROZPOČET / VÝKAZ VÝMĚR</t>
  </si>
  <si>
    <t>Elektrická požární signalizace EPS</t>
  </si>
  <si>
    <t>Cena celkem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</si>
</sst>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[$Kč-405];\-#,##0.00\ [$Kč-405]"/>
    <numFmt numFmtId="167" formatCode="#,##0&quot; 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hair">
        <color indexed="8"/>
      </bottom>
    </border>
    <border>
      <left>
        <color indexed="63"/>
      </left>
      <right style="medium"/>
      <top/>
      <bottom style="hair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67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/>
    </xf>
    <xf numFmtId="166" fontId="2" fillId="0" borderId="14" xfId="0" applyNumberFormat="1" applyFont="1" applyFill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2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166" fontId="2" fillId="0" borderId="19" xfId="0" applyNumberFormat="1" applyFont="1" applyBorder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right" vertical="center"/>
    </xf>
    <xf numFmtId="167" fontId="2" fillId="0" borderId="21" xfId="0" applyNumberFormat="1" applyFont="1" applyBorder="1" applyAlignment="1">
      <alignment horizontal="right" wrapText="1"/>
    </xf>
    <xf numFmtId="167" fontId="2" fillId="0" borderId="0" xfId="0" applyNumberFormat="1" applyFont="1" applyBorder="1" applyAlignment="1">
      <alignment horizontal="right"/>
    </xf>
    <xf numFmtId="167" fontId="2" fillId="0" borderId="17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166" fontId="5" fillId="0" borderId="17" xfId="0" applyNumberFormat="1" applyFont="1" applyBorder="1" applyAlignment="1">
      <alignment horizontal="right" wrapText="1"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/>
    </xf>
    <xf numFmtId="167" fontId="2" fillId="0" borderId="17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167" fontId="2" fillId="0" borderId="23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1" fillId="0" borderId="25" xfId="0" applyFont="1" applyBorder="1" applyAlignment="1">
      <alignment/>
    </xf>
    <xf numFmtId="166" fontId="42" fillId="0" borderId="26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zoomScalePageLayoutView="0" workbookViewId="0" topLeftCell="A22">
      <selection activeCell="M15" sqref="M15"/>
    </sheetView>
  </sheetViews>
  <sheetFormatPr defaultColWidth="9.140625" defaultRowHeight="15"/>
  <cols>
    <col min="1" max="1" width="5.00390625" style="0" customWidth="1"/>
    <col min="2" max="2" width="6.7109375" style="0" customWidth="1"/>
    <col min="3" max="3" width="62.28125" style="0" customWidth="1"/>
    <col min="4" max="4" width="6.57421875" style="0" customWidth="1"/>
    <col min="5" max="5" width="6.28125" style="0" customWidth="1"/>
    <col min="6" max="6" width="12.140625" style="0" customWidth="1"/>
    <col min="7" max="7" width="16.140625" style="0" customWidth="1"/>
  </cols>
  <sheetData>
    <row r="1" spans="1:7" ht="15">
      <c r="A1" s="14" t="s">
        <v>81</v>
      </c>
      <c r="B1" s="15"/>
      <c r="C1" s="16"/>
      <c r="D1" s="17"/>
      <c r="E1" s="17"/>
      <c r="F1" s="18"/>
      <c r="G1" s="19"/>
    </row>
    <row r="2" spans="1:7" ht="15">
      <c r="A2" s="20" t="s">
        <v>82</v>
      </c>
      <c r="B2" s="21"/>
      <c r="C2" s="22"/>
      <c r="D2" s="23"/>
      <c r="E2" s="24"/>
      <c r="F2" s="25"/>
      <c r="G2" s="26"/>
    </row>
    <row r="3" spans="1:7" ht="15">
      <c r="A3" s="20"/>
      <c r="B3" s="21"/>
      <c r="C3" s="22"/>
      <c r="D3" s="23"/>
      <c r="E3" s="24"/>
      <c r="F3" s="25"/>
      <c r="G3" s="26"/>
    </row>
    <row r="4" spans="1:7" ht="22.5">
      <c r="A4" s="20"/>
      <c r="B4" s="21"/>
      <c r="C4" s="27" t="s">
        <v>83</v>
      </c>
      <c r="D4" s="23"/>
      <c r="E4" s="24"/>
      <c r="F4" s="25"/>
      <c r="G4" s="26"/>
    </row>
    <row r="5" spans="1:7" ht="15">
      <c r="A5" s="28"/>
      <c r="B5" s="21"/>
      <c r="C5" s="22"/>
      <c r="D5" s="23"/>
      <c r="E5" s="24"/>
      <c r="F5" s="25"/>
      <c r="G5" s="26"/>
    </row>
    <row r="6" spans="1:7" ht="15.75">
      <c r="A6" s="28"/>
      <c r="B6" s="21"/>
      <c r="C6" s="29" t="s">
        <v>84</v>
      </c>
      <c r="D6" s="23"/>
      <c r="E6" s="24"/>
      <c r="F6" s="25"/>
      <c r="G6" s="26"/>
    </row>
    <row r="7" spans="1:7" ht="15">
      <c r="A7" s="30" t="s">
        <v>61</v>
      </c>
      <c r="B7" s="10"/>
      <c r="C7" s="11" t="s">
        <v>62</v>
      </c>
      <c r="D7" s="9" t="s">
        <v>63</v>
      </c>
      <c r="E7" s="12" t="s">
        <v>64</v>
      </c>
      <c r="F7" s="13" t="s">
        <v>65</v>
      </c>
      <c r="G7" s="31" t="s">
        <v>66</v>
      </c>
    </row>
    <row r="8" spans="1:7" ht="15">
      <c r="A8" s="28"/>
      <c r="B8" s="21"/>
      <c r="C8" s="22"/>
      <c r="D8" s="23"/>
      <c r="E8" s="24"/>
      <c r="F8" s="25"/>
      <c r="G8" s="26"/>
    </row>
    <row r="9" spans="1:7" ht="15">
      <c r="A9" s="28">
        <v>101</v>
      </c>
      <c r="B9" s="21"/>
      <c r="C9" s="22" t="s">
        <v>72</v>
      </c>
      <c r="D9" s="23">
        <v>154</v>
      </c>
      <c r="E9" s="24" t="s">
        <v>1</v>
      </c>
      <c r="F9" s="32"/>
      <c r="G9" s="26">
        <f aca="true" t="shared" si="0" ref="G9:G17">F9*D9</f>
        <v>0</v>
      </c>
    </row>
    <row r="10" spans="1:7" ht="15">
      <c r="A10" s="28">
        <v>102</v>
      </c>
      <c r="B10" s="21"/>
      <c r="C10" s="22" t="s">
        <v>73</v>
      </c>
      <c r="D10" s="23">
        <v>26</v>
      </c>
      <c r="E10" s="24" t="s">
        <v>1</v>
      </c>
      <c r="F10" s="32"/>
      <c r="G10" s="26">
        <f t="shared" si="0"/>
        <v>0</v>
      </c>
    </row>
    <row r="11" spans="1:7" ht="15">
      <c r="A11" s="28">
        <v>103</v>
      </c>
      <c r="B11" s="21"/>
      <c r="C11" s="22" t="s">
        <v>74</v>
      </c>
      <c r="D11" s="23">
        <v>162</v>
      </c>
      <c r="E11" s="24" t="s">
        <v>1</v>
      </c>
      <c r="F11" s="32"/>
      <c r="G11" s="26">
        <f t="shared" si="0"/>
        <v>0</v>
      </c>
    </row>
    <row r="12" spans="1:7" ht="15">
      <c r="A12" s="28">
        <v>104</v>
      </c>
      <c r="B12" s="21"/>
      <c r="C12" s="22" t="s">
        <v>75</v>
      </c>
      <c r="D12" s="24">
        <v>18</v>
      </c>
      <c r="E12" s="24" t="s">
        <v>1</v>
      </c>
      <c r="F12" s="32"/>
      <c r="G12" s="26">
        <f t="shared" si="0"/>
        <v>0</v>
      </c>
    </row>
    <row r="13" spans="1:7" ht="15">
      <c r="A13" s="28">
        <v>105</v>
      </c>
      <c r="B13" s="21"/>
      <c r="C13" s="22" t="s">
        <v>76</v>
      </c>
      <c r="D13" s="24">
        <v>72</v>
      </c>
      <c r="E13" s="24" t="s">
        <v>1</v>
      </c>
      <c r="F13" s="32"/>
      <c r="G13" s="26">
        <f t="shared" si="0"/>
        <v>0</v>
      </c>
    </row>
    <row r="14" spans="1:7" ht="15">
      <c r="A14" s="28">
        <v>106</v>
      </c>
      <c r="B14" s="33"/>
      <c r="C14" s="22" t="s">
        <v>77</v>
      </c>
      <c r="D14" s="34">
        <v>21</v>
      </c>
      <c r="E14" s="24" t="s">
        <v>1</v>
      </c>
      <c r="F14" s="32"/>
      <c r="G14" s="26">
        <f t="shared" si="0"/>
        <v>0</v>
      </c>
    </row>
    <row r="15" spans="1:7" ht="15">
      <c r="A15" s="28">
        <v>107</v>
      </c>
      <c r="B15" s="33"/>
      <c r="C15" s="22" t="s">
        <v>78</v>
      </c>
      <c r="D15" s="34">
        <v>201</v>
      </c>
      <c r="E15" s="24" t="s">
        <v>1</v>
      </c>
      <c r="F15" s="32"/>
      <c r="G15" s="26">
        <f t="shared" si="0"/>
        <v>0</v>
      </c>
    </row>
    <row r="16" spans="1:7" ht="15">
      <c r="A16" s="28">
        <v>108</v>
      </c>
      <c r="B16" s="33"/>
      <c r="C16" s="22" t="s">
        <v>79</v>
      </c>
      <c r="D16" s="34">
        <v>18</v>
      </c>
      <c r="E16" s="24" t="s">
        <v>1</v>
      </c>
      <c r="F16" s="32"/>
      <c r="G16" s="26">
        <f t="shared" si="0"/>
        <v>0</v>
      </c>
    </row>
    <row r="17" spans="1:7" ht="15">
      <c r="A17" s="28">
        <v>109</v>
      </c>
      <c r="B17" s="33"/>
      <c r="C17" s="22" t="s">
        <v>80</v>
      </c>
      <c r="D17" s="34">
        <v>18</v>
      </c>
      <c r="E17" s="24" t="s">
        <v>1</v>
      </c>
      <c r="F17" s="32"/>
      <c r="G17" s="26">
        <f t="shared" si="0"/>
        <v>0</v>
      </c>
    </row>
    <row r="18" spans="1:7" ht="15">
      <c r="A18" s="28">
        <v>110</v>
      </c>
      <c r="B18" s="21"/>
      <c r="C18" s="35" t="s">
        <v>0</v>
      </c>
      <c r="D18" s="36">
        <v>230</v>
      </c>
      <c r="E18" s="24" t="s">
        <v>1</v>
      </c>
      <c r="F18" s="32"/>
      <c r="G18" s="26">
        <f aca="true" t="shared" si="1" ref="G18:G70">F18*D18</f>
        <v>0</v>
      </c>
    </row>
    <row r="19" spans="1:7" ht="15">
      <c r="A19" s="28">
        <v>111</v>
      </c>
      <c r="B19" s="21"/>
      <c r="C19" s="35" t="s">
        <v>2</v>
      </c>
      <c r="D19" s="36">
        <v>230</v>
      </c>
      <c r="E19" s="24" t="s">
        <v>1</v>
      </c>
      <c r="F19" s="32"/>
      <c r="G19" s="26">
        <f t="shared" si="1"/>
        <v>0</v>
      </c>
    </row>
    <row r="20" spans="1:7" ht="15">
      <c r="A20" s="28">
        <v>112</v>
      </c>
      <c r="B20" s="21"/>
      <c r="C20" s="35" t="s">
        <v>3</v>
      </c>
      <c r="D20" s="36">
        <v>230</v>
      </c>
      <c r="E20" s="24" t="s">
        <v>1</v>
      </c>
      <c r="F20" s="32"/>
      <c r="G20" s="26">
        <f t="shared" si="1"/>
        <v>0</v>
      </c>
    </row>
    <row r="21" spans="1:7" ht="15">
      <c r="A21" s="28">
        <v>113</v>
      </c>
      <c r="B21" s="21"/>
      <c r="C21" s="35" t="s">
        <v>4</v>
      </c>
      <c r="D21" s="36">
        <v>230</v>
      </c>
      <c r="E21" s="24" t="s">
        <v>1</v>
      </c>
      <c r="F21" s="32"/>
      <c r="G21" s="26">
        <f t="shared" si="1"/>
        <v>0</v>
      </c>
    </row>
    <row r="22" spans="1:7" ht="15">
      <c r="A22" s="28">
        <v>114</v>
      </c>
      <c r="B22" s="21"/>
      <c r="C22" s="35" t="s">
        <v>5</v>
      </c>
      <c r="D22" s="36">
        <v>230</v>
      </c>
      <c r="E22" s="24" t="s">
        <v>1</v>
      </c>
      <c r="F22" s="32"/>
      <c r="G22" s="26">
        <f t="shared" si="1"/>
        <v>0</v>
      </c>
    </row>
    <row r="23" spans="1:7" ht="15">
      <c r="A23" s="28">
        <v>115</v>
      </c>
      <c r="B23" s="21"/>
      <c r="C23" s="35" t="s">
        <v>6</v>
      </c>
      <c r="D23" s="36">
        <v>1</v>
      </c>
      <c r="E23" s="24" t="s">
        <v>7</v>
      </c>
      <c r="F23" s="32"/>
      <c r="G23" s="26">
        <f t="shared" si="1"/>
        <v>0</v>
      </c>
    </row>
    <row r="24" spans="1:7" ht="15">
      <c r="A24" s="28">
        <v>116</v>
      </c>
      <c r="B24" s="21"/>
      <c r="C24" s="35" t="s">
        <v>8</v>
      </c>
      <c r="D24" s="36">
        <v>1</v>
      </c>
      <c r="E24" s="24" t="s">
        <v>7</v>
      </c>
      <c r="F24" s="32"/>
      <c r="G24" s="26">
        <f t="shared" si="1"/>
        <v>0</v>
      </c>
    </row>
    <row r="25" spans="1:7" ht="15">
      <c r="A25" s="28">
        <v>117</v>
      </c>
      <c r="B25" s="21"/>
      <c r="C25" s="22" t="s">
        <v>9</v>
      </c>
      <c r="D25" s="36">
        <v>2750</v>
      </c>
      <c r="E25" s="24" t="s">
        <v>10</v>
      </c>
      <c r="F25" s="32"/>
      <c r="G25" s="26">
        <f t="shared" si="1"/>
        <v>0</v>
      </c>
    </row>
    <row r="26" spans="1:7" ht="15">
      <c r="A26" s="28">
        <v>118</v>
      </c>
      <c r="B26" s="21"/>
      <c r="C26" s="22" t="s">
        <v>11</v>
      </c>
      <c r="D26" s="36">
        <v>2750</v>
      </c>
      <c r="E26" s="24" t="s">
        <v>10</v>
      </c>
      <c r="F26" s="32"/>
      <c r="G26" s="26">
        <f t="shared" si="1"/>
        <v>0</v>
      </c>
    </row>
    <row r="27" spans="1:7" ht="15">
      <c r="A27" s="28">
        <v>119</v>
      </c>
      <c r="B27" s="37"/>
      <c r="C27" s="35" t="s">
        <v>12</v>
      </c>
      <c r="D27" s="24">
        <v>1800</v>
      </c>
      <c r="E27" s="24" t="s">
        <v>10</v>
      </c>
      <c r="F27" s="32"/>
      <c r="G27" s="26">
        <f t="shared" si="1"/>
        <v>0</v>
      </c>
    </row>
    <row r="28" spans="1:7" ht="15">
      <c r="A28" s="28">
        <v>120</v>
      </c>
      <c r="B28" s="37"/>
      <c r="C28" s="35" t="s">
        <v>13</v>
      </c>
      <c r="D28" s="24">
        <v>450</v>
      </c>
      <c r="E28" s="24" t="s">
        <v>10</v>
      </c>
      <c r="F28" s="32"/>
      <c r="G28" s="26">
        <f t="shared" si="1"/>
        <v>0</v>
      </c>
    </row>
    <row r="29" spans="1:7" ht="15">
      <c r="A29" s="28">
        <v>121</v>
      </c>
      <c r="B29" s="21"/>
      <c r="C29" s="35" t="s">
        <v>14</v>
      </c>
      <c r="D29" s="36">
        <v>40</v>
      </c>
      <c r="E29" s="24" t="s">
        <v>10</v>
      </c>
      <c r="F29" s="32"/>
      <c r="G29" s="26">
        <f t="shared" si="1"/>
        <v>0</v>
      </c>
    </row>
    <row r="30" spans="1:7" ht="15">
      <c r="A30" s="28">
        <v>122</v>
      </c>
      <c r="B30" s="21"/>
      <c r="C30" s="22" t="s">
        <v>15</v>
      </c>
      <c r="D30" s="36">
        <v>40</v>
      </c>
      <c r="E30" s="24" t="s">
        <v>10</v>
      </c>
      <c r="F30" s="32"/>
      <c r="G30" s="26">
        <f t="shared" si="1"/>
        <v>0</v>
      </c>
    </row>
    <row r="31" spans="1:7" ht="15">
      <c r="A31" s="28">
        <v>123</v>
      </c>
      <c r="B31" s="21"/>
      <c r="C31" s="22" t="s">
        <v>16</v>
      </c>
      <c r="D31" s="36">
        <v>80</v>
      </c>
      <c r="E31" s="24" t="s">
        <v>10</v>
      </c>
      <c r="F31" s="32"/>
      <c r="G31" s="26">
        <f t="shared" si="1"/>
        <v>0</v>
      </c>
    </row>
    <row r="32" spans="1:7" ht="15">
      <c r="A32" s="28">
        <v>124</v>
      </c>
      <c r="B32" s="21"/>
      <c r="C32" s="22" t="s">
        <v>17</v>
      </c>
      <c r="D32" s="36">
        <v>450</v>
      </c>
      <c r="E32" s="24" t="s">
        <v>10</v>
      </c>
      <c r="F32" s="32"/>
      <c r="G32" s="26">
        <f t="shared" si="1"/>
        <v>0</v>
      </c>
    </row>
    <row r="33" spans="1:7" ht="15">
      <c r="A33" s="28">
        <v>125</v>
      </c>
      <c r="B33" s="37"/>
      <c r="C33" s="35" t="s">
        <v>18</v>
      </c>
      <c r="D33" s="24">
        <v>1000</v>
      </c>
      <c r="E33" s="24" t="s">
        <v>1</v>
      </c>
      <c r="F33" s="32"/>
      <c r="G33" s="26">
        <f t="shared" si="1"/>
        <v>0</v>
      </c>
    </row>
    <row r="34" spans="1:7" ht="15">
      <c r="A34" s="28">
        <v>126</v>
      </c>
      <c r="B34" s="37"/>
      <c r="C34" s="35" t="s">
        <v>19</v>
      </c>
      <c r="D34" s="24">
        <v>1000</v>
      </c>
      <c r="E34" s="24" t="s">
        <v>1</v>
      </c>
      <c r="F34" s="32"/>
      <c r="G34" s="26">
        <f t="shared" si="1"/>
        <v>0</v>
      </c>
    </row>
    <row r="35" spans="1:7" ht="24.75">
      <c r="A35" s="28">
        <v>127</v>
      </c>
      <c r="B35" s="21"/>
      <c r="C35" s="35" t="s">
        <v>20</v>
      </c>
      <c r="D35" s="24">
        <v>2</v>
      </c>
      <c r="E35" s="24" t="s">
        <v>1</v>
      </c>
      <c r="F35" s="32"/>
      <c r="G35" s="26">
        <f t="shared" si="1"/>
        <v>0</v>
      </c>
    </row>
    <row r="36" spans="1:7" ht="15">
      <c r="A36" s="28">
        <v>128</v>
      </c>
      <c r="B36" s="21"/>
      <c r="C36" s="37" t="s">
        <v>21</v>
      </c>
      <c r="D36" s="24">
        <v>2</v>
      </c>
      <c r="E36" s="24" t="s">
        <v>1</v>
      </c>
      <c r="F36" s="32"/>
      <c r="G36" s="26">
        <f t="shared" si="1"/>
        <v>0</v>
      </c>
    </row>
    <row r="37" spans="1:7" ht="15">
      <c r="A37" s="28">
        <v>129</v>
      </c>
      <c r="B37" s="21"/>
      <c r="C37" s="37" t="s">
        <v>22</v>
      </c>
      <c r="D37" s="24">
        <v>2</v>
      </c>
      <c r="E37" s="24" t="s">
        <v>1</v>
      </c>
      <c r="F37" s="32"/>
      <c r="G37" s="26">
        <f t="shared" si="1"/>
        <v>0</v>
      </c>
    </row>
    <row r="38" spans="1:7" ht="15">
      <c r="A38" s="28">
        <v>130</v>
      </c>
      <c r="B38" s="21"/>
      <c r="C38" s="37" t="s">
        <v>23</v>
      </c>
      <c r="D38" s="24">
        <v>2</v>
      </c>
      <c r="E38" s="24" t="s">
        <v>1</v>
      </c>
      <c r="F38" s="32"/>
      <c r="G38" s="26">
        <f t="shared" si="1"/>
        <v>0</v>
      </c>
    </row>
    <row r="39" spans="1:7" ht="15">
      <c r="A39" s="28">
        <v>131</v>
      </c>
      <c r="B39" s="21"/>
      <c r="C39" s="37" t="s">
        <v>24</v>
      </c>
      <c r="D39" s="24">
        <v>6</v>
      </c>
      <c r="E39" s="24" t="s">
        <v>1</v>
      </c>
      <c r="F39" s="32"/>
      <c r="G39" s="26">
        <f t="shared" si="1"/>
        <v>0</v>
      </c>
    </row>
    <row r="40" spans="1:7" ht="15">
      <c r="A40" s="28">
        <v>132</v>
      </c>
      <c r="B40" s="21"/>
      <c r="C40" s="37" t="s">
        <v>25</v>
      </c>
      <c r="D40" s="24">
        <v>6</v>
      </c>
      <c r="E40" s="24" t="s">
        <v>1</v>
      </c>
      <c r="F40" s="32"/>
      <c r="G40" s="26">
        <f t="shared" si="1"/>
        <v>0</v>
      </c>
    </row>
    <row r="41" spans="1:7" ht="24.75">
      <c r="A41" s="28">
        <v>133</v>
      </c>
      <c r="B41" s="33"/>
      <c r="C41" s="35" t="s">
        <v>26</v>
      </c>
      <c r="D41" s="24">
        <v>1</v>
      </c>
      <c r="E41" s="24" t="s">
        <v>7</v>
      </c>
      <c r="F41" s="32"/>
      <c r="G41" s="26">
        <f t="shared" si="1"/>
        <v>0</v>
      </c>
    </row>
    <row r="42" spans="1:7" ht="15.75">
      <c r="A42" s="28">
        <v>134</v>
      </c>
      <c r="B42" s="38"/>
      <c r="C42" s="33" t="s">
        <v>27</v>
      </c>
      <c r="D42" s="39">
        <v>1</v>
      </c>
      <c r="E42" s="24" t="s">
        <v>1</v>
      </c>
      <c r="F42" s="32"/>
      <c r="G42" s="26">
        <f t="shared" si="1"/>
        <v>0</v>
      </c>
    </row>
    <row r="43" spans="1:7" ht="15">
      <c r="A43" s="28">
        <v>135</v>
      </c>
      <c r="B43" s="40"/>
      <c r="C43" s="22" t="s">
        <v>28</v>
      </c>
      <c r="D43" s="39">
        <v>1</v>
      </c>
      <c r="E43" s="24" t="s">
        <v>1</v>
      </c>
      <c r="F43" s="32"/>
      <c r="G43" s="26">
        <f t="shared" si="1"/>
        <v>0</v>
      </c>
    </row>
    <row r="44" spans="1:7" ht="15">
      <c r="A44" s="28">
        <v>136</v>
      </c>
      <c r="B44" s="21"/>
      <c r="C44" s="37" t="s">
        <v>29</v>
      </c>
      <c r="D44" s="24">
        <v>32</v>
      </c>
      <c r="E44" s="24" t="s">
        <v>30</v>
      </c>
      <c r="F44" s="32"/>
      <c r="G44" s="26">
        <f t="shared" si="1"/>
        <v>0</v>
      </c>
    </row>
    <row r="45" spans="1:7" ht="15">
      <c r="A45" s="28">
        <v>137</v>
      </c>
      <c r="B45" s="21"/>
      <c r="C45" s="37" t="s">
        <v>31</v>
      </c>
      <c r="D45" s="24">
        <v>1</v>
      </c>
      <c r="E45" s="24" t="s">
        <v>1</v>
      </c>
      <c r="F45" s="32"/>
      <c r="G45" s="26">
        <f t="shared" si="1"/>
        <v>0</v>
      </c>
    </row>
    <row r="46" spans="1:7" ht="15">
      <c r="A46" s="28">
        <v>138</v>
      </c>
      <c r="B46" s="21"/>
      <c r="C46" s="37" t="s">
        <v>32</v>
      </c>
      <c r="D46" s="24">
        <v>1</v>
      </c>
      <c r="E46" s="24" t="s">
        <v>1</v>
      </c>
      <c r="F46" s="32"/>
      <c r="G46" s="26">
        <f t="shared" si="1"/>
        <v>0</v>
      </c>
    </row>
    <row r="47" spans="1:7" ht="15">
      <c r="A47" s="28">
        <v>139</v>
      </c>
      <c r="B47" s="21"/>
      <c r="C47" s="37" t="s">
        <v>33</v>
      </c>
      <c r="D47" s="24">
        <v>1</v>
      </c>
      <c r="E47" s="24" t="s">
        <v>1</v>
      </c>
      <c r="F47" s="32"/>
      <c r="G47" s="26">
        <f t="shared" si="1"/>
        <v>0</v>
      </c>
    </row>
    <row r="48" spans="1:7" ht="15">
      <c r="A48" s="28">
        <v>140</v>
      </c>
      <c r="B48" s="40"/>
      <c r="C48" s="22" t="s">
        <v>34</v>
      </c>
      <c r="D48" s="39">
        <v>1</v>
      </c>
      <c r="E48" s="24" t="s">
        <v>1</v>
      </c>
      <c r="F48" s="32"/>
      <c r="G48" s="26">
        <f t="shared" si="1"/>
        <v>0</v>
      </c>
    </row>
    <row r="49" spans="1:7" ht="15">
      <c r="A49" s="28">
        <v>141</v>
      </c>
      <c r="B49" s="40"/>
      <c r="C49" s="22" t="s">
        <v>35</v>
      </c>
      <c r="D49" s="39">
        <v>1</v>
      </c>
      <c r="E49" s="24" t="s">
        <v>1</v>
      </c>
      <c r="F49" s="32"/>
      <c r="G49" s="26">
        <f t="shared" si="1"/>
        <v>0</v>
      </c>
    </row>
    <row r="50" spans="1:7" ht="15">
      <c r="A50" s="28">
        <v>142</v>
      </c>
      <c r="B50" s="40"/>
      <c r="C50" s="22" t="s">
        <v>36</v>
      </c>
      <c r="D50" s="39">
        <v>1</v>
      </c>
      <c r="E50" s="24" t="s">
        <v>1</v>
      </c>
      <c r="F50" s="32"/>
      <c r="G50" s="26">
        <f t="shared" si="1"/>
        <v>0</v>
      </c>
    </row>
    <row r="51" spans="1:7" ht="15">
      <c r="A51" s="28">
        <v>143</v>
      </c>
      <c r="B51" s="40"/>
      <c r="C51" s="22" t="s">
        <v>37</v>
      </c>
      <c r="D51" s="39">
        <v>1</v>
      </c>
      <c r="E51" s="24" t="s">
        <v>1</v>
      </c>
      <c r="F51" s="32"/>
      <c r="G51" s="26">
        <f t="shared" si="1"/>
        <v>0</v>
      </c>
    </row>
    <row r="52" spans="1:7" ht="15">
      <c r="A52" s="28">
        <v>144</v>
      </c>
      <c r="B52" s="40"/>
      <c r="C52" s="22" t="s">
        <v>38</v>
      </c>
      <c r="D52" s="39">
        <v>1</v>
      </c>
      <c r="E52" s="24" t="s">
        <v>1</v>
      </c>
      <c r="F52" s="32"/>
      <c r="G52" s="26">
        <f t="shared" si="1"/>
        <v>0</v>
      </c>
    </row>
    <row r="53" spans="1:7" ht="15">
      <c r="A53" s="28">
        <v>145</v>
      </c>
      <c r="B53" s="40"/>
      <c r="C53" s="22" t="s">
        <v>39</v>
      </c>
      <c r="D53" s="39">
        <v>1</v>
      </c>
      <c r="E53" s="24" t="s">
        <v>1</v>
      </c>
      <c r="F53" s="32"/>
      <c r="G53" s="26">
        <f t="shared" si="1"/>
        <v>0</v>
      </c>
    </row>
    <row r="54" spans="1:7" ht="15">
      <c r="A54" s="28">
        <v>146</v>
      </c>
      <c r="B54" s="40"/>
      <c r="C54" s="22" t="s">
        <v>40</v>
      </c>
      <c r="D54" s="39">
        <v>1</v>
      </c>
      <c r="E54" s="24" t="s">
        <v>1</v>
      </c>
      <c r="F54" s="32"/>
      <c r="G54" s="26">
        <f t="shared" si="1"/>
        <v>0</v>
      </c>
    </row>
    <row r="55" spans="1:7" ht="24">
      <c r="A55" s="28">
        <v>147</v>
      </c>
      <c r="B55" s="40"/>
      <c r="C55" s="22" t="s">
        <v>41</v>
      </c>
      <c r="D55" s="39">
        <v>1</v>
      </c>
      <c r="E55" s="24" t="s">
        <v>1</v>
      </c>
      <c r="F55" s="32"/>
      <c r="G55" s="26">
        <f t="shared" si="1"/>
        <v>0</v>
      </c>
    </row>
    <row r="56" spans="1:7" ht="15">
      <c r="A56" s="28">
        <v>148</v>
      </c>
      <c r="B56" s="33"/>
      <c r="C56" s="22" t="s">
        <v>42</v>
      </c>
      <c r="D56" s="39">
        <v>24</v>
      </c>
      <c r="E56" s="24" t="s">
        <v>1</v>
      </c>
      <c r="F56" s="32"/>
      <c r="G56" s="26">
        <f t="shared" si="1"/>
        <v>0</v>
      </c>
    </row>
    <row r="57" spans="1:7" ht="15">
      <c r="A57" s="28">
        <v>149</v>
      </c>
      <c r="B57" s="21"/>
      <c r="C57" s="22" t="s">
        <v>43</v>
      </c>
      <c r="D57" s="24">
        <v>3</v>
      </c>
      <c r="E57" s="24" t="s">
        <v>1</v>
      </c>
      <c r="F57" s="32"/>
      <c r="G57" s="26">
        <f t="shared" si="1"/>
        <v>0</v>
      </c>
    </row>
    <row r="58" spans="1:7" ht="15">
      <c r="A58" s="28">
        <v>150</v>
      </c>
      <c r="B58" s="21"/>
      <c r="C58" s="22" t="s">
        <v>44</v>
      </c>
      <c r="D58" s="23">
        <v>1</v>
      </c>
      <c r="E58" s="24" t="s">
        <v>7</v>
      </c>
      <c r="F58" s="32"/>
      <c r="G58" s="26">
        <f t="shared" si="1"/>
        <v>0</v>
      </c>
    </row>
    <row r="59" spans="1:7" ht="15">
      <c r="A59" s="28">
        <v>151</v>
      </c>
      <c r="B59" s="21"/>
      <c r="C59" s="22" t="s">
        <v>45</v>
      </c>
      <c r="D59" s="23">
        <v>80</v>
      </c>
      <c r="E59" s="24" t="s">
        <v>10</v>
      </c>
      <c r="F59" s="32"/>
      <c r="G59" s="26">
        <f t="shared" si="1"/>
        <v>0</v>
      </c>
    </row>
    <row r="60" spans="1:7" ht="15">
      <c r="A60" s="28">
        <v>152</v>
      </c>
      <c r="B60" s="21"/>
      <c r="C60" s="22" t="s">
        <v>46</v>
      </c>
      <c r="D60" s="23">
        <v>80</v>
      </c>
      <c r="E60" s="24" t="s">
        <v>10</v>
      </c>
      <c r="F60" s="32"/>
      <c r="G60" s="26">
        <f t="shared" si="1"/>
        <v>0</v>
      </c>
    </row>
    <row r="61" spans="1:7" ht="15">
      <c r="A61" s="28">
        <v>153</v>
      </c>
      <c r="B61" s="21"/>
      <c r="C61" s="22" t="s">
        <v>47</v>
      </c>
      <c r="D61" s="23">
        <v>1</v>
      </c>
      <c r="E61" s="24" t="s">
        <v>1</v>
      </c>
      <c r="F61" s="32"/>
      <c r="G61" s="26">
        <f t="shared" si="1"/>
        <v>0</v>
      </c>
    </row>
    <row r="62" spans="1:7" ht="15">
      <c r="A62" s="28">
        <v>154</v>
      </c>
      <c r="B62" s="21"/>
      <c r="C62" s="22" t="s">
        <v>48</v>
      </c>
      <c r="D62" s="23">
        <v>1</v>
      </c>
      <c r="E62" s="24" t="s">
        <v>1</v>
      </c>
      <c r="F62" s="32"/>
      <c r="G62" s="26">
        <f t="shared" si="1"/>
        <v>0</v>
      </c>
    </row>
    <row r="63" spans="1:7" ht="15">
      <c r="A63" s="28">
        <v>155</v>
      </c>
      <c r="B63" s="21"/>
      <c r="C63" s="22" t="s">
        <v>49</v>
      </c>
      <c r="D63" s="23">
        <v>1</v>
      </c>
      <c r="E63" s="24" t="s">
        <v>1</v>
      </c>
      <c r="F63" s="32"/>
      <c r="G63" s="26">
        <f t="shared" si="1"/>
        <v>0</v>
      </c>
    </row>
    <row r="64" spans="1:7" ht="15">
      <c r="A64" s="28">
        <v>156</v>
      </c>
      <c r="B64" s="21"/>
      <c r="C64" s="22" t="s">
        <v>50</v>
      </c>
      <c r="D64" s="23">
        <v>3</v>
      </c>
      <c r="E64" s="24" t="s">
        <v>1</v>
      </c>
      <c r="F64" s="32"/>
      <c r="G64" s="26">
        <f t="shared" si="1"/>
        <v>0</v>
      </c>
    </row>
    <row r="65" spans="1:7" ht="15">
      <c r="A65" s="28">
        <v>157</v>
      </c>
      <c r="B65" s="21"/>
      <c r="C65" s="22" t="s">
        <v>51</v>
      </c>
      <c r="D65" s="24">
        <v>100</v>
      </c>
      <c r="E65" s="24" t="s">
        <v>52</v>
      </c>
      <c r="F65" s="32"/>
      <c r="G65" s="26">
        <f t="shared" si="1"/>
        <v>0</v>
      </c>
    </row>
    <row r="66" spans="1:7" ht="15">
      <c r="A66" s="28">
        <v>158</v>
      </c>
      <c r="B66" s="21"/>
      <c r="C66" s="22" t="s">
        <v>53</v>
      </c>
      <c r="D66" s="24">
        <v>1</v>
      </c>
      <c r="E66" s="24" t="s">
        <v>1</v>
      </c>
      <c r="F66" s="32"/>
      <c r="G66" s="26">
        <f t="shared" si="1"/>
        <v>0</v>
      </c>
    </row>
    <row r="67" spans="1:7" ht="24">
      <c r="A67" s="28">
        <v>159</v>
      </c>
      <c r="B67" s="33"/>
      <c r="C67" s="22" t="s">
        <v>54</v>
      </c>
      <c r="D67" s="34">
        <v>1</v>
      </c>
      <c r="E67" s="24" t="s">
        <v>1</v>
      </c>
      <c r="F67" s="32"/>
      <c r="G67" s="26">
        <f t="shared" si="1"/>
        <v>0</v>
      </c>
    </row>
    <row r="68" spans="1:7" ht="24">
      <c r="A68" s="28">
        <v>160</v>
      </c>
      <c r="B68" s="33"/>
      <c r="C68" s="22" t="s">
        <v>55</v>
      </c>
      <c r="D68" s="34">
        <v>1</v>
      </c>
      <c r="E68" s="24" t="s">
        <v>56</v>
      </c>
      <c r="F68" s="32"/>
      <c r="G68" s="26">
        <f t="shared" si="1"/>
        <v>0</v>
      </c>
    </row>
    <row r="69" spans="1:7" ht="15">
      <c r="A69" s="28">
        <v>161</v>
      </c>
      <c r="B69" s="33"/>
      <c r="C69" s="22" t="s">
        <v>57</v>
      </c>
      <c r="D69" s="34">
        <v>1</v>
      </c>
      <c r="E69" s="24" t="s">
        <v>7</v>
      </c>
      <c r="F69" s="32"/>
      <c r="G69" s="26">
        <f t="shared" si="1"/>
        <v>0</v>
      </c>
    </row>
    <row r="70" spans="1:7" ht="15">
      <c r="A70" s="28">
        <v>162</v>
      </c>
      <c r="B70" s="33"/>
      <c r="C70" s="22" t="s">
        <v>58</v>
      </c>
      <c r="D70" s="34">
        <v>1</v>
      </c>
      <c r="E70" s="24" t="s">
        <v>7</v>
      </c>
      <c r="F70" s="32"/>
      <c r="G70" s="26">
        <f t="shared" si="1"/>
        <v>0</v>
      </c>
    </row>
    <row r="71" spans="1:7" ht="15">
      <c r="A71" s="41"/>
      <c r="B71" s="1"/>
      <c r="C71" s="2"/>
      <c r="D71" s="3"/>
      <c r="E71" s="4"/>
      <c r="F71" s="5"/>
      <c r="G71" s="42"/>
    </row>
    <row r="72" spans="1:7" ht="15">
      <c r="A72" s="28"/>
      <c r="B72" s="33"/>
      <c r="C72" s="22"/>
      <c r="D72" s="34"/>
      <c r="E72" s="24"/>
      <c r="F72" s="43"/>
      <c r="G72" s="44"/>
    </row>
    <row r="73" spans="1:7" ht="15">
      <c r="A73" s="28"/>
      <c r="B73" s="33"/>
      <c r="C73" s="45" t="s">
        <v>59</v>
      </c>
      <c r="D73" s="34"/>
      <c r="E73" s="24"/>
      <c r="F73" s="43"/>
      <c r="G73" s="46">
        <f>SUM(G9:G72)</f>
        <v>0</v>
      </c>
    </row>
    <row r="74" spans="1:7" ht="15">
      <c r="A74" s="28"/>
      <c r="B74" s="33"/>
      <c r="C74" s="22"/>
      <c r="D74" s="34"/>
      <c r="E74" s="24"/>
      <c r="F74" s="43"/>
      <c r="G74" s="44"/>
    </row>
    <row r="75" spans="1:7" ht="15.75">
      <c r="A75" s="47"/>
      <c r="B75" s="38"/>
      <c r="C75" s="48" t="s">
        <v>60</v>
      </c>
      <c r="D75" s="24"/>
      <c r="E75" s="24"/>
      <c r="F75" s="43"/>
      <c r="G75" s="49"/>
    </row>
    <row r="76" spans="1:7" ht="15">
      <c r="A76" s="50" t="s">
        <v>61</v>
      </c>
      <c r="B76" s="6"/>
      <c r="C76" s="6" t="s">
        <v>62</v>
      </c>
      <c r="D76" s="7" t="s">
        <v>63</v>
      </c>
      <c r="E76" s="7" t="s">
        <v>64</v>
      </c>
      <c r="F76" s="8" t="s">
        <v>65</v>
      </c>
      <c r="G76" s="51" t="s">
        <v>66</v>
      </c>
    </row>
    <row r="77" spans="1:7" ht="15">
      <c r="A77" s="52"/>
      <c r="B77" s="37"/>
      <c r="C77" s="37"/>
      <c r="D77" s="24"/>
      <c r="E77" s="24"/>
      <c r="F77" s="24"/>
      <c r="G77" s="53"/>
    </row>
    <row r="78" spans="1:7" ht="15">
      <c r="A78" s="52"/>
      <c r="B78" s="37"/>
      <c r="C78" s="22" t="s">
        <v>67</v>
      </c>
      <c r="D78" s="24"/>
      <c r="E78" s="24"/>
      <c r="F78" s="24"/>
      <c r="G78" s="53"/>
    </row>
    <row r="79" spans="1:7" ht="15">
      <c r="A79" s="52">
        <v>201</v>
      </c>
      <c r="B79" s="37"/>
      <c r="C79" s="37" t="s">
        <v>68</v>
      </c>
      <c r="D79" s="24">
        <v>140</v>
      </c>
      <c r="E79" s="24" t="s">
        <v>1</v>
      </c>
      <c r="F79" s="32"/>
      <c r="G79" s="26">
        <f>F79*D79</f>
        <v>0</v>
      </c>
    </row>
    <row r="80" spans="1:7" ht="15">
      <c r="A80" s="52">
        <v>202</v>
      </c>
      <c r="B80" s="37"/>
      <c r="C80" s="37" t="s">
        <v>69</v>
      </c>
      <c r="D80" s="24">
        <v>78</v>
      </c>
      <c r="E80" s="24" t="s">
        <v>1</v>
      </c>
      <c r="F80" s="32"/>
      <c r="G80" s="26">
        <f>D80*F80</f>
        <v>0</v>
      </c>
    </row>
    <row r="81" spans="1:7" ht="15">
      <c r="A81" s="52">
        <v>203</v>
      </c>
      <c r="B81" s="37"/>
      <c r="C81" s="37" t="s">
        <v>70</v>
      </c>
      <c r="D81" s="24">
        <v>140</v>
      </c>
      <c r="E81" s="24" t="s">
        <v>1</v>
      </c>
      <c r="F81" s="32"/>
      <c r="G81" s="26">
        <f>D81*F81</f>
        <v>0</v>
      </c>
    </row>
    <row r="82" spans="1:7" ht="15">
      <c r="A82" s="41"/>
      <c r="B82" s="1"/>
      <c r="C82" s="2"/>
      <c r="D82" s="3"/>
      <c r="E82" s="4"/>
      <c r="F82" s="5"/>
      <c r="G82" s="42"/>
    </row>
    <row r="83" spans="1:7" ht="15">
      <c r="A83" s="28"/>
      <c r="B83" s="33"/>
      <c r="C83" s="22"/>
      <c r="D83" s="34"/>
      <c r="E83" s="24"/>
      <c r="F83" s="43"/>
      <c r="G83" s="44"/>
    </row>
    <row r="84" spans="1:7" ht="15">
      <c r="A84" s="52"/>
      <c r="B84" s="37"/>
      <c r="C84" s="45" t="s">
        <v>71</v>
      </c>
      <c r="D84" s="34"/>
      <c r="E84" s="24"/>
      <c r="F84" s="43"/>
      <c r="G84" s="46">
        <f>SUM(G79:G83)</f>
        <v>0</v>
      </c>
    </row>
    <row r="85" spans="1:7" ht="15">
      <c r="A85" s="54"/>
      <c r="B85" s="55"/>
      <c r="C85" s="55"/>
      <c r="D85" s="55"/>
      <c r="E85" s="55"/>
      <c r="F85" s="55"/>
      <c r="G85" s="56"/>
    </row>
    <row r="86" spans="1:7" ht="19.5" thickBot="1">
      <c r="A86" s="57"/>
      <c r="B86" s="58"/>
      <c r="C86" s="59" t="s">
        <v>85</v>
      </c>
      <c r="D86" s="58"/>
      <c r="E86" s="58"/>
      <c r="F86" s="58"/>
      <c r="G86" s="60">
        <f>G84+G73</f>
        <v>0</v>
      </c>
    </row>
  </sheetData>
  <sheetProtection password="D97A" sheet="1" objects="1" scenarios="1"/>
  <protectedRanges>
    <protectedRange sqref="F9:F70" name="Oblast1"/>
    <protectedRange sqref="F79:F81" name="Oblast2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Vašíček</dc:creator>
  <cp:keywords/>
  <dc:description/>
  <cp:lastModifiedBy>ASEC</cp:lastModifiedBy>
  <cp:lastPrinted>2023-12-06T05:59:31Z</cp:lastPrinted>
  <dcterms:created xsi:type="dcterms:W3CDTF">2023-12-05T06:19:27Z</dcterms:created>
  <dcterms:modified xsi:type="dcterms:W3CDTF">2024-03-12T06:26:35Z</dcterms:modified>
  <cp:category/>
  <cp:version/>
  <cp:contentType/>
  <cp:contentStatus/>
</cp:coreProperties>
</file>